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mis\Documents\SampleData_Project3\"/>
    </mc:Choice>
  </mc:AlternateContent>
  <xr:revisionPtr revIDLastSave="0" documentId="13_ncr:1_{09725594-B7BD-46F4-9C05-347B33DB9704}" xr6:coauthVersionLast="46" xr6:coauthVersionMax="46" xr10:uidLastSave="{00000000-0000-0000-0000-000000000000}"/>
  <bookViews>
    <workbookView xWindow="-120" yWindow="-120" windowWidth="51840" windowHeight="21240" activeTab="5" xr2:uid="{00000000-000D-0000-FFFF-FFFF00000000}"/>
  </bookViews>
  <sheets>
    <sheet name="Whse" sheetId="10" r:id="rId1"/>
    <sheet name="Supplier" sheetId="11" r:id="rId2"/>
    <sheet name="Cat Mgr" sheetId="12" r:id="rId3"/>
    <sheet name="Merch Mgr" sheetId="13" r:id="rId4"/>
    <sheet name="Gen Mgr" sheetId="14" r:id="rId5"/>
    <sheet name="Buyer" sheetId="15" r:id="rId6"/>
    <sheet name="Item" sheetId="16" r:id="rId7"/>
    <sheet name="Customer Group" sheetId="17" r:id="rId8"/>
    <sheet name="Customer" sheetId="18" r:id="rId9"/>
  </sheets>
  <definedNames>
    <definedName name="_xlnm._FilterDatabase" localSheetId="5" hidden="1">Buyer!$A$6:$AU$14</definedName>
    <definedName name="_xlnm._FilterDatabase" localSheetId="2" hidden="1">'Cat Mgr'!$A$6:$BA$6</definedName>
    <definedName name="_xlnm._FilterDatabase" localSheetId="8" hidden="1">Customer!$A$6:$CA$6</definedName>
    <definedName name="_xlnm._FilterDatabase" localSheetId="7" hidden="1">'Customer Group'!$A$6:$AQ$6</definedName>
    <definedName name="_xlnm._FilterDatabase" localSheetId="4" hidden="1">'Gen Mgr'!$A$6:$AY$6</definedName>
    <definedName name="_xlnm._FilterDatabase" localSheetId="6" hidden="1">Item!$A$6:$BI$6</definedName>
    <definedName name="_xlnm._FilterDatabase" localSheetId="3" hidden="1">'Merch Mgr'!$A$6:$AZ$6</definedName>
    <definedName name="_xlnm._FilterDatabase" localSheetId="1" hidden="1">Supplier!$A$6:$BE$6</definedName>
    <definedName name="_xlnm._FilterDatabase" localSheetId="0" hidden="1">Whse!$A$6:$AZ$6</definedName>
    <definedName name="BUYN">" "</definedName>
    <definedName name="CatMgrBaseline">OFFSET('Cat Mgr'!$M$1,6,0,COUNTA('Cat Mgr'!$D:$D)-2,1)</definedName>
    <definedName name="CatMgrBaselineWk">OFFSET('Cat Mgr'!$AI$1,6,0,COUNTA('Cat Mgr'!$D:$D)-2,1)</definedName>
    <definedName name="CatMgrLoc">OFFSET('Cat Mgr'!$C$1,6,0,COUNTA('Cat Mgr'!$D:$D)-2,1)</definedName>
    <definedName name="CHAN">" "</definedName>
    <definedName name="CMNC">" "</definedName>
    <definedName name="CMNC2">" "</definedName>
    <definedName name="CMNC3">"           "</definedName>
    <definedName name="CMPN">"MTT "</definedName>
    <definedName name="DIVN">"IGA "</definedName>
    <definedName name="DPTN">" "</definedName>
    <definedName name="DTEF">44203</definedName>
    <definedName name="FFT">" "</definedName>
    <definedName name="FNAME">MID(CELL("filename"),SEARCH("[",CELL("filename"))+1, SEARCH("]",CELL("filename"))-SEARCH("[",CELL("filename"))-1)</definedName>
    <definedName name="GenMgrBaseline">OFFSET('Gen Mgr'!$K$1,6,0,COUNTA('Gen Mgr'!$D:$D)-2,1)</definedName>
    <definedName name="GenMgrBaselineWk">OFFSET('Gen Mgr'!$AG$1,6,0,COUNTA('Gen Mgr'!$D:$D)-2,1)</definedName>
    <definedName name="GenMgrLoc">OFFSET('Gen Mgr'!$C$1,6,0,COUNTA('Gen Mgr'!$D:$D)-2,1)</definedName>
    <definedName name="ItemBaseline">OFFSET(Item!$U$1,6,0,COUNTA(Item!$D:$D)-1,1)</definedName>
    <definedName name="ItemBaselineWk">OFFSET(Item!$AQ$1,6,0,COUNTA(Item!$D:$D)-1,1)</definedName>
    <definedName name="ItemLoc">OFFSET(Item!$C$1,6,0,COUNTA(Item!$D:$D)-1,1)</definedName>
    <definedName name="MerchMgrBaseline">OFFSET('Merch Mgr'!$L$1,6,0,COUNTA('Merch Mgr'!$D:$D)-2,1)</definedName>
    <definedName name="MerchMgrBaselineWk">OFFSET('Merch Mgr'!$AH$1,6,0,COUNTA('Merch Mgr'!$D:$D)-2,1)</definedName>
    <definedName name="MerchMgrLoc">OFFSET('Merch Mgr'!$C$1,6,0,COUNTA('Merch Mgr'!$D:$D)-2,1)</definedName>
    <definedName name="ReportID">"MT01I99R"</definedName>
    <definedName name="RunDate">44204</definedName>
    <definedName name="RunTime">0.155532407407407</definedName>
    <definedName name="STEB">"WA "</definedName>
    <definedName name="SVND">" "</definedName>
    <definedName name="UserID">"DAYEND124"</definedName>
    <definedName name="VendorBaseline">OFFSET(Supplier!$Q$1,6,0,COUNTA(Supplier!$E:$E)-2,1)</definedName>
    <definedName name="VendorBaselineWk">OFFSET(Supplier!$AM$1,6,0,COUNTA(Supplier!$E:$E)-2,1)</definedName>
    <definedName name="VendorLoc">OFFSET(Supplier!$B$1,6,0,COUNTA(Supplier!$E:$E)-2,1)</definedName>
    <definedName name="YORN">"N "</definedName>
    <definedName name="YORN2">" 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5" l="1"/>
  <c r="F15" i="15"/>
  <c r="G15" i="15"/>
  <c r="H15" i="15"/>
  <c r="I15" i="15"/>
  <c r="J15" i="15"/>
  <c r="K15" i="15"/>
  <c r="L15" i="15"/>
  <c r="M15" i="15"/>
  <c r="N15" i="15"/>
  <c r="O15" i="15"/>
  <c r="Q15" i="15"/>
  <c r="R15" i="15"/>
  <c r="S15" i="15"/>
  <c r="V15" i="15"/>
  <c r="W15" i="15"/>
  <c r="Y15" i="15"/>
  <c r="Z15" i="15"/>
  <c r="AA15" i="15"/>
  <c r="AB15" i="15"/>
  <c r="AC15" i="15"/>
  <c r="AD15" i="15"/>
  <c r="AE15" i="15"/>
  <c r="AF15" i="15"/>
  <c r="AG15" i="15"/>
  <c r="AH15" i="15"/>
  <c r="AI15" i="15"/>
  <c r="AK15" i="15"/>
  <c r="AL15" i="15"/>
  <c r="AM15" i="15"/>
  <c r="AP15" i="15"/>
  <c r="AQ15" i="15"/>
  <c r="AS15" i="15"/>
  <c r="AT15" i="15"/>
  <c r="AU15" i="15"/>
  <c r="P15" i="15" l="1"/>
  <c r="AR15" i="15"/>
  <c r="X15" i="15"/>
  <c r="AJ15" i="15"/>
  <c r="AO15" i="15"/>
  <c r="U15" i="15"/>
  <c r="AN15" i="15"/>
  <c r="T15" i="15"/>
  <c r="Y4" i="15" l="1"/>
</calcChain>
</file>

<file path=xl/sharedStrings.xml><?xml version="1.0" encoding="utf-8"?>
<sst xmlns="http://schemas.openxmlformats.org/spreadsheetml/2006/main" count="94" uniqueCount="47">
  <si>
    <t>State</t>
  </si>
  <si>
    <t>Case</t>
  </si>
  <si>
    <t>Non Service Level Related</t>
  </si>
  <si>
    <t>Cases</t>
  </si>
  <si>
    <t>Stock Control</t>
  </si>
  <si>
    <t>Other</t>
  </si>
  <si>
    <t>Total</t>
  </si>
  <si>
    <t>Raw</t>
  </si>
  <si>
    <t>$ Value</t>
  </si>
  <si>
    <t>Inventory</t>
  </si>
  <si>
    <t>Quantity Ordered</t>
  </si>
  <si>
    <t>NIR</t>
  </si>
  <si>
    <t>DEL</t>
  </si>
  <si>
    <t>DIR</t>
  </si>
  <si>
    <t>TSI</t>
  </si>
  <si>
    <t>OTH</t>
  </si>
  <si>
    <t>Baseline Qty Ordered</t>
  </si>
  <si>
    <t>NEW</t>
  </si>
  <si>
    <t>TOS</t>
  </si>
  <si>
    <t>TNA</t>
  </si>
  <si>
    <t>Service Level %</t>
  </si>
  <si>
    <t>Whse Mark-Out</t>
  </si>
  <si>
    <t>Back Wave</t>
  </si>
  <si>
    <t>Cases Lost</t>
  </si>
  <si>
    <t>Ordered</t>
  </si>
  <si>
    <t>Shipped</t>
  </si>
  <si>
    <t>Units</t>
  </si>
  <si>
    <t>Value</t>
  </si>
  <si>
    <t>Loc</t>
  </si>
  <si>
    <t>Buyer</t>
  </si>
  <si>
    <t>Buyer Name</t>
  </si>
  <si>
    <t xml:space="preserve"> </t>
  </si>
  <si>
    <t>Number</t>
  </si>
  <si>
    <t>Buyer Service Levels</t>
  </si>
  <si>
    <t>WA</t>
  </si>
  <si>
    <t xml:space="preserve">  H</t>
  </si>
  <si>
    <t xml:space="preserve">  L</t>
  </si>
  <si>
    <t xml:space="preserve"> DB</t>
  </si>
  <si>
    <t xml:space="preserve">  D</t>
  </si>
  <si>
    <t xml:space="preserve"> D1</t>
  </si>
  <si>
    <t xml:space="preserve">  T</t>
  </si>
  <si>
    <t xml:space="preserve"> T1</t>
  </si>
  <si>
    <t>JOHN</t>
  </si>
  <si>
    <t>SUE</t>
  </si>
  <si>
    <t>CRAIG</t>
  </si>
  <si>
    <t>BOB</t>
  </si>
  <si>
    <t>SHAUN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</si>
</sst>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hh:mm:ss"/>
    <numFmt numFmtId="166" formatCode="000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color indexed="23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0"/>
      <name val="Arial"/>
      <family val="2"/>
    </font>
    <font>
      <b/>
      <sz val="26"/>
      <name val="Arial Narrow"/>
      <family val="2"/>
    </font>
    <font>
      <sz val="8"/>
      <color theme="0" tint="-0.499984740745262"/>
      <name val="Arial Narrow"/>
      <family val="2"/>
    </font>
    <font>
      <b/>
      <sz val="12"/>
      <color theme="9" tint="-0.499984740745262"/>
      <name val="Arial"/>
      <family val="2"/>
    </font>
    <font>
      <b/>
      <sz val="12"/>
      <color theme="9" tint="0.59999389629810485"/>
      <name val="Arial"/>
      <family val="2"/>
    </font>
    <font>
      <sz val="10"/>
      <name val="Arial Narrow"/>
      <family val="2"/>
    </font>
    <font>
      <b/>
      <sz val="10"/>
      <color indexed="9"/>
      <name val="Arial Narrow"/>
      <family val="2"/>
    </font>
    <font>
      <b/>
      <sz val="10"/>
      <name val="Arial Narrow"/>
      <family val="2"/>
    </font>
    <font>
      <b/>
      <sz val="12"/>
      <color theme="8" tint="-0.499984740745262"/>
      <name val="Arial"/>
      <family val="2"/>
    </font>
    <font>
      <b/>
      <sz val="12"/>
      <color theme="8" tint="0.79998168889431442"/>
      <name val="Arial"/>
      <family val="2"/>
    </font>
    <font>
      <b/>
      <sz val="12"/>
      <color rgb="FFEFF1CF"/>
      <name val="Arial"/>
      <family val="2"/>
    </font>
    <font>
      <b/>
      <sz val="12"/>
      <color theme="1" tint="0.14999847407452621"/>
      <name val="Arial"/>
      <family val="2"/>
    </font>
    <font>
      <b/>
      <sz val="12"/>
      <color theme="0" tint="-0.14999847407452621"/>
      <name val="Arial"/>
      <family val="2"/>
    </font>
    <font>
      <b/>
      <sz val="12"/>
      <color theme="5" tint="-0.499984740745262"/>
      <name val="Arial"/>
      <family val="2"/>
    </font>
    <font>
      <b/>
      <sz val="12"/>
      <color theme="5" tint="0.79998168889431442"/>
      <name val="Arial"/>
      <family val="2"/>
    </font>
    <font>
      <sz val="8"/>
      <name val="Calibri"/>
      <family val="2"/>
      <scheme val="minor"/>
    </font>
    <font>
      <b/>
      <sz val="12"/>
      <color theme="6" tint="-0.499984740745262"/>
      <name val="Arial"/>
      <family val="2"/>
    </font>
    <font>
      <b/>
      <sz val="12"/>
      <color theme="6" tint="0.79998168889431442"/>
      <name val="Arial"/>
      <family val="2"/>
    </font>
    <font>
      <b/>
      <sz val="12"/>
      <color theme="7" tint="-0.499984740745262"/>
      <name val="Arial"/>
      <family val="2"/>
    </font>
    <font>
      <b/>
      <sz val="12"/>
      <color theme="7" tint="0.79998168889431442"/>
      <name val="Arial"/>
      <family val="2"/>
    </font>
    <font>
      <b/>
      <sz val="10"/>
      <color theme="5" tint="0.79998168889431442"/>
      <name val="Arial Narrow"/>
      <family val="2"/>
    </font>
    <font>
      <b/>
      <sz val="10"/>
      <color rgb="FF0F243E"/>
      <name val="Arial Narrow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FF1CF"/>
        <bgColor indexed="64"/>
      </patternFill>
    </fill>
    <fill>
      <patternFill patternType="solid">
        <fgColor rgb="FF7E8226"/>
        <bgColor indexed="64"/>
      </patternFill>
    </fill>
    <fill>
      <patternFill patternType="solid">
        <fgColor rgb="FF62651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2F2EE"/>
        <bgColor indexed="64"/>
      </patternFill>
    </fill>
    <fill>
      <patternFill patternType="solid">
        <fgColor rgb="FFE7EE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5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9">
    <xf numFmtId="0" fontId="0" fillId="0" borderId="0" xfId="0"/>
    <xf numFmtId="0" fontId="6" fillId="6" borderId="5" xfId="3" applyFont="1" applyFill="1" applyBorder="1" applyAlignment="1"/>
    <xf numFmtId="0" fontId="6" fillId="6" borderId="6" xfId="3" applyFont="1" applyFill="1" applyBorder="1" applyAlignment="1"/>
    <xf numFmtId="0" fontId="5" fillId="0" borderId="0" xfId="3"/>
    <xf numFmtId="0" fontId="4" fillId="0" borderId="1" xfId="3" applyFont="1" applyBorder="1" applyAlignment="1">
      <alignment horizontal="right"/>
    </xf>
    <xf numFmtId="0" fontId="4" fillId="0" borderId="0" xfId="3" applyFont="1" applyBorder="1" applyAlignment="1">
      <alignment horizontal="right"/>
    </xf>
    <xf numFmtId="0" fontId="4" fillId="0" borderId="0" xfId="3" applyFont="1" applyBorder="1" applyAlignment="1">
      <alignment horizontal="left"/>
    </xf>
    <xf numFmtId="0" fontId="4" fillId="0" borderId="0" xfId="3" applyNumberFormat="1" applyFont="1" applyBorder="1" applyAlignment="1">
      <alignment horizontal="left"/>
    </xf>
    <xf numFmtId="4" fontId="4" fillId="0" borderId="0" xfId="3" applyNumberFormat="1" applyFont="1" applyBorder="1" applyAlignment="1">
      <alignment horizontal="right"/>
    </xf>
    <xf numFmtId="0" fontId="4" fillId="0" borderId="0" xfId="3" applyFont="1" applyBorder="1"/>
    <xf numFmtId="4" fontId="4" fillId="0" borderId="0" xfId="3" applyNumberFormat="1" applyFont="1" applyBorder="1"/>
    <xf numFmtId="0" fontId="4" fillId="0" borderId="7" xfId="3" applyFont="1" applyBorder="1"/>
    <xf numFmtId="0" fontId="4" fillId="0" borderId="0" xfId="3" applyFont="1"/>
    <xf numFmtId="14" fontId="4" fillId="0" borderId="0" xfId="3" applyNumberFormat="1" applyFont="1" applyBorder="1" applyAlignment="1">
      <alignment horizontal="right"/>
    </xf>
    <xf numFmtId="4" fontId="4" fillId="0" borderId="0" xfId="3" applyNumberFormat="1" applyFont="1" applyBorder="1" applyAlignment="1">
      <alignment horizontal="left"/>
    </xf>
    <xf numFmtId="14" fontId="4" fillId="0" borderId="0" xfId="3" applyNumberFormat="1" applyFont="1" applyBorder="1" applyAlignment="1">
      <alignment horizontal="left"/>
    </xf>
    <xf numFmtId="0" fontId="7" fillId="0" borderId="1" xfId="3" applyFont="1" applyBorder="1" applyAlignment="1">
      <alignment horizontal="right"/>
    </xf>
    <xf numFmtId="0" fontId="7" fillId="0" borderId="0" xfId="3" applyFont="1" applyBorder="1" applyAlignment="1">
      <alignment horizontal="right"/>
    </xf>
    <xf numFmtId="19" fontId="7" fillId="0" borderId="0" xfId="3" applyNumberFormat="1" applyFont="1" applyBorder="1" applyAlignment="1">
      <alignment horizontal="left"/>
    </xf>
    <xf numFmtId="165" fontId="7" fillId="0" borderId="0" xfId="3" applyNumberFormat="1" applyFont="1" applyBorder="1" applyAlignment="1">
      <alignment horizontal="left"/>
    </xf>
    <xf numFmtId="0" fontId="10" fillId="9" borderId="0" xfId="3" applyFont="1" applyFill="1" applyBorder="1"/>
    <xf numFmtId="0" fontId="5" fillId="9" borderId="7" xfId="3" applyFill="1" applyBorder="1"/>
    <xf numFmtId="0" fontId="11" fillId="8" borderId="1" xfId="3" applyFont="1" applyFill="1" applyBorder="1" applyAlignment="1">
      <alignment vertical="top" wrapText="1"/>
    </xf>
    <xf numFmtId="0" fontId="11" fillId="8" borderId="0" xfId="3" applyFont="1" applyFill="1" applyBorder="1" applyAlignment="1">
      <alignment vertical="top" wrapText="1"/>
    </xf>
    <xf numFmtId="0" fontId="11" fillId="8" borderId="0" xfId="3" applyFont="1" applyFill="1" applyBorder="1" applyAlignment="1">
      <alignment horizontal="left" vertical="top" wrapText="1"/>
    </xf>
    <xf numFmtId="0" fontId="11" fillId="8" borderId="8" xfId="3" applyFont="1" applyFill="1" applyBorder="1" applyAlignment="1">
      <alignment vertical="top" wrapText="1"/>
    </xf>
    <xf numFmtId="0" fontId="11" fillId="8" borderId="2" xfId="3" applyFont="1" applyFill="1" applyBorder="1" applyAlignment="1">
      <alignment vertical="top" wrapText="1"/>
    </xf>
    <xf numFmtId="0" fontId="11" fillId="9" borderId="12" xfId="3" applyFont="1" applyFill="1" applyBorder="1" applyAlignment="1">
      <alignment vertical="top" wrapText="1"/>
    </xf>
    <xf numFmtId="0" fontId="11" fillId="9" borderId="2" xfId="3" applyFont="1" applyFill="1" applyBorder="1" applyAlignment="1">
      <alignment vertical="top" wrapText="1"/>
    </xf>
    <xf numFmtId="0" fontId="11" fillId="9" borderId="0" xfId="3" applyFont="1" applyFill="1" applyBorder="1" applyAlignment="1">
      <alignment vertical="top" wrapText="1"/>
    </xf>
    <xf numFmtId="0" fontId="11" fillId="8" borderId="12" xfId="3" applyFont="1" applyFill="1" applyBorder="1" applyAlignment="1">
      <alignment vertical="top" wrapText="1"/>
    </xf>
    <xf numFmtId="0" fontId="11" fillId="8" borderId="3" xfId="3" applyFont="1" applyFill="1" applyBorder="1" applyAlignment="1">
      <alignment vertical="top" wrapText="1"/>
    </xf>
    <xf numFmtId="0" fontId="11" fillId="8" borderId="10" xfId="3" applyFont="1" applyFill="1" applyBorder="1" applyAlignment="1">
      <alignment vertical="top" wrapText="1"/>
    </xf>
    <xf numFmtId="0" fontId="11" fillId="8" borderId="10" xfId="3" applyFont="1" applyFill="1" applyBorder="1" applyAlignment="1">
      <alignment horizontal="left" vertical="top" wrapText="1"/>
    </xf>
    <xf numFmtId="0" fontId="11" fillId="8" borderId="11" xfId="3" applyFont="1" applyFill="1" applyBorder="1" applyAlignment="1">
      <alignment vertical="top" wrapText="1"/>
    </xf>
    <xf numFmtId="0" fontId="11" fillId="9" borderId="9" xfId="3" applyFont="1" applyFill="1" applyBorder="1" applyAlignment="1">
      <alignment horizontal="center" vertical="top" wrapText="1"/>
    </xf>
    <xf numFmtId="0" fontId="11" fillId="9" borderId="10" xfId="3" applyFont="1" applyFill="1" applyBorder="1" applyAlignment="1">
      <alignment horizontal="center" vertical="top" wrapText="1"/>
    </xf>
    <xf numFmtId="0" fontId="11" fillId="9" borderId="11" xfId="3" applyFont="1" applyFill="1" applyBorder="1" applyAlignment="1">
      <alignment horizontal="center" vertical="top" wrapText="1"/>
    </xf>
    <xf numFmtId="0" fontId="11" fillId="9" borderId="11" xfId="3" applyFont="1" applyFill="1" applyBorder="1" applyAlignment="1">
      <alignment vertical="top" wrapText="1"/>
    </xf>
    <xf numFmtId="0" fontId="11" fillId="8" borderId="14" xfId="3" applyFont="1" applyFill="1" applyBorder="1" applyAlignment="1">
      <alignment horizontal="center" vertical="top" wrapText="1"/>
    </xf>
    <xf numFmtId="0" fontId="11" fillId="8" borderId="10" xfId="3" applyFont="1" applyFill="1" applyBorder="1" applyAlignment="1">
      <alignment horizontal="center" vertical="top" wrapText="1"/>
    </xf>
    <xf numFmtId="0" fontId="11" fillId="8" borderId="9" xfId="3" applyFont="1" applyFill="1" applyBorder="1" applyAlignment="1">
      <alignment horizontal="center" vertical="top" wrapText="1"/>
    </xf>
    <xf numFmtId="0" fontId="11" fillId="8" borderId="11" xfId="3" applyFont="1" applyFill="1" applyBorder="1" applyAlignment="1">
      <alignment horizontal="center" vertical="top" wrapText="1"/>
    </xf>
    <xf numFmtId="0" fontId="11" fillId="9" borderId="10" xfId="3" applyFont="1" applyFill="1" applyBorder="1" applyAlignment="1">
      <alignment vertical="top" wrapText="1"/>
    </xf>
    <xf numFmtId="0" fontId="11" fillId="9" borderId="14" xfId="3" applyFont="1" applyFill="1" applyBorder="1" applyAlignment="1">
      <alignment horizontal="center" vertical="top" wrapText="1"/>
    </xf>
    <xf numFmtId="0" fontId="11" fillId="8" borderId="9" xfId="3" applyFont="1" applyFill="1" applyBorder="1" applyAlignment="1">
      <alignment vertical="top" wrapText="1"/>
    </xf>
    <xf numFmtId="0" fontId="11" fillId="8" borderId="13" xfId="3" applyFont="1" applyFill="1" applyBorder="1" applyAlignment="1">
      <alignment vertical="top" wrapText="1"/>
    </xf>
    <xf numFmtId="0" fontId="5" fillId="0" borderId="0" xfId="3" applyAlignment="1">
      <alignment wrapText="1"/>
    </xf>
    <xf numFmtId="0" fontId="10" fillId="0" borderId="0" xfId="3" applyFont="1"/>
    <xf numFmtId="166" fontId="10" fillId="0" borderId="0" xfId="3" applyNumberFormat="1" applyFont="1" applyAlignment="1">
      <alignment horizontal="left"/>
    </xf>
    <xf numFmtId="1" fontId="10" fillId="0" borderId="2" xfId="3" applyNumberFormat="1" applyFont="1" applyBorder="1"/>
    <xf numFmtId="1" fontId="10" fillId="0" borderId="0" xfId="4" applyNumberFormat="1" applyFont="1" applyBorder="1"/>
    <xf numFmtId="1" fontId="10" fillId="0" borderId="8" xfId="4" applyNumberFormat="1" applyFont="1" applyBorder="1"/>
    <xf numFmtId="1" fontId="10" fillId="0" borderId="0" xfId="4" applyNumberFormat="1" applyFont="1"/>
    <xf numFmtId="10" fontId="12" fillId="6" borderId="8" xfId="5" applyNumberFormat="1" applyFont="1" applyFill="1" applyBorder="1"/>
    <xf numFmtId="10" fontId="10" fillId="0" borderId="0" xfId="5" applyNumberFormat="1" applyFont="1"/>
    <xf numFmtId="1" fontId="10" fillId="0" borderId="2" xfId="4" applyNumberFormat="1" applyFont="1" applyBorder="1"/>
    <xf numFmtId="164" fontId="10" fillId="0" borderId="0" xfId="4" applyFont="1"/>
    <xf numFmtId="10" fontId="12" fillId="6" borderId="0" xfId="5" applyNumberFormat="1" applyFont="1" applyFill="1"/>
    <xf numFmtId="10" fontId="10" fillId="6" borderId="8" xfId="5" applyNumberFormat="1" applyFont="1" applyFill="1" applyBorder="1"/>
    <xf numFmtId="164" fontId="10" fillId="0" borderId="8" xfId="4" applyFont="1" applyBorder="1"/>
    <xf numFmtId="0" fontId="4" fillId="0" borderId="0" xfId="3" applyFont="1" applyBorder="1" applyAlignment="1"/>
    <xf numFmtId="14" fontId="4" fillId="0" borderId="0" xfId="3" applyNumberFormat="1" applyFont="1" applyBorder="1" applyAlignment="1"/>
    <xf numFmtId="19" fontId="4" fillId="0" borderId="0" xfId="3" applyNumberFormat="1" applyFont="1" applyBorder="1" applyAlignment="1"/>
    <xf numFmtId="0" fontId="7" fillId="0" borderId="0" xfId="3" applyFont="1" applyBorder="1" applyAlignment="1">
      <alignment horizontal="left"/>
    </xf>
    <xf numFmtId="0" fontId="10" fillId="11" borderId="0" xfId="3" applyFont="1" applyFill="1" applyBorder="1"/>
    <xf numFmtId="0" fontId="5" fillId="11" borderId="7" xfId="3" applyFill="1" applyBorder="1"/>
    <xf numFmtId="0" fontId="11" fillId="3" borderId="0" xfId="3" applyFont="1" applyFill="1" applyBorder="1" applyAlignment="1">
      <alignment vertical="top" wrapText="1"/>
    </xf>
    <xf numFmtId="0" fontId="11" fillId="3" borderId="8" xfId="3" applyFont="1" applyFill="1" applyBorder="1" applyAlignment="1">
      <alignment vertical="top" wrapText="1"/>
    </xf>
    <xf numFmtId="0" fontId="11" fillId="3" borderId="2" xfId="3" applyFont="1" applyFill="1" applyBorder="1" applyAlignment="1">
      <alignment vertical="top" wrapText="1"/>
    </xf>
    <xf numFmtId="0" fontId="11" fillId="12" borderId="12" xfId="3" applyFont="1" applyFill="1" applyBorder="1" applyAlignment="1">
      <alignment vertical="top" wrapText="1"/>
    </xf>
    <xf numFmtId="0" fontId="11" fillId="3" borderId="10" xfId="3" applyFont="1" applyFill="1" applyBorder="1" applyAlignment="1">
      <alignment vertical="top" wrapText="1"/>
    </xf>
    <xf numFmtId="0" fontId="11" fillId="3" borderId="11" xfId="3" applyFont="1" applyFill="1" applyBorder="1" applyAlignment="1">
      <alignment vertical="top" wrapText="1"/>
    </xf>
    <xf numFmtId="0" fontId="11" fillId="3" borderId="12" xfId="3" applyFont="1" applyFill="1" applyBorder="1" applyAlignment="1">
      <alignment vertical="top" wrapText="1"/>
    </xf>
    <xf numFmtId="0" fontId="11" fillId="12" borderId="9" xfId="3" applyFont="1" applyFill="1" applyBorder="1" applyAlignment="1">
      <alignment horizontal="center" vertical="top" wrapText="1"/>
    </xf>
    <xf numFmtId="0" fontId="11" fillId="12" borderId="10" xfId="3" applyFont="1" applyFill="1" applyBorder="1" applyAlignment="1">
      <alignment horizontal="center" vertical="top" wrapText="1"/>
    </xf>
    <xf numFmtId="0" fontId="11" fillId="12" borderId="11" xfId="3" applyFont="1" applyFill="1" applyBorder="1" applyAlignment="1">
      <alignment horizontal="center" vertical="top" wrapText="1"/>
    </xf>
    <xf numFmtId="0" fontId="11" fillId="12" borderId="11" xfId="3" applyFont="1" applyFill="1" applyBorder="1" applyAlignment="1">
      <alignment vertical="top" wrapText="1"/>
    </xf>
    <xf numFmtId="0" fontId="11" fillId="3" borderId="9" xfId="3" applyFont="1" applyFill="1" applyBorder="1" applyAlignment="1">
      <alignment horizontal="center" vertical="top" wrapText="1"/>
    </xf>
    <xf numFmtId="0" fontId="11" fillId="3" borderId="11" xfId="3" applyFont="1" applyFill="1" applyBorder="1" applyAlignment="1">
      <alignment horizontal="center" vertical="top" wrapText="1"/>
    </xf>
    <xf numFmtId="0" fontId="11" fillId="12" borderId="9" xfId="3" applyFont="1" applyFill="1" applyBorder="1" applyAlignment="1">
      <alignment horizontal="right" vertical="top" wrapText="1"/>
    </xf>
    <xf numFmtId="0" fontId="11" fillId="12" borderId="10" xfId="3" applyFont="1" applyFill="1" applyBorder="1" applyAlignment="1">
      <alignment vertical="top" wrapText="1"/>
    </xf>
    <xf numFmtId="0" fontId="11" fillId="12" borderId="15" xfId="3" applyFont="1" applyFill="1" applyBorder="1" applyAlignment="1">
      <alignment vertical="top" wrapText="1"/>
    </xf>
    <xf numFmtId="0" fontId="11" fillId="12" borderId="9" xfId="3" applyFont="1" applyFill="1" applyBorder="1" applyAlignment="1">
      <alignment vertical="top" wrapText="1"/>
    </xf>
    <xf numFmtId="0" fontId="11" fillId="12" borderId="13" xfId="3" applyFont="1" applyFill="1" applyBorder="1" applyAlignment="1">
      <alignment vertical="top" wrapText="1"/>
    </xf>
    <xf numFmtId="0" fontId="10" fillId="0" borderId="0" xfId="3" applyNumberFormat="1" applyFont="1" applyAlignment="1">
      <alignment horizontal="left"/>
    </xf>
    <xf numFmtId="10" fontId="12" fillId="10" borderId="8" xfId="4" applyNumberFormat="1" applyFont="1" applyFill="1" applyBorder="1"/>
    <xf numFmtId="10" fontId="12" fillId="10" borderId="8" xfId="5" applyNumberFormat="1" applyFont="1" applyFill="1" applyBorder="1"/>
    <xf numFmtId="10" fontId="12" fillId="10" borderId="0" xfId="5" applyNumberFormat="1" applyFont="1" applyFill="1"/>
    <xf numFmtId="0" fontId="10" fillId="13" borderId="0" xfId="3" applyFont="1" applyFill="1" applyBorder="1"/>
    <xf numFmtId="0" fontId="5" fillId="13" borderId="7" xfId="3" applyFill="1" applyBorder="1"/>
    <xf numFmtId="0" fontId="11" fillId="15" borderId="0" xfId="3" applyFont="1" applyFill="1" applyBorder="1" applyAlignment="1">
      <alignment vertical="top" wrapText="1"/>
    </xf>
    <xf numFmtId="0" fontId="11" fillId="15" borderId="8" xfId="3" applyFont="1" applyFill="1" applyBorder="1" applyAlignment="1">
      <alignment vertical="top" wrapText="1"/>
    </xf>
    <xf numFmtId="0" fontId="11" fillId="15" borderId="2" xfId="3" applyFont="1" applyFill="1" applyBorder="1" applyAlignment="1">
      <alignment vertical="top" wrapText="1"/>
    </xf>
    <xf numFmtId="0" fontId="11" fillId="14" borderId="12" xfId="3" applyFont="1" applyFill="1" applyBorder="1" applyAlignment="1">
      <alignment vertical="top" wrapText="1"/>
    </xf>
    <xf numFmtId="0" fontId="11" fillId="15" borderId="10" xfId="3" applyFont="1" applyFill="1" applyBorder="1" applyAlignment="1">
      <alignment vertical="top" wrapText="1"/>
    </xf>
    <xf numFmtId="0" fontId="11" fillId="15" borderId="11" xfId="3" applyFont="1" applyFill="1" applyBorder="1" applyAlignment="1">
      <alignment vertical="top" wrapText="1"/>
    </xf>
    <xf numFmtId="0" fontId="11" fillId="15" borderId="12" xfId="3" applyFont="1" applyFill="1" applyBorder="1" applyAlignment="1">
      <alignment vertical="top" wrapText="1"/>
    </xf>
    <xf numFmtId="0" fontId="11" fillId="14" borderId="9" xfId="3" applyFont="1" applyFill="1" applyBorder="1" applyAlignment="1">
      <alignment horizontal="center" vertical="top" wrapText="1"/>
    </xf>
    <xf numFmtId="0" fontId="11" fillId="14" borderId="10" xfId="3" applyFont="1" applyFill="1" applyBorder="1" applyAlignment="1">
      <alignment horizontal="center" vertical="top" wrapText="1"/>
    </xf>
    <xf numFmtId="0" fontId="11" fillId="14" borderId="11" xfId="3" applyFont="1" applyFill="1" applyBorder="1" applyAlignment="1">
      <alignment horizontal="center" vertical="top" wrapText="1"/>
    </xf>
    <xf numFmtId="0" fontId="11" fillId="14" borderId="11" xfId="3" applyFont="1" applyFill="1" applyBorder="1" applyAlignment="1">
      <alignment vertical="top" wrapText="1"/>
    </xf>
    <xf numFmtId="0" fontId="11" fillId="15" borderId="9" xfId="3" applyFont="1" applyFill="1" applyBorder="1" applyAlignment="1">
      <alignment horizontal="center" vertical="top" wrapText="1"/>
    </xf>
    <xf numFmtId="0" fontId="11" fillId="15" borderId="11" xfId="3" applyFont="1" applyFill="1" applyBorder="1" applyAlignment="1">
      <alignment horizontal="center" vertical="top" wrapText="1"/>
    </xf>
    <xf numFmtId="0" fontId="11" fillId="14" borderId="9" xfId="3" applyFont="1" applyFill="1" applyBorder="1" applyAlignment="1">
      <alignment horizontal="right" vertical="top" wrapText="1"/>
    </xf>
    <xf numFmtId="0" fontId="11" fillId="14" borderId="10" xfId="3" applyFont="1" applyFill="1" applyBorder="1" applyAlignment="1">
      <alignment vertical="top" wrapText="1"/>
    </xf>
    <xf numFmtId="0" fontId="11" fillId="14" borderId="15" xfId="3" applyFont="1" applyFill="1" applyBorder="1" applyAlignment="1">
      <alignment vertical="top" wrapText="1"/>
    </xf>
    <xf numFmtId="0" fontId="11" fillId="14" borderId="9" xfId="3" applyFont="1" applyFill="1" applyBorder="1" applyAlignment="1">
      <alignment vertical="top" wrapText="1"/>
    </xf>
    <xf numFmtId="0" fontId="11" fillId="14" borderId="13" xfId="3" applyFont="1" applyFill="1" applyBorder="1" applyAlignment="1">
      <alignment vertical="top" wrapText="1"/>
    </xf>
    <xf numFmtId="10" fontId="12" fillId="13" borderId="8" xfId="4" applyNumberFormat="1" applyFont="1" applyFill="1" applyBorder="1"/>
    <xf numFmtId="10" fontId="12" fillId="13" borderId="8" xfId="5" applyNumberFormat="1" applyFont="1" applyFill="1" applyBorder="1"/>
    <xf numFmtId="10" fontId="12" fillId="13" borderId="0" xfId="5" applyNumberFormat="1" applyFont="1" applyFill="1"/>
    <xf numFmtId="0" fontId="10" fillId="2" borderId="0" xfId="3" applyFont="1" applyFill="1" applyBorder="1"/>
    <xf numFmtId="0" fontId="5" fillId="2" borderId="7" xfId="3" applyFill="1" applyBorder="1"/>
    <xf numFmtId="0" fontId="11" fillId="17" borderId="0" xfId="3" applyFont="1" applyFill="1" applyBorder="1" applyAlignment="1">
      <alignment vertical="top" wrapText="1"/>
    </xf>
    <xf numFmtId="0" fontId="11" fillId="17" borderId="8" xfId="3" applyFont="1" applyFill="1" applyBorder="1" applyAlignment="1">
      <alignment vertical="top" wrapText="1"/>
    </xf>
    <xf numFmtId="0" fontId="11" fillId="17" borderId="2" xfId="3" applyFont="1" applyFill="1" applyBorder="1" applyAlignment="1">
      <alignment vertical="top" wrapText="1"/>
    </xf>
    <xf numFmtId="0" fontId="11" fillId="18" borderId="12" xfId="3" applyFont="1" applyFill="1" applyBorder="1" applyAlignment="1">
      <alignment vertical="top" wrapText="1"/>
    </xf>
    <xf numFmtId="0" fontId="11" fillId="17" borderId="10" xfId="3" applyFont="1" applyFill="1" applyBorder="1" applyAlignment="1">
      <alignment vertical="top" wrapText="1"/>
    </xf>
    <xf numFmtId="0" fontId="11" fillId="17" borderId="11" xfId="3" applyFont="1" applyFill="1" applyBorder="1" applyAlignment="1">
      <alignment vertical="top" wrapText="1"/>
    </xf>
    <xf numFmtId="0" fontId="11" fillId="17" borderId="12" xfId="3" applyFont="1" applyFill="1" applyBorder="1" applyAlignment="1">
      <alignment vertical="top" wrapText="1"/>
    </xf>
    <xf numFmtId="0" fontId="11" fillId="18" borderId="9" xfId="3" applyFont="1" applyFill="1" applyBorder="1" applyAlignment="1">
      <alignment horizontal="center" vertical="top" wrapText="1"/>
    </xf>
    <xf numFmtId="0" fontId="11" fillId="18" borderId="10" xfId="3" applyFont="1" applyFill="1" applyBorder="1" applyAlignment="1">
      <alignment horizontal="center" vertical="top" wrapText="1"/>
    </xf>
    <xf numFmtId="0" fontId="11" fillId="18" borderId="11" xfId="3" applyFont="1" applyFill="1" applyBorder="1" applyAlignment="1">
      <alignment horizontal="center" vertical="top" wrapText="1"/>
    </xf>
    <xf numFmtId="0" fontId="11" fillId="18" borderId="16" xfId="3" applyFont="1" applyFill="1" applyBorder="1" applyAlignment="1">
      <alignment horizontal="left" vertical="top" wrapText="1"/>
    </xf>
    <xf numFmtId="0" fontId="11" fillId="17" borderId="10" xfId="3" applyFont="1" applyFill="1" applyBorder="1" applyAlignment="1">
      <alignment horizontal="center" vertical="top" wrapText="1"/>
    </xf>
    <xf numFmtId="0" fontId="11" fillId="18" borderId="16" xfId="3" applyFont="1" applyFill="1" applyBorder="1" applyAlignment="1">
      <alignment vertical="top" wrapText="1"/>
    </xf>
    <xf numFmtId="0" fontId="11" fillId="18" borderId="9" xfId="3" applyFont="1" applyFill="1" applyBorder="1" applyAlignment="1">
      <alignment vertical="top" wrapText="1"/>
    </xf>
    <xf numFmtId="0" fontId="11" fillId="18" borderId="10" xfId="3" applyFont="1" applyFill="1" applyBorder="1" applyAlignment="1">
      <alignment vertical="top" wrapText="1"/>
    </xf>
    <xf numFmtId="0" fontId="11" fillId="18" borderId="13" xfId="3" applyFont="1" applyFill="1" applyBorder="1" applyAlignment="1">
      <alignment vertical="top" wrapText="1"/>
    </xf>
    <xf numFmtId="10" fontId="12" fillId="19" borderId="8" xfId="5" applyNumberFormat="1" applyFont="1" applyFill="1" applyBorder="1"/>
    <xf numFmtId="10" fontId="12" fillId="19" borderId="0" xfId="5" applyNumberFormat="1" applyFont="1" applyFill="1"/>
    <xf numFmtId="0" fontId="6" fillId="20" borderId="5" xfId="3" applyFont="1" applyFill="1" applyBorder="1" applyAlignment="1"/>
    <xf numFmtId="0" fontId="6" fillId="20" borderId="6" xfId="3" applyFont="1" applyFill="1" applyBorder="1" applyAlignment="1"/>
    <xf numFmtId="0" fontId="4" fillId="0" borderId="0" xfId="3" applyNumberFormat="1" applyFont="1" applyBorder="1" applyAlignment="1"/>
    <xf numFmtId="49" fontId="4" fillId="0" borderId="0" xfId="3" applyNumberFormat="1" applyFont="1" applyBorder="1" applyAlignment="1"/>
    <xf numFmtId="0" fontId="10" fillId="20" borderId="0" xfId="3" applyFont="1" applyFill="1" applyBorder="1"/>
    <xf numFmtId="0" fontId="5" fillId="20" borderId="7" xfId="3" applyFill="1" applyBorder="1"/>
    <xf numFmtId="0" fontId="11" fillId="21" borderId="1" xfId="3" applyFont="1" applyFill="1" applyBorder="1" applyAlignment="1">
      <alignment vertical="top" wrapText="1"/>
    </xf>
    <xf numFmtId="0" fontId="11" fillId="21" borderId="0" xfId="3" applyFont="1" applyFill="1" applyBorder="1" applyAlignment="1">
      <alignment vertical="top" wrapText="1"/>
    </xf>
    <xf numFmtId="0" fontId="11" fillId="21" borderId="0" xfId="3" applyFont="1" applyFill="1" applyBorder="1" applyAlignment="1">
      <alignment horizontal="left" vertical="top" wrapText="1"/>
    </xf>
    <xf numFmtId="0" fontId="11" fillId="21" borderId="8" xfId="3" applyFont="1" applyFill="1" applyBorder="1" applyAlignment="1">
      <alignment vertical="top" wrapText="1"/>
    </xf>
    <xf numFmtId="0" fontId="11" fillId="21" borderId="2" xfId="3" applyFont="1" applyFill="1" applyBorder="1" applyAlignment="1">
      <alignment vertical="top" wrapText="1"/>
    </xf>
    <xf numFmtId="0" fontId="11" fillId="22" borderId="12" xfId="3" applyFont="1" applyFill="1" applyBorder="1" applyAlignment="1">
      <alignment vertical="top" wrapText="1"/>
    </xf>
    <xf numFmtId="0" fontId="11" fillId="21" borderId="3" xfId="3" applyFont="1" applyFill="1" applyBorder="1" applyAlignment="1">
      <alignment vertical="top" wrapText="1"/>
    </xf>
    <xf numFmtId="0" fontId="11" fillId="21" borderId="10" xfId="3" applyFont="1" applyFill="1" applyBorder="1" applyAlignment="1">
      <alignment vertical="top" wrapText="1"/>
    </xf>
    <xf numFmtId="0" fontId="11" fillId="21" borderId="10" xfId="3" applyFont="1" applyFill="1" applyBorder="1" applyAlignment="1">
      <alignment horizontal="left" vertical="top" wrapText="1"/>
    </xf>
    <xf numFmtId="0" fontId="11" fillId="21" borderId="11" xfId="3" applyFont="1" applyFill="1" applyBorder="1" applyAlignment="1">
      <alignment vertical="top" wrapText="1"/>
    </xf>
    <xf numFmtId="0" fontId="11" fillId="21" borderId="12" xfId="3" applyFont="1" applyFill="1" applyBorder="1" applyAlignment="1">
      <alignment vertical="top" wrapText="1"/>
    </xf>
    <xf numFmtId="0" fontId="11" fillId="22" borderId="9" xfId="3" applyFont="1" applyFill="1" applyBorder="1" applyAlignment="1">
      <alignment horizontal="center" vertical="top" wrapText="1"/>
    </xf>
    <xf numFmtId="0" fontId="11" fillId="22" borderId="10" xfId="3" applyFont="1" applyFill="1" applyBorder="1" applyAlignment="1">
      <alignment horizontal="center" vertical="top" wrapText="1"/>
    </xf>
    <xf numFmtId="0" fontId="11" fillId="22" borderId="11" xfId="3" applyFont="1" applyFill="1" applyBorder="1" applyAlignment="1">
      <alignment horizontal="center" vertical="top" wrapText="1"/>
    </xf>
    <xf numFmtId="0" fontId="11" fillId="22" borderId="16" xfId="3" applyFont="1" applyFill="1" applyBorder="1" applyAlignment="1">
      <alignment horizontal="left" vertical="top" wrapText="1"/>
    </xf>
    <xf numFmtId="0" fontId="11" fillId="21" borderId="9" xfId="3" applyFont="1" applyFill="1" applyBorder="1" applyAlignment="1">
      <alignment horizontal="center" vertical="top" wrapText="1"/>
    </xf>
    <xf numFmtId="0" fontId="11" fillId="21" borderId="11" xfId="3" applyFont="1" applyFill="1" applyBorder="1" applyAlignment="1">
      <alignment horizontal="center" vertical="top" wrapText="1"/>
    </xf>
    <xf numFmtId="0" fontId="11" fillId="22" borderId="11" xfId="3" applyFont="1" applyFill="1" applyBorder="1" applyAlignment="1">
      <alignment vertical="top" wrapText="1"/>
    </xf>
    <xf numFmtId="0" fontId="11" fillId="22" borderId="9" xfId="3" applyFont="1" applyFill="1" applyBorder="1" applyAlignment="1">
      <alignment vertical="top" wrapText="1"/>
    </xf>
    <xf numFmtId="0" fontId="11" fillId="22" borderId="10" xfId="3" applyFont="1" applyFill="1" applyBorder="1" applyAlignment="1">
      <alignment vertical="top" wrapText="1"/>
    </xf>
    <xf numFmtId="0" fontId="11" fillId="22" borderId="13" xfId="3" applyFont="1" applyFill="1" applyBorder="1" applyAlignment="1">
      <alignment vertical="top" wrapText="1"/>
    </xf>
    <xf numFmtId="10" fontId="12" fillId="20" borderId="8" xfId="5" applyNumberFormat="1" applyFont="1" applyFill="1" applyBorder="1"/>
    <xf numFmtId="10" fontId="12" fillId="20" borderId="0" xfId="5" applyNumberFormat="1" applyFont="1" applyFill="1"/>
    <xf numFmtId="0" fontId="3" fillId="0" borderId="0" xfId="3" applyFont="1" applyBorder="1" applyAlignment="1">
      <alignment horizontal="right"/>
    </xf>
    <xf numFmtId="0" fontId="20" fillId="0" borderId="0" xfId="3" applyFont="1" applyBorder="1"/>
    <xf numFmtId="0" fontId="20" fillId="0" borderId="7" xfId="3" applyFont="1" applyBorder="1"/>
    <xf numFmtId="0" fontId="20" fillId="0" borderId="0" xfId="3" applyFont="1"/>
    <xf numFmtId="0" fontId="11" fillId="23" borderId="1" xfId="3" applyFont="1" applyFill="1" applyBorder="1" applyAlignment="1">
      <alignment vertical="top" wrapText="1"/>
    </xf>
    <xf numFmtId="0" fontId="11" fillId="23" borderId="0" xfId="3" applyFont="1" applyFill="1" applyBorder="1" applyAlignment="1">
      <alignment vertical="top" wrapText="1"/>
    </xf>
    <xf numFmtId="0" fontId="11" fillId="23" borderId="8" xfId="3" applyFont="1" applyFill="1" applyBorder="1" applyAlignment="1">
      <alignment vertical="top" wrapText="1"/>
    </xf>
    <xf numFmtId="0" fontId="11" fillId="23" borderId="2" xfId="3" applyFont="1" applyFill="1" applyBorder="1" applyAlignment="1">
      <alignment vertical="top" wrapText="1"/>
    </xf>
    <xf numFmtId="0" fontId="11" fillId="5" borderId="12" xfId="3" applyFont="1" applyFill="1" applyBorder="1" applyAlignment="1">
      <alignment vertical="top" wrapText="1"/>
    </xf>
    <xf numFmtId="0" fontId="11" fillId="23" borderId="17" xfId="3" applyFont="1" applyFill="1" applyBorder="1" applyAlignment="1">
      <alignment vertical="top" wrapText="1"/>
    </xf>
    <xf numFmtId="0" fontId="11" fillId="23" borderId="3" xfId="3" applyFont="1" applyFill="1" applyBorder="1" applyAlignment="1">
      <alignment vertical="top" wrapText="1"/>
    </xf>
    <xf numFmtId="0" fontId="11" fillId="23" borderId="10" xfId="3" applyFont="1" applyFill="1" applyBorder="1" applyAlignment="1">
      <alignment vertical="top" wrapText="1"/>
    </xf>
    <xf numFmtId="0" fontId="11" fillId="23" borderId="11" xfId="3" applyFont="1" applyFill="1" applyBorder="1" applyAlignment="1">
      <alignment vertical="top" wrapText="1"/>
    </xf>
    <xf numFmtId="0" fontId="11" fillId="23" borderId="12" xfId="3" applyFont="1" applyFill="1" applyBorder="1" applyAlignment="1">
      <alignment vertical="top" wrapText="1"/>
    </xf>
    <xf numFmtId="0" fontId="11" fillId="5" borderId="9" xfId="3" applyFont="1" applyFill="1" applyBorder="1" applyAlignment="1">
      <alignment horizontal="center" vertical="top" wrapText="1"/>
    </xf>
    <xf numFmtId="0" fontId="11" fillId="5" borderId="10" xfId="3" applyFont="1" applyFill="1" applyBorder="1" applyAlignment="1">
      <alignment horizontal="center" vertical="top" wrapText="1"/>
    </xf>
    <xf numFmtId="0" fontId="11" fillId="5" borderId="11" xfId="3" applyFont="1" applyFill="1" applyBorder="1" applyAlignment="1">
      <alignment horizontal="center" vertical="top" wrapText="1"/>
    </xf>
    <xf numFmtId="0" fontId="11" fillId="5" borderId="11" xfId="3" applyFont="1" applyFill="1" applyBorder="1" applyAlignment="1">
      <alignment horizontal="left" vertical="top" wrapText="1"/>
    </xf>
    <xf numFmtId="0" fontId="11" fillId="23" borderId="10" xfId="3" applyFont="1" applyFill="1" applyBorder="1" applyAlignment="1">
      <alignment horizontal="center" vertical="top" wrapText="1"/>
    </xf>
    <xf numFmtId="0" fontId="11" fillId="5" borderId="11" xfId="3" applyFont="1" applyFill="1" applyBorder="1" applyAlignment="1">
      <alignment vertical="top" wrapText="1"/>
    </xf>
    <xf numFmtId="0" fontId="11" fillId="23" borderId="13" xfId="3" applyFont="1" applyFill="1" applyBorder="1" applyAlignment="1">
      <alignment vertical="top" wrapText="1"/>
    </xf>
    <xf numFmtId="10" fontId="12" fillId="4" borderId="8" xfId="5" applyNumberFormat="1" applyFont="1" applyFill="1" applyBorder="1"/>
    <xf numFmtId="10" fontId="12" fillId="4" borderId="0" xfId="5" applyNumberFormat="1" applyFont="1" applyFill="1" applyBorder="1"/>
    <xf numFmtId="1" fontId="10" fillId="0" borderId="17" xfId="3" applyNumberFormat="1" applyFont="1" applyBorder="1"/>
    <xf numFmtId="0" fontId="6" fillId="24" borderId="5" xfId="3" applyFont="1" applyFill="1" applyBorder="1" applyAlignment="1">
      <alignment horizontal="center"/>
    </xf>
    <xf numFmtId="0" fontId="11" fillId="26" borderId="1" xfId="3" applyFont="1" applyFill="1" applyBorder="1" applyAlignment="1">
      <alignment vertical="top" wrapText="1"/>
    </xf>
    <xf numFmtId="0" fontId="11" fillId="26" borderId="0" xfId="3" applyFont="1" applyFill="1" applyBorder="1" applyAlignment="1">
      <alignment vertical="top" wrapText="1"/>
    </xf>
    <xf numFmtId="0" fontId="11" fillId="26" borderId="8" xfId="3" applyFont="1" applyFill="1" applyBorder="1" applyAlignment="1">
      <alignment vertical="top" wrapText="1"/>
    </xf>
    <xf numFmtId="0" fontId="11" fillId="26" borderId="2" xfId="3" applyFont="1" applyFill="1" applyBorder="1" applyAlignment="1">
      <alignment vertical="top" wrapText="1"/>
    </xf>
    <xf numFmtId="0" fontId="11" fillId="27" borderId="12" xfId="3" applyFont="1" applyFill="1" applyBorder="1" applyAlignment="1">
      <alignment vertical="top" wrapText="1"/>
    </xf>
    <xf numFmtId="0" fontId="25" fillId="27" borderId="0" xfId="3" applyFont="1" applyFill="1" applyBorder="1" applyAlignment="1">
      <alignment vertical="top" wrapText="1"/>
    </xf>
    <xf numFmtId="0" fontId="25" fillId="26" borderId="12" xfId="3" applyFont="1" applyFill="1" applyBorder="1" applyAlignment="1">
      <alignment vertical="top" wrapText="1"/>
    </xf>
    <xf numFmtId="0" fontId="11" fillId="26" borderId="17" xfId="3" applyFont="1" applyFill="1" applyBorder="1" applyAlignment="1">
      <alignment vertical="top" wrapText="1"/>
    </xf>
    <xf numFmtId="0" fontId="11" fillId="26" borderId="3" xfId="3" applyFont="1" applyFill="1" applyBorder="1" applyAlignment="1">
      <alignment vertical="top" wrapText="1"/>
    </xf>
    <xf numFmtId="0" fontId="11" fillId="26" borderId="10" xfId="3" applyFont="1" applyFill="1" applyBorder="1" applyAlignment="1">
      <alignment vertical="top" wrapText="1"/>
    </xf>
    <xf numFmtId="0" fontId="11" fillId="26" borderId="11" xfId="3" applyFont="1" applyFill="1" applyBorder="1" applyAlignment="1">
      <alignment vertical="top" wrapText="1"/>
    </xf>
    <xf numFmtId="0" fontId="11" fillId="26" borderId="12" xfId="3" applyFont="1" applyFill="1" applyBorder="1" applyAlignment="1">
      <alignment vertical="top" wrapText="1"/>
    </xf>
    <xf numFmtId="0" fontId="11" fillId="27" borderId="9" xfId="3" applyFont="1" applyFill="1" applyBorder="1" applyAlignment="1">
      <alignment horizontal="center" vertical="top" wrapText="1"/>
    </xf>
    <xf numFmtId="0" fontId="11" fillId="27" borderId="10" xfId="3" applyFont="1" applyFill="1" applyBorder="1" applyAlignment="1">
      <alignment horizontal="center" vertical="top" wrapText="1"/>
    </xf>
    <xf numFmtId="0" fontId="11" fillId="27" borderId="11" xfId="3" applyFont="1" applyFill="1" applyBorder="1" applyAlignment="1">
      <alignment horizontal="center" vertical="top" wrapText="1"/>
    </xf>
    <xf numFmtId="0" fontId="11" fillId="27" borderId="11" xfId="3" applyFont="1" applyFill="1" applyBorder="1" applyAlignment="1">
      <alignment horizontal="left" vertical="top" wrapText="1"/>
    </xf>
    <xf numFmtId="0" fontId="11" fillId="26" borderId="10" xfId="3" applyFont="1" applyFill="1" applyBorder="1" applyAlignment="1">
      <alignment horizontal="center" vertical="top" wrapText="1"/>
    </xf>
    <xf numFmtId="0" fontId="11" fillId="27" borderId="11" xfId="3" applyFont="1" applyFill="1" applyBorder="1" applyAlignment="1">
      <alignment vertical="top" wrapText="1"/>
    </xf>
    <xf numFmtId="0" fontId="25" fillId="26" borderId="9" xfId="3" applyFont="1" applyFill="1" applyBorder="1" applyAlignment="1">
      <alignment horizontal="center" vertical="top" wrapText="1"/>
    </xf>
    <xf numFmtId="0" fontId="25" fillId="26" borderId="10" xfId="3" applyFont="1" applyFill="1" applyBorder="1" applyAlignment="1">
      <alignment horizontal="center" vertical="top" wrapText="1"/>
    </xf>
    <xf numFmtId="0" fontId="25" fillId="26" borderId="11" xfId="3" applyFont="1" applyFill="1" applyBorder="1" applyAlignment="1">
      <alignment horizontal="center" vertical="top" wrapText="1"/>
    </xf>
    <xf numFmtId="0" fontId="25" fillId="27" borderId="12" xfId="3" applyFont="1" applyFill="1" applyBorder="1" applyAlignment="1">
      <alignment vertical="top" wrapText="1"/>
    </xf>
    <xf numFmtId="0" fontId="25" fillId="26" borderId="11" xfId="3" applyFont="1" applyFill="1" applyBorder="1" applyAlignment="1">
      <alignment horizontal="left" vertical="top" wrapText="1"/>
    </xf>
    <xf numFmtId="0" fontId="25" fillId="27" borderId="10" xfId="3" applyFont="1" applyFill="1" applyBorder="1" applyAlignment="1">
      <alignment horizontal="center" vertical="top" wrapText="1"/>
    </xf>
    <xf numFmtId="0" fontId="25" fillId="26" borderId="11" xfId="3" applyFont="1" applyFill="1" applyBorder="1" applyAlignment="1">
      <alignment vertical="top" wrapText="1"/>
    </xf>
    <xf numFmtId="0" fontId="11" fillId="27" borderId="10" xfId="3" applyFont="1" applyFill="1" applyBorder="1" applyAlignment="1">
      <alignment vertical="top" wrapText="1"/>
    </xf>
    <xf numFmtId="0" fontId="25" fillId="27" borderId="10" xfId="3" applyFont="1" applyFill="1" applyBorder="1" applyAlignment="1">
      <alignment vertical="top" wrapText="1"/>
    </xf>
    <xf numFmtId="10" fontId="12" fillId="24" borderId="8" xfId="5" applyNumberFormat="1" applyFont="1" applyFill="1" applyBorder="1"/>
    <xf numFmtId="1" fontId="10" fillId="28" borderId="0" xfId="5" applyNumberFormat="1" applyFont="1" applyFill="1" applyBorder="1"/>
    <xf numFmtId="1" fontId="12" fillId="28" borderId="17" xfId="5" applyNumberFormat="1" applyFont="1" applyFill="1" applyBorder="1"/>
    <xf numFmtId="10" fontId="12" fillId="24" borderId="0" xfId="5" applyNumberFormat="1" applyFont="1" applyFill="1" applyBorder="1"/>
    <xf numFmtId="1" fontId="10" fillId="28" borderId="2" xfId="5" applyNumberFormat="1" applyFont="1" applyFill="1" applyBorder="1"/>
    <xf numFmtId="10" fontId="12" fillId="24" borderId="0" xfId="5" applyNumberFormat="1" applyFont="1" applyFill="1"/>
    <xf numFmtId="1" fontId="12" fillId="28" borderId="2" xfId="5" applyNumberFormat="1" applyFont="1" applyFill="1" applyBorder="1"/>
    <xf numFmtId="1" fontId="10" fillId="0" borderId="0" xfId="3" applyNumberFormat="1" applyFont="1"/>
    <xf numFmtId="166" fontId="26" fillId="29" borderId="19" xfId="3" applyNumberFormat="1" applyFont="1" applyFill="1" applyBorder="1" applyAlignment="1">
      <alignment horizontal="left"/>
    </xf>
    <xf numFmtId="0" fontId="26" fillId="29" borderId="19" xfId="3" applyFont="1" applyFill="1" applyBorder="1" applyAlignment="1">
      <alignment horizontal="right"/>
    </xf>
    <xf numFmtId="1" fontId="26" fillId="29" borderId="20" xfId="3" applyNumberFormat="1" applyFont="1" applyFill="1" applyBorder="1"/>
    <xf numFmtId="1" fontId="26" fillId="29" borderId="19" xfId="4" applyNumberFormat="1" applyFont="1" applyFill="1" applyBorder="1"/>
    <xf numFmtId="1" fontId="26" fillId="29" borderId="18" xfId="4" applyNumberFormat="1" applyFont="1" applyFill="1" applyBorder="1"/>
    <xf numFmtId="10" fontId="26" fillId="29" borderId="18" xfId="5" applyNumberFormat="1" applyFont="1" applyFill="1" applyBorder="1"/>
    <xf numFmtId="10" fontId="26" fillId="29" borderId="19" xfId="5" applyNumberFormat="1" applyFont="1" applyFill="1" applyBorder="1"/>
    <xf numFmtId="1" fontId="26" fillId="29" borderId="20" xfId="4" applyNumberFormat="1" applyFont="1" applyFill="1" applyBorder="1"/>
    <xf numFmtId="164" fontId="26" fillId="29" borderId="19" xfId="4" applyFont="1" applyFill="1" applyBorder="1"/>
    <xf numFmtId="164" fontId="26" fillId="29" borderId="18" xfId="4" applyFont="1" applyFill="1" applyBorder="1"/>
    <xf numFmtId="4" fontId="4" fillId="0" borderId="0" xfId="3" applyNumberFormat="1" applyFont="1" applyBorder="1" applyAlignment="1"/>
    <xf numFmtId="14" fontId="4" fillId="30" borderId="0" xfId="3" applyNumberFormat="1" applyFont="1" applyFill="1" applyBorder="1" applyAlignment="1">
      <alignment horizontal="right"/>
    </xf>
    <xf numFmtId="0" fontId="4" fillId="30" borderId="0" xfId="3" applyNumberFormat="1" applyFont="1" applyFill="1" applyBorder="1" applyAlignment="1">
      <alignment horizontal="left"/>
    </xf>
    <xf numFmtId="0" fontId="4" fillId="30" borderId="0" xfId="3" applyFont="1" applyFill="1" applyBorder="1" applyAlignment="1">
      <alignment horizontal="right"/>
    </xf>
    <xf numFmtId="4" fontId="4" fillId="30" borderId="0" xfId="3" applyNumberFormat="1" applyFont="1" applyFill="1" applyBorder="1" applyAlignment="1">
      <alignment horizontal="left"/>
    </xf>
    <xf numFmtId="14" fontId="4" fillId="30" borderId="0" xfId="3" applyNumberFormat="1" applyFont="1" applyFill="1" applyBorder="1" applyAlignment="1"/>
    <xf numFmtId="4" fontId="4" fillId="30" borderId="0" xfId="3" applyNumberFormat="1" applyFont="1" applyFill="1" applyBorder="1" applyAlignment="1">
      <alignment horizontal="right"/>
    </xf>
    <xf numFmtId="4" fontId="4" fillId="30" borderId="0" xfId="3" applyNumberFormat="1" applyFont="1" applyFill="1" applyBorder="1" applyAlignment="1"/>
    <xf numFmtId="0" fontId="4" fillId="31" borderId="0" xfId="3" applyFont="1" applyFill="1" applyBorder="1"/>
    <xf numFmtId="0" fontId="6" fillId="6" borderId="4" xfId="3" applyFont="1" applyFill="1" applyBorder="1" applyAlignment="1">
      <alignment horizontal="center"/>
    </xf>
    <xf numFmtId="0" fontId="6" fillId="6" borderId="5" xfId="3" applyFont="1" applyFill="1" applyBorder="1" applyAlignment="1">
      <alignment horizontal="center"/>
    </xf>
    <xf numFmtId="0" fontId="4" fillId="0" borderId="0" xfId="3" applyFont="1" applyBorder="1" applyAlignment="1">
      <alignment horizontal="left"/>
    </xf>
    <xf numFmtId="14" fontId="4" fillId="0" borderId="0" xfId="3" applyNumberFormat="1" applyFont="1" applyBorder="1" applyAlignment="1">
      <alignment horizontal="left"/>
    </xf>
    <xf numFmtId="4" fontId="4" fillId="0" borderId="0" xfId="3" applyNumberFormat="1" applyFont="1" applyBorder="1" applyAlignment="1">
      <alignment horizontal="left"/>
    </xf>
    <xf numFmtId="49" fontId="4" fillId="0" borderId="0" xfId="3" applyNumberFormat="1" applyFont="1" applyBorder="1" applyAlignment="1">
      <alignment horizontal="left"/>
    </xf>
    <xf numFmtId="19" fontId="4" fillId="0" borderId="0" xfId="3" applyNumberFormat="1" applyFont="1" applyBorder="1" applyAlignment="1">
      <alignment horizontal="left"/>
    </xf>
    <xf numFmtId="0" fontId="11" fillId="8" borderId="9" xfId="3" applyFont="1" applyFill="1" applyBorder="1" applyAlignment="1">
      <alignment horizontal="center" vertical="top" wrapText="1"/>
    </xf>
    <xf numFmtId="0" fontId="11" fillId="8" borderId="10" xfId="3" applyFont="1" applyFill="1" applyBorder="1" applyAlignment="1">
      <alignment horizontal="center" vertical="top" wrapText="1"/>
    </xf>
    <xf numFmtId="0" fontId="11" fillId="8" borderId="13" xfId="3" applyFont="1" applyFill="1" applyBorder="1" applyAlignment="1">
      <alignment horizontal="center" vertical="top" wrapText="1"/>
    </xf>
    <xf numFmtId="165" fontId="8" fillId="7" borderId="0" xfId="3" applyNumberFormat="1" applyFont="1" applyFill="1" applyBorder="1" applyAlignment="1">
      <alignment horizontal="center"/>
    </xf>
    <xf numFmtId="165" fontId="9" fillId="8" borderId="0" xfId="3" applyNumberFormat="1" applyFont="1" applyFill="1" applyBorder="1" applyAlignment="1">
      <alignment horizontal="center"/>
    </xf>
    <xf numFmtId="0" fontId="11" fillId="9" borderId="9" xfId="3" applyFont="1" applyFill="1" applyBorder="1" applyAlignment="1">
      <alignment horizontal="center" vertical="top" wrapText="1"/>
    </xf>
    <xf numFmtId="0" fontId="11" fillId="9" borderId="10" xfId="3" applyFont="1" applyFill="1" applyBorder="1" applyAlignment="1">
      <alignment horizontal="center" vertical="top" wrapText="1"/>
    </xf>
    <xf numFmtId="0" fontId="11" fillId="9" borderId="11" xfId="3" applyFont="1" applyFill="1" applyBorder="1" applyAlignment="1">
      <alignment horizontal="center" vertical="top" wrapText="1"/>
    </xf>
    <xf numFmtId="0" fontId="11" fillId="8" borderId="11" xfId="3" applyFont="1" applyFill="1" applyBorder="1" applyAlignment="1">
      <alignment horizontal="center" vertical="top" wrapText="1"/>
    </xf>
    <xf numFmtId="0" fontId="6" fillId="10" borderId="5" xfId="3" applyFont="1" applyFill="1" applyBorder="1" applyAlignment="1">
      <alignment horizontal="center"/>
    </xf>
    <xf numFmtId="0" fontId="6" fillId="10" borderId="6" xfId="3" applyFont="1" applyFill="1" applyBorder="1" applyAlignment="1">
      <alignment horizontal="center"/>
    </xf>
    <xf numFmtId="0" fontId="4" fillId="0" borderId="1" xfId="3" applyFont="1" applyBorder="1" applyAlignment="1">
      <alignment horizontal="right"/>
    </xf>
    <xf numFmtId="0" fontId="4" fillId="0" borderId="0" xfId="3" applyFont="1" applyBorder="1" applyAlignment="1">
      <alignment horizontal="right"/>
    </xf>
    <xf numFmtId="0" fontId="11" fillId="12" borderId="9" xfId="3" applyFont="1" applyFill="1" applyBorder="1" applyAlignment="1">
      <alignment horizontal="center" vertical="top" wrapText="1"/>
    </xf>
    <xf numFmtId="0" fontId="11" fillId="12" borderId="10" xfId="3" applyFont="1" applyFill="1" applyBorder="1" applyAlignment="1">
      <alignment horizontal="center" vertical="top" wrapText="1"/>
    </xf>
    <xf numFmtId="0" fontId="11" fillId="12" borderId="13" xfId="3" applyFont="1" applyFill="1" applyBorder="1" applyAlignment="1">
      <alignment horizontal="center" vertical="top" wrapText="1"/>
    </xf>
    <xf numFmtId="165" fontId="13" fillId="11" borderId="0" xfId="3" applyNumberFormat="1" applyFont="1" applyFill="1" applyBorder="1" applyAlignment="1">
      <alignment horizontal="center"/>
    </xf>
    <xf numFmtId="165" fontId="14" fillId="12" borderId="0" xfId="3" applyNumberFormat="1" applyFont="1" applyFill="1" applyBorder="1" applyAlignment="1">
      <alignment horizontal="center"/>
    </xf>
    <xf numFmtId="0" fontId="11" fillId="12" borderId="11" xfId="3" applyFont="1" applyFill="1" applyBorder="1" applyAlignment="1">
      <alignment horizontal="center" vertical="top" wrapText="1"/>
    </xf>
    <xf numFmtId="0" fontId="11" fillId="3" borderId="9" xfId="3" applyFont="1" applyFill="1" applyBorder="1" applyAlignment="1">
      <alignment horizontal="center" vertical="top" wrapText="1"/>
    </xf>
    <xf numFmtId="0" fontId="11" fillId="3" borderId="11" xfId="3" applyFont="1" applyFill="1" applyBorder="1" applyAlignment="1">
      <alignment horizontal="center" vertical="top" wrapText="1"/>
    </xf>
    <xf numFmtId="0" fontId="11" fillId="3" borderId="10" xfId="3" applyFont="1" applyFill="1" applyBorder="1" applyAlignment="1">
      <alignment horizontal="center" vertical="top" wrapText="1"/>
    </xf>
    <xf numFmtId="0" fontId="6" fillId="13" borderId="5" xfId="3" applyFont="1" applyFill="1" applyBorder="1" applyAlignment="1">
      <alignment horizontal="center"/>
    </xf>
    <xf numFmtId="0" fontId="6" fillId="13" borderId="6" xfId="3" applyFont="1" applyFill="1" applyBorder="1" applyAlignment="1">
      <alignment horizontal="center"/>
    </xf>
    <xf numFmtId="0" fontId="11" fillId="14" borderId="9" xfId="3" applyFont="1" applyFill="1" applyBorder="1" applyAlignment="1">
      <alignment horizontal="center" vertical="top" wrapText="1"/>
    </xf>
    <xf numFmtId="0" fontId="11" fillId="14" borderId="10" xfId="3" applyFont="1" applyFill="1" applyBorder="1" applyAlignment="1">
      <alignment horizontal="center" vertical="top" wrapText="1"/>
    </xf>
    <xf numFmtId="0" fontId="11" fillId="14" borderId="13" xfId="3" applyFont="1" applyFill="1" applyBorder="1" applyAlignment="1">
      <alignment horizontal="center" vertical="top" wrapText="1"/>
    </xf>
    <xf numFmtId="165" fontId="13" fillId="13" borderId="0" xfId="3" applyNumberFormat="1" applyFont="1" applyFill="1" applyBorder="1" applyAlignment="1">
      <alignment horizontal="center"/>
    </xf>
    <xf numFmtId="165" fontId="15" fillId="14" borderId="0" xfId="3" applyNumberFormat="1" applyFont="1" applyFill="1" applyBorder="1" applyAlignment="1">
      <alignment horizontal="center"/>
    </xf>
    <xf numFmtId="0" fontId="11" fillId="14" borderId="11" xfId="3" applyFont="1" applyFill="1" applyBorder="1" applyAlignment="1">
      <alignment horizontal="center" vertical="top" wrapText="1"/>
    </xf>
    <xf numFmtId="0" fontId="11" fillId="15" borderId="9" xfId="3" applyFont="1" applyFill="1" applyBorder="1" applyAlignment="1">
      <alignment horizontal="center" vertical="top" wrapText="1"/>
    </xf>
    <xf numFmtId="0" fontId="11" fillId="15" borderId="11" xfId="3" applyFont="1" applyFill="1" applyBorder="1" applyAlignment="1">
      <alignment horizontal="center" vertical="top" wrapText="1"/>
    </xf>
    <xf numFmtId="0" fontId="11" fillId="15" borderId="10" xfId="3" applyFont="1" applyFill="1" applyBorder="1" applyAlignment="1">
      <alignment horizontal="center" vertical="top" wrapText="1"/>
    </xf>
    <xf numFmtId="0" fontId="6" fillId="16" borderId="5" xfId="3" applyFont="1" applyFill="1" applyBorder="1" applyAlignment="1">
      <alignment horizontal="center"/>
    </xf>
    <xf numFmtId="0" fontId="6" fillId="16" borderId="6" xfId="3" applyFont="1" applyFill="1" applyBorder="1" applyAlignment="1">
      <alignment horizontal="center"/>
    </xf>
    <xf numFmtId="0" fontId="11" fillId="18" borderId="9" xfId="3" applyFont="1" applyFill="1" applyBorder="1" applyAlignment="1">
      <alignment horizontal="center" vertical="top" wrapText="1"/>
    </xf>
    <xf numFmtId="0" fontId="11" fillId="18" borderId="10" xfId="3" applyFont="1" applyFill="1" applyBorder="1" applyAlignment="1">
      <alignment horizontal="center" vertical="top" wrapText="1"/>
    </xf>
    <xf numFmtId="0" fontId="11" fillId="17" borderId="10" xfId="3" applyFont="1" applyFill="1" applyBorder="1" applyAlignment="1">
      <alignment horizontal="center" vertical="top" wrapText="1"/>
    </xf>
    <xf numFmtId="0" fontId="11" fillId="18" borderId="13" xfId="3" applyFont="1" applyFill="1" applyBorder="1" applyAlignment="1">
      <alignment horizontal="center" vertical="top" wrapText="1"/>
    </xf>
    <xf numFmtId="165" fontId="16" fillId="2" borderId="0" xfId="3" applyNumberFormat="1" applyFont="1" applyFill="1" applyBorder="1" applyAlignment="1">
      <alignment horizontal="center"/>
    </xf>
    <xf numFmtId="165" fontId="17" fillId="17" borderId="0" xfId="3" applyNumberFormat="1" applyFont="1" applyFill="1" applyBorder="1" applyAlignment="1">
      <alignment horizontal="center"/>
    </xf>
    <xf numFmtId="0" fontId="11" fillId="18" borderId="11" xfId="3" applyFont="1" applyFill="1" applyBorder="1" applyAlignment="1">
      <alignment horizontal="center" vertical="top" wrapText="1"/>
    </xf>
    <xf numFmtId="0" fontId="6" fillId="20" borderId="4" xfId="3" applyFont="1" applyFill="1" applyBorder="1" applyAlignment="1">
      <alignment horizontal="center"/>
    </xf>
    <xf numFmtId="0" fontId="6" fillId="20" borderId="5" xfId="3" applyFont="1" applyFill="1" applyBorder="1" applyAlignment="1">
      <alignment horizontal="center"/>
    </xf>
    <xf numFmtId="0" fontId="11" fillId="22" borderId="9" xfId="3" applyFont="1" applyFill="1" applyBorder="1" applyAlignment="1">
      <alignment horizontal="center" vertical="top" wrapText="1"/>
    </xf>
    <xf numFmtId="0" fontId="11" fillId="22" borderId="10" xfId="3" applyFont="1" applyFill="1" applyBorder="1" applyAlignment="1">
      <alignment horizontal="center" vertical="top" wrapText="1"/>
    </xf>
    <xf numFmtId="0" fontId="11" fillId="22" borderId="13" xfId="3" applyFont="1" applyFill="1" applyBorder="1" applyAlignment="1">
      <alignment horizontal="center" vertical="top" wrapText="1"/>
    </xf>
    <xf numFmtId="165" fontId="18" fillId="20" borderId="0" xfId="3" applyNumberFormat="1" applyFont="1" applyFill="1" applyBorder="1" applyAlignment="1">
      <alignment horizontal="center"/>
    </xf>
    <xf numFmtId="165" fontId="19" fillId="21" borderId="0" xfId="3" applyNumberFormat="1" applyFont="1" applyFill="1" applyBorder="1" applyAlignment="1">
      <alignment horizontal="center"/>
    </xf>
    <xf numFmtId="0" fontId="11" fillId="22" borderId="11" xfId="3" applyFont="1" applyFill="1" applyBorder="1" applyAlignment="1">
      <alignment horizontal="center" vertical="top" wrapText="1"/>
    </xf>
    <xf numFmtId="0" fontId="11" fillId="21" borderId="9" xfId="3" applyFont="1" applyFill="1" applyBorder="1" applyAlignment="1">
      <alignment horizontal="center" vertical="top" wrapText="1"/>
    </xf>
    <xf numFmtId="0" fontId="11" fillId="21" borderId="11" xfId="3" applyFont="1" applyFill="1" applyBorder="1" applyAlignment="1">
      <alignment horizontal="center" vertical="top" wrapText="1"/>
    </xf>
    <xf numFmtId="0" fontId="11" fillId="21" borderId="10" xfId="3" applyFont="1" applyFill="1" applyBorder="1" applyAlignment="1">
      <alignment horizontal="center" vertical="top" wrapText="1"/>
    </xf>
    <xf numFmtId="0" fontId="6" fillId="4" borderId="4" xfId="3" applyFont="1" applyFill="1" applyBorder="1" applyAlignment="1">
      <alignment horizontal="center"/>
    </xf>
    <xf numFmtId="0" fontId="6" fillId="4" borderId="5" xfId="3" applyFont="1" applyFill="1" applyBorder="1" applyAlignment="1">
      <alignment horizontal="center"/>
    </xf>
    <xf numFmtId="0" fontId="6" fillId="4" borderId="6" xfId="3" applyFont="1" applyFill="1" applyBorder="1" applyAlignment="1">
      <alignment horizontal="center"/>
    </xf>
    <xf numFmtId="0" fontId="11" fillId="23" borderId="10" xfId="3" applyFont="1" applyFill="1" applyBorder="1" applyAlignment="1">
      <alignment horizontal="center" vertical="top" wrapText="1"/>
    </xf>
    <xf numFmtId="0" fontId="11" fillId="23" borderId="13" xfId="3" applyFont="1" applyFill="1" applyBorder="1" applyAlignment="1">
      <alignment horizontal="center" vertical="top" wrapText="1"/>
    </xf>
    <xf numFmtId="165" fontId="22" fillId="23" borderId="0" xfId="3" applyNumberFormat="1" applyFont="1" applyFill="1" applyBorder="1" applyAlignment="1">
      <alignment horizontal="center"/>
    </xf>
    <xf numFmtId="0" fontId="11" fillId="5" borderId="9" xfId="3" applyFont="1" applyFill="1" applyBorder="1" applyAlignment="1">
      <alignment horizontal="center" vertical="top" wrapText="1"/>
    </xf>
    <xf numFmtId="0" fontId="11" fillId="5" borderId="10" xfId="3" applyFont="1" applyFill="1" applyBorder="1" applyAlignment="1">
      <alignment horizontal="center" vertical="top" wrapText="1"/>
    </xf>
    <xf numFmtId="0" fontId="11" fillId="5" borderId="11" xfId="3" applyFont="1" applyFill="1" applyBorder="1" applyAlignment="1">
      <alignment horizontal="center" vertical="top" wrapText="1"/>
    </xf>
    <xf numFmtId="0" fontId="11" fillId="23" borderId="9" xfId="3" applyFont="1" applyFill="1" applyBorder="1" applyAlignment="1">
      <alignment horizontal="center" vertical="top" wrapText="1"/>
    </xf>
    <xf numFmtId="165" fontId="21" fillId="4" borderId="0" xfId="3" applyNumberFormat="1" applyFont="1" applyFill="1" applyBorder="1" applyAlignment="1">
      <alignment horizontal="center"/>
    </xf>
    <xf numFmtId="0" fontId="6" fillId="24" borderId="4" xfId="3" applyFont="1" applyFill="1" applyBorder="1" applyAlignment="1">
      <alignment horizontal="center"/>
    </xf>
    <xf numFmtId="0" fontId="6" fillId="24" borderId="5" xfId="3" applyFont="1" applyFill="1" applyBorder="1" applyAlignment="1">
      <alignment horizontal="center"/>
    </xf>
    <xf numFmtId="0" fontId="25" fillId="26" borderId="9" xfId="3" applyFont="1" applyFill="1" applyBorder="1" applyAlignment="1">
      <alignment horizontal="center" vertical="top" wrapText="1"/>
    </xf>
    <xf numFmtId="0" fontId="25" fillId="26" borderId="10" xfId="3" applyFont="1" applyFill="1" applyBorder="1" applyAlignment="1">
      <alignment horizontal="center" vertical="top" wrapText="1"/>
    </xf>
    <xf numFmtId="0" fontId="11" fillId="27" borderId="10" xfId="3" applyFont="1" applyFill="1" applyBorder="1" applyAlignment="1">
      <alignment horizontal="center" vertical="top" wrapText="1"/>
    </xf>
    <xf numFmtId="0" fontId="11" fillId="27" borderId="9" xfId="3" applyFont="1" applyFill="1" applyBorder="1" applyAlignment="1">
      <alignment horizontal="center" vertical="top" wrapText="1"/>
    </xf>
    <xf numFmtId="0" fontId="11" fillId="27" borderId="11" xfId="3" applyFont="1" applyFill="1" applyBorder="1" applyAlignment="1">
      <alignment horizontal="center" vertical="top" wrapText="1"/>
    </xf>
    <xf numFmtId="14" fontId="4" fillId="0" borderId="0" xfId="3" applyNumberFormat="1" applyFont="1" applyBorder="1" applyAlignment="1"/>
    <xf numFmtId="0" fontId="4" fillId="0" borderId="0" xfId="3" applyFont="1" applyBorder="1" applyAlignment="1"/>
    <xf numFmtId="49" fontId="4" fillId="0" borderId="0" xfId="3" applyNumberFormat="1" applyFont="1" applyBorder="1" applyAlignment="1"/>
    <xf numFmtId="165" fontId="4" fillId="0" borderId="0" xfId="3" applyNumberFormat="1" applyFont="1" applyBorder="1" applyAlignment="1"/>
    <xf numFmtId="0" fontId="11" fillId="26" borderId="9" xfId="3" applyFont="1" applyFill="1" applyBorder="1" applyAlignment="1">
      <alignment horizontal="center" vertical="top" wrapText="1"/>
    </xf>
    <xf numFmtId="0" fontId="11" fillId="26" borderId="10" xfId="3" applyFont="1" applyFill="1" applyBorder="1" applyAlignment="1">
      <alignment horizontal="center" vertical="top" wrapText="1"/>
    </xf>
    <xf numFmtId="0" fontId="25" fillId="26" borderId="11" xfId="3" applyFont="1" applyFill="1" applyBorder="1" applyAlignment="1">
      <alignment horizontal="center" vertical="top" wrapText="1"/>
    </xf>
    <xf numFmtId="165" fontId="23" fillId="25" borderId="0" xfId="3" applyNumberFormat="1" applyFont="1" applyFill="1" applyBorder="1" applyAlignment="1">
      <alignment horizontal="center"/>
    </xf>
    <xf numFmtId="165" fontId="24" fillId="26" borderId="0" xfId="3" applyNumberFormat="1" applyFont="1" applyFill="1" applyBorder="1" applyAlignment="1">
      <alignment horizontal="center"/>
    </xf>
    <xf numFmtId="0" fontId="25" fillId="27" borderId="9" xfId="3" applyFont="1" applyFill="1" applyBorder="1" applyAlignment="1">
      <alignment horizontal="center" vertical="top" wrapText="1"/>
    </xf>
    <xf numFmtId="0" fontId="25" fillId="27" borderId="10" xfId="3" applyFont="1" applyFill="1" applyBorder="1" applyAlignment="1">
      <alignment horizontal="center" vertical="top" wrapText="1"/>
    </xf>
  </cellXfs>
  <cellStyles count="6">
    <cellStyle name="Currency 2" xfId="4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Percent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Z6"/>
  <sheetViews>
    <sheetView workbookViewId="0">
      <pane xSplit="5" ySplit="6" topLeftCell="F7" activePane="bottomRight" state="frozen"/>
      <selection pane="topRight" activeCell="E1" sqref="E1"/>
      <selection pane="bottomLeft" activeCell="A7" sqref="A7"/>
      <selection pane="bottomRight" activeCell="F42" sqref="F42"/>
    </sheetView>
  </sheetViews>
  <sheetFormatPr defaultColWidth="9.140625" defaultRowHeight="12.75" x14ac:dyDescent="0.2"/>
  <cols>
    <col min="1" max="1" width="16.7109375" style="48" customWidth="1"/>
    <col min="2" max="2" width="5.5703125" style="48" customWidth="1"/>
    <col min="3" max="3" width="5.5703125" style="49" customWidth="1"/>
    <col min="4" max="4" width="4.140625" style="49" hidden="1" customWidth="1"/>
    <col min="5" max="5" width="37.5703125" style="48" bestFit="1" customWidth="1"/>
    <col min="6" max="6" width="10" style="50" customWidth="1"/>
    <col min="7" max="7" width="7.140625" style="50" customWidth="1"/>
    <col min="8" max="10" width="7.140625" style="51" customWidth="1"/>
    <col min="11" max="11" width="7.140625" style="52" customWidth="1"/>
    <col min="12" max="12" width="11.85546875" style="53" customWidth="1"/>
    <col min="13" max="16" width="8.140625" style="53" customWidth="1"/>
    <col min="17" max="17" width="8.140625" style="54" customWidth="1"/>
    <col min="18" max="19" width="8.140625" style="55" customWidth="1"/>
    <col min="20" max="20" width="8.42578125" style="56" customWidth="1"/>
    <col min="21" max="21" width="8.140625" style="53" customWidth="1"/>
    <col min="22" max="22" width="8.140625" style="56" customWidth="1"/>
    <col min="23" max="24" width="8.140625" style="54" customWidth="1"/>
    <col min="25" max="26" width="13.42578125" style="57" customWidth="1"/>
    <col min="27" max="27" width="8.140625" style="58" customWidth="1"/>
    <col min="28" max="28" width="10" style="50" customWidth="1"/>
    <col min="29" max="29" width="7.140625" style="50" customWidth="1"/>
    <col min="30" max="32" width="7.140625" style="51" customWidth="1"/>
    <col min="33" max="33" width="7.140625" style="52" customWidth="1"/>
    <col min="34" max="34" width="11.85546875" style="53" customWidth="1"/>
    <col min="35" max="38" width="8.140625" style="53" customWidth="1"/>
    <col min="39" max="39" width="8.140625" style="59" customWidth="1"/>
    <col min="40" max="41" width="8.140625" style="55" customWidth="1"/>
    <col min="42" max="42" width="8.140625" style="56" customWidth="1"/>
    <col min="43" max="43" width="8.140625" style="53" customWidth="1"/>
    <col min="44" max="44" width="8.140625" style="56" customWidth="1"/>
    <col min="45" max="46" width="8.140625" style="54" customWidth="1"/>
    <col min="47" max="48" width="13.42578125" style="57" customWidth="1"/>
    <col min="49" max="49" width="8.140625" style="58" customWidth="1"/>
    <col min="50" max="50" width="10.7109375" style="56" customWidth="1"/>
    <col min="51" max="51" width="10.7109375" style="51" customWidth="1"/>
    <col min="52" max="52" width="15.42578125" style="60" customWidth="1"/>
    <col min="53" max="16384" width="9.140625" style="48"/>
  </cols>
  <sheetData>
    <row r="1" spans="1:52" s="3" customFormat="1" ht="33.75" x14ac:dyDescent="0.5">
      <c r="A1" s="240"/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2"/>
    </row>
    <row r="2" spans="1:52" s="12" customFormat="1" ht="11.25" x14ac:dyDescent="0.2">
      <c r="A2" s="4"/>
      <c r="B2" s="242"/>
      <c r="C2" s="242"/>
      <c r="D2" s="5"/>
      <c r="E2" s="5"/>
      <c r="F2" s="243"/>
      <c r="G2" s="242"/>
      <c r="H2" s="5"/>
      <c r="I2" s="242"/>
      <c r="J2" s="242"/>
      <c r="K2" s="5"/>
      <c r="L2" s="6"/>
      <c r="M2" s="5"/>
      <c r="N2" s="5"/>
      <c r="O2" s="5"/>
      <c r="P2" s="7"/>
      <c r="Q2" s="7"/>
      <c r="R2" s="7"/>
      <c r="S2" s="7"/>
      <c r="T2" s="8"/>
      <c r="U2" s="244"/>
      <c r="V2" s="244"/>
      <c r="W2" s="244"/>
      <c r="X2" s="5"/>
      <c r="Y2" s="9"/>
      <c r="Z2" s="242"/>
      <c r="AA2" s="242"/>
      <c r="AB2" s="242"/>
      <c r="AC2" s="242"/>
      <c r="AD2" s="242"/>
      <c r="AE2" s="5"/>
      <c r="AF2" s="5"/>
      <c r="AG2" s="245"/>
      <c r="AH2" s="245"/>
      <c r="AI2" s="5"/>
      <c r="AJ2" s="5"/>
      <c r="AK2" s="7"/>
      <c r="AL2" s="7"/>
      <c r="AM2" s="7"/>
      <c r="AN2" s="7"/>
      <c r="AO2" s="7"/>
      <c r="AP2" s="10"/>
      <c r="AQ2" s="10"/>
      <c r="AR2" s="5"/>
      <c r="AS2" s="5"/>
      <c r="AT2" s="5"/>
      <c r="AU2" s="9"/>
      <c r="AV2" s="9"/>
      <c r="AW2" s="9"/>
      <c r="AX2" s="9"/>
      <c r="AY2" s="9"/>
      <c r="AZ2" s="11"/>
    </row>
    <row r="3" spans="1:52" s="12" customFormat="1" ht="11.25" x14ac:dyDescent="0.2">
      <c r="A3" s="4"/>
      <c r="B3" s="242"/>
      <c r="C3" s="242"/>
      <c r="D3" s="5"/>
      <c r="E3" s="5"/>
      <c r="F3" s="246"/>
      <c r="G3" s="242"/>
      <c r="H3" s="13"/>
      <c r="I3" s="243"/>
      <c r="J3" s="243"/>
      <c r="K3" s="13"/>
      <c r="L3" s="7"/>
      <c r="M3" s="5"/>
      <c r="N3" s="5"/>
      <c r="O3" s="5"/>
      <c r="P3" s="14"/>
      <c r="Q3" s="14"/>
      <c r="R3" s="243"/>
      <c r="S3" s="243"/>
      <c r="T3" s="8"/>
      <c r="U3" s="244"/>
      <c r="V3" s="244"/>
      <c r="W3" s="244"/>
      <c r="X3" s="5"/>
      <c r="Y3" s="9"/>
      <c r="Z3" s="6"/>
      <c r="AA3" s="9"/>
      <c r="AB3" s="15"/>
      <c r="AC3" s="243"/>
      <c r="AD3" s="243"/>
      <c r="AE3" s="5"/>
      <c r="AF3" s="5"/>
      <c r="AG3" s="245"/>
      <c r="AH3" s="245"/>
      <c r="AI3" s="5"/>
      <c r="AJ3" s="5"/>
      <c r="AK3" s="14"/>
      <c r="AL3" s="14"/>
      <c r="AM3" s="14"/>
      <c r="AN3" s="243"/>
      <c r="AO3" s="243"/>
      <c r="AP3" s="10"/>
      <c r="AQ3" s="10"/>
      <c r="AR3" s="5"/>
      <c r="AS3" s="5"/>
      <c r="AT3" s="5"/>
      <c r="AU3" s="9"/>
      <c r="AV3" s="9"/>
      <c r="AW3" s="9"/>
      <c r="AX3" s="9"/>
      <c r="AY3" s="9"/>
      <c r="AZ3" s="11"/>
    </row>
    <row r="4" spans="1:52" s="3" customFormat="1" ht="15.75" x14ac:dyDescent="0.25">
      <c r="A4" s="16"/>
      <c r="B4" s="17"/>
      <c r="C4" s="18"/>
      <c r="D4" s="19"/>
      <c r="E4" s="19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251"/>
      <c r="AV4" s="251"/>
      <c r="AW4" s="251"/>
      <c r="AX4" s="20"/>
      <c r="AY4" s="20"/>
      <c r="AZ4" s="21"/>
    </row>
    <row r="5" spans="1:52" s="3" customFormat="1" ht="13.5" customHeight="1" thickBot="1" x14ac:dyDescent="0.25">
      <c r="A5" s="22"/>
      <c r="B5" s="23"/>
      <c r="C5" s="24"/>
      <c r="D5" s="23"/>
      <c r="E5" s="25"/>
      <c r="F5" s="26"/>
      <c r="G5" s="252"/>
      <c r="H5" s="253"/>
      <c r="I5" s="253"/>
      <c r="J5" s="253"/>
      <c r="K5" s="254"/>
      <c r="L5" s="23"/>
      <c r="M5" s="253"/>
      <c r="N5" s="253"/>
      <c r="O5" s="253"/>
      <c r="P5" s="253"/>
      <c r="Q5" s="254"/>
      <c r="R5" s="253"/>
      <c r="S5" s="253"/>
      <c r="T5" s="247"/>
      <c r="U5" s="248"/>
      <c r="V5" s="252"/>
      <c r="W5" s="253"/>
      <c r="X5" s="27"/>
      <c r="Y5" s="248"/>
      <c r="Z5" s="248"/>
      <c r="AA5" s="248"/>
      <c r="AB5" s="28"/>
      <c r="AC5" s="247"/>
      <c r="AD5" s="248"/>
      <c r="AE5" s="248"/>
      <c r="AF5" s="248"/>
      <c r="AG5" s="255"/>
      <c r="AH5" s="29"/>
      <c r="AI5" s="248"/>
      <c r="AJ5" s="248"/>
      <c r="AK5" s="248"/>
      <c r="AL5" s="248"/>
      <c r="AM5" s="255"/>
      <c r="AN5" s="248"/>
      <c r="AO5" s="248"/>
      <c r="AP5" s="252"/>
      <c r="AQ5" s="253"/>
      <c r="AR5" s="247"/>
      <c r="AS5" s="248"/>
      <c r="AT5" s="30"/>
      <c r="AU5" s="253"/>
      <c r="AV5" s="253"/>
      <c r="AW5" s="253"/>
      <c r="AX5" s="247"/>
      <c r="AY5" s="248"/>
      <c r="AZ5" s="249"/>
    </row>
    <row r="6" spans="1:52" s="47" customFormat="1" ht="13.5" thickBot="1" x14ac:dyDescent="0.25">
      <c r="A6" s="31"/>
      <c r="B6" s="32"/>
      <c r="C6" s="33"/>
      <c r="D6" s="32"/>
      <c r="E6" s="34"/>
      <c r="F6" s="30"/>
      <c r="G6" s="35"/>
      <c r="H6" s="36"/>
      <c r="I6" s="36"/>
      <c r="J6" s="36"/>
      <c r="K6" s="37"/>
      <c r="L6" s="32"/>
      <c r="M6" s="36"/>
      <c r="N6" s="36"/>
      <c r="O6" s="36"/>
      <c r="P6" s="36"/>
      <c r="Q6" s="38"/>
      <c r="R6" s="36"/>
      <c r="S6" s="36"/>
      <c r="T6" s="39"/>
      <c r="U6" s="40"/>
      <c r="V6" s="35"/>
      <c r="W6" s="38"/>
      <c r="X6" s="38"/>
      <c r="Y6" s="32"/>
      <c r="Z6" s="32"/>
      <c r="AA6" s="32"/>
      <c r="AB6" s="27"/>
      <c r="AC6" s="41"/>
      <c r="AD6" s="40"/>
      <c r="AE6" s="40"/>
      <c r="AF6" s="40"/>
      <c r="AG6" s="42"/>
      <c r="AH6" s="43"/>
      <c r="AI6" s="40"/>
      <c r="AJ6" s="40"/>
      <c r="AK6" s="40"/>
      <c r="AL6" s="40"/>
      <c r="AM6" s="34"/>
      <c r="AN6" s="40"/>
      <c r="AO6" s="40"/>
      <c r="AP6" s="44"/>
      <c r="AQ6" s="36"/>
      <c r="AR6" s="41"/>
      <c r="AS6" s="34"/>
      <c r="AT6" s="34"/>
      <c r="AU6" s="43"/>
      <c r="AV6" s="43"/>
      <c r="AW6" s="43"/>
      <c r="AX6" s="45"/>
      <c r="AY6" s="32"/>
      <c r="AZ6" s="46"/>
    </row>
  </sheetData>
  <mergeCells count="31">
    <mergeCell ref="AX5:AZ5"/>
    <mergeCell ref="AN3:AO3"/>
    <mergeCell ref="F4:AA4"/>
    <mergeCell ref="AB4:AW4"/>
    <mergeCell ref="G5:K5"/>
    <mergeCell ref="M5:Q5"/>
    <mergeCell ref="R5:S5"/>
    <mergeCell ref="T5:U5"/>
    <mergeCell ref="V5:W5"/>
    <mergeCell ref="Y5:AA5"/>
    <mergeCell ref="AC5:AG5"/>
    <mergeCell ref="AI5:AM5"/>
    <mergeCell ref="AN5:AO5"/>
    <mergeCell ref="AP5:AQ5"/>
    <mergeCell ref="AR5:AS5"/>
    <mergeCell ref="AU5:AW5"/>
    <mergeCell ref="AC2:AD2"/>
    <mergeCell ref="AG2:AH2"/>
    <mergeCell ref="B3:C3"/>
    <mergeCell ref="F3:G3"/>
    <mergeCell ref="I3:J3"/>
    <mergeCell ref="R3:S3"/>
    <mergeCell ref="U3:W3"/>
    <mergeCell ref="AC3:AD3"/>
    <mergeCell ref="AG3:AH3"/>
    <mergeCell ref="A1:AA1"/>
    <mergeCell ref="B2:C2"/>
    <mergeCell ref="F2:G2"/>
    <mergeCell ref="I2:J2"/>
    <mergeCell ref="U2:W2"/>
    <mergeCell ref="Z2:AB2"/>
  </mergeCells>
  <printOptions gridLines="1"/>
  <pageMargins left="0.28000000000000003" right="0.3" top="0.41" bottom="0.38" header="0.25" footer="0.21"/>
  <pageSetup paperSize="9" scale="29" fitToHeight="10000" orientation="landscape" horizontalDpi="1200" verticalDpi="1200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BE6"/>
  <sheetViews>
    <sheetView workbookViewId="0">
      <pane xSplit="10" ySplit="6" topLeftCell="K7" activePane="bottomRight" state="frozen"/>
      <selection pane="topRight" activeCell="C1" sqref="C1"/>
      <selection pane="bottomLeft" activeCell="A6" sqref="A6"/>
      <selection pane="bottomRight" activeCell="A7" sqref="A7:XFD1048576"/>
    </sheetView>
  </sheetViews>
  <sheetFormatPr defaultColWidth="9.140625" defaultRowHeight="12.75" x14ac:dyDescent="0.2"/>
  <cols>
    <col min="1" max="2" width="5.28515625" style="49" customWidth="1"/>
    <col min="3" max="3" width="9.42578125" style="49" customWidth="1"/>
    <col min="4" max="4" width="5.28515625" style="85" customWidth="1"/>
    <col min="5" max="5" width="35.28515625" style="48" customWidth="1"/>
    <col min="6" max="6" width="7.85546875" style="85" customWidth="1"/>
    <col min="7" max="8" width="18.85546875" style="48" customWidth="1"/>
    <col min="9" max="10" width="15.42578125" style="48" customWidth="1"/>
    <col min="11" max="11" width="10" style="50" customWidth="1"/>
    <col min="12" max="12" width="7.140625" style="50" customWidth="1"/>
    <col min="13" max="15" width="7.140625" style="51" customWidth="1"/>
    <col min="16" max="16" width="7.140625" style="52" customWidth="1"/>
    <col min="17" max="17" width="11.85546875" style="53" customWidth="1"/>
    <col min="18" max="21" width="8.140625" style="53" customWidth="1"/>
    <col min="22" max="22" width="8.140625" style="86" customWidth="1"/>
    <col min="23" max="24" width="8.140625" style="55" customWidth="1"/>
    <col min="25" max="25" width="8.140625" style="56" customWidth="1"/>
    <col min="26" max="26" width="8.140625" style="52" customWidth="1"/>
    <col min="27" max="27" width="8.140625" style="56" customWidth="1"/>
    <col min="28" max="29" width="8.140625" style="87" customWidth="1"/>
    <col min="30" max="31" width="13.42578125" style="57" customWidth="1"/>
    <col min="32" max="32" width="8.140625" style="88" customWidth="1"/>
    <col min="33" max="33" width="10" style="50" customWidth="1"/>
    <col min="34" max="34" width="7.140625" style="50" customWidth="1"/>
    <col min="35" max="37" width="7.140625" style="51" customWidth="1"/>
    <col min="38" max="38" width="7.140625" style="52" customWidth="1"/>
    <col min="39" max="39" width="11.85546875" style="53" customWidth="1"/>
    <col min="40" max="43" width="8.140625" style="53" customWidth="1"/>
    <col min="44" max="44" width="8.140625" style="86" customWidth="1"/>
    <col min="45" max="46" width="8.140625" style="55" customWidth="1"/>
    <col min="47" max="47" width="8.140625" style="56" customWidth="1"/>
    <col min="48" max="48" width="8.140625" style="52" customWidth="1"/>
    <col min="49" max="49" width="8.140625" style="56" customWidth="1"/>
    <col min="50" max="51" width="8.140625" style="87" customWidth="1"/>
    <col min="52" max="53" width="13.42578125" style="57" customWidth="1"/>
    <col min="54" max="54" width="8.140625" style="88" customWidth="1"/>
    <col min="55" max="55" width="10.7109375" style="56" customWidth="1"/>
    <col min="56" max="56" width="10.7109375" style="51" customWidth="1"/>
    <col min="57" max="57" width="15.42578125" style="60" customWidth="1"/>
    <col min="58" max="16384" width="9.140625" style="48"/>
  </cols>
  <sheetData>
    <row r="1" spans="1:57" s="3" customFormat="1" ht="33.75" x14ac:dyDescent="0.5">
      <c r="A1" s="256"/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7"/>
    </row>
    <row r="2" spans="1:57" s="12" customFormat="1" ht="11.25" x14ac:dyDescent="0.2">
      <c r="A2" s="258"/>
      <c r="B2" s="259"/>
      <c r="C2" s="242"/>
      <c r="D2" s="242"/>
      <c r="E2" s="5"/>
      <c r="F2" s="243"/>
      <c r="G2" s="242"/>
      <c r="H2" s="5"/>
      <c r="I2" s="242"/>
      <c r="J2" s="242"/>
      <c r="K2" s="5"/>
      <c r="L2" s="6"/>
      <c r="M2" s="5"/>
      <c r="N2" s="5"/>
      <c r="O2" s="5"/>
      <c r="P2" s="7"/>
      <c r="Q2" s="7"/>
      <c r="R2" s="7"/>
      <c r="S2" s="7"/>
      <c r="T2" s="8"/>
      <c r="U2" s="244"/>
      <c r="V2" s="244"/>
      <c r="W2" s="244"/>
      <c r="X2" s="5"/>
      <c r="Y2" s="9"/>
      <c r="Z2" s="242"/>
      <c r="AA2" s="242"/>
      <c r="AB2" s="242"/>
      <c r="AC2" s="5"/>
      <c r="AD2" s="9"/>
      <c r="AE2" s="9"/>
      <c r="AF2" s="9"/>
      <c r="AG2" s="61"/>
      <c r="AH2" s="61"/>
      <c r="AI2" s="62"/>
      <c r="AJ2" s="62"/>
      <c r="AK2" s="5"/>
      <c r="AL2" s="61"/>
      <c r="AM2" s="61"/>
      <c r="AN2" s="5"/>
      <c r="AO2" s="6"/>
      <c r="AP2" s="5"/>
      <c r="AQ2" s="6"/>
      <c r="AR2" s="5"/>
      <c r="AS2" s="8"/>
      <c r="AT2" s="8"/>
      <c r="AU2" s="61"/>
      <c r="AV2" s="61"/>
      <c r="AW2" s="61"/>
      <c r="AX2" s="5"/>
      <c r="AY2" s="5"/>
      <c r="AZ2" s="9"/>
      <c r="BA2" s="9"/>
      <c r="BB2" s="9"/>
      <c r="BC2" s="9"/>
      <c r="BD2" s="9"/>
      <c r="BE2" s="11"/>
    </row>
    <row r="3" spans="1:57" s="12" customFormat="1" ht="11.25" x14ac:dyDescent="0.2">
      <c r="A3" s="258"/>
      <c r="B3" s="259"/>
      <c r="C3" s="242"/>
      <c r="D3" s="242"/>
      <c r="E3" s="5"/>
      <c r="F3" s="246"/>
      <c r="G3" s="242"/>
      <c r="H3" s="13"/>
      <c r="I3" s="243"/>
      <c r="J3" s="243"/>
      <c r="K3" s="13"/>
      <c r="L3" s="7"/>
      <c r="M3" s="5"/>
      <c r="N3" s="5"/>
      <c r="O3" s="5"/>
      <c r="P3" s="14"/>
      <c r="Q3" s="14"/>
      <c r="R3" s="243"/>
      <c r="S3" s="243"/>
      <c r="T3" s="8"/>
      <c r="U3" s="244"/>
      <c r="V3" s="244"/>
      <c r="W3" s="244"/>
      <c r="X3" s="5"/>
      <c r="Y3" s="9"/>
      <c r="Z3" s="6"/>
      <c r="AA3" s="9"/>
      <c r="AB3" s="15"/>
      <c r="AC3" s="5"/>
      <c r="AD3" s="9"/>
      <c r="AE3" s="9"/>
      <c r="AF3" s="9"/>
      <c r="AG3" s="61"/>
      <c r="AH3" s="61"/>
      <c r="AI3" s="63"/>
      <c r="AJ3" s="63"/>
      <c r="AK3" s="13"/>
      <c r="AL3" s="62"/>
      <c r="AM3" s="62"/>
      <c r="AN3" s="13"/>
      <c r="AO3" s="62"/>
      <c r="AP3" s="5"/>
      <c r="AQ3" s="5"/>
      <c r="AR3" s="5"/>
      <c r="AS3" s="62"/>
      <c r="AT3" s="62"/>
      <c r="AU3" s="62"/>
      <c r="AV3" s="62"/>
      <c r="AW3" s="5"/>
      <c r="AX3" s="5"/>
      <c r="AY3" s="5"/>
      <c r="AZ3" s="9"/>
      <c r="BA3" s="9"/>
      <c r="BB3" s="9"/>
      <c r="BC3" s="9"/>
      <c r="BD3" s="9"/>
      <c r="BE3" s="11"/>
    </row>
    <row r="4" spans="1:57" s="3" customFormat="1" ht="15.75" x14ac:dyDescent="0.25">
      <c r="A4" s="17"/>
      <c r="B4" s="17"/>
      <c r="C4" s="17"/>
      <c r="D4" s="17"/>
      <c r="E4" s="64"/>
      <c r="F4" s="17"/>
      <c r="G4" s="64"/>
      <c r="H4" s="64"/>
      <c r="I4" s="64"/>
      <c r="J4" s="64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4"/>
      <c r="AW4" s="264"/>
      <c r="AX4" s="264"/>
      <c r="AY4" s="264"/>
      <c r="AZ4" s="264"/>
      <c r="BA4" s="264"/>
      <c r="BB4" s="264"/>
      <c r="BC4" s="65"/>
      <c r="BD4" s="65"/>
      <c r="BE4" s="66"/>
    </row>
    <row r="5" spans="1:57" s="3" customFormat="1" ht="13.5" customHeight="1" thickBot="1" x14ac:dyDescent="0.25">
      <c r="A5" s="67"/>
      <c r="B5" s="67"/>
      <c r="C5" s="67"/>
      <c r="D5" s="67"/>
      <c r="E5" s="68"/>
      <c r="F5" s="67"/>
      <c r="G5" s="68"/>
      <c r="H5" s="68"/>
      <c r="I5" s="68"/>
      <c r="J5" s="68"/>
      <c r="K5" s="69"/>
      <c r="L5" s="260"/>
      <c r="M5" s="261"/>
      <c r="N5" s="261"/>
      <c r="O5" s="261"/>
      <c r="P5" s="265"/>
      <c r="Q5" s="67"/>
      <c r="R5" s="261"/>
      <c r="S5" s="261"/>
      <c r="T5" s="261"/>
      <c r="U5" s="261"/>
      <c r="V5" s="261"/>
      <c r="W5" s="261"/>
      <c r="X5" s="261"/>
      <c r="Y5" s="266"/>
      <c r="Z5" s="267"/>
      <c r="AA5" s="260"/>
      <c r="AB5" s="261"/>
      <c r="AC5" s="70"/>
      <c r="AD5" s="268"/>
      <c r="AE5" s="268"/>
      <c r="AF5" s="268"/>
      <c r="AG5" s="69"/>
      <c r="AH5" s="260"/>
      <c r="AI5" s="261"/>
      <c r="AJ5" s="261"/>
      <c r="AK5" s="261"/>
      <c r="AL5" s="265"/>
      <c r="AM5" s="67"/>
      <c r="AN5" s="261"/>
      <c r="AO5" s="261"/>
      <c r="AP5" s="261"/>
      <c r="AQ5" s="261"/>
      <c r="AR5" s="261"/>
      <c r="AS5" s="261"/>
      <c r="AT5" s="261"/>
      <c r="AU5" s="266"/>
      <c r="AV5" s="267"/>
      <c r="AW5" s="260"/>
      <c r="AX5" s="261"/>
      <c r="AY5" s="70"/>
      <c r="AZ5" s="268"/>
      <c r="BA5" s="268"/>
      <c r="BB5" s="268"/>
      <c r="BC5" s="260"/>
      <c r="BD5" s="261"/>
      <c r="BE5" s="262"/>
    </row>
    <row r="6" spans="1:57" s="47" customFormat="1" ht="26.25" customHeight="1" thickBot="1" x14ac:dyDescent="0.25">
      <c r="A6" s="71"/>
      <c r="B6" s="71"/>
      <c r="C6" s="71"/>
      <c r="D6" s="71"/>
      <c r="E6" s="72"/>
      <c r="F6" s="71"/>
      <c r="G6" s="72"/>
      <c r="H6" s="72"/>
      <c r="I6" s="72"/>
      <c r="J6" s="72"/>
      <c r="K6" s="73"/>
      <c r="L6" s="74"/>
      <c r="M6" s="75"/>
      <c r="N6" s="75"/>
      <c r="O6" s="75"/>
      <c r="P6" s="76"/>
      <c r="Q6" s="71"/>
      <c r="R6" s="75"/>
      <c r="S6" s="75"/>
      <c r="T6" s="75"/>
      <c r="U6" s="75"/>
      <c r="V6" s="77"/>
      <c r="W6" s="75"/>
      <c r="X6" s="75"/>
      <c r="Y6" s="78"/>
      <c r="Z6" s="79"/>
      <c r="AA6" s="80"/>
      <c r="AB6" s="77"/>
      <c r="AC6" s="77"/>
      <c r="AD6" s="71"/>
      <c r="AE6" s="71"/>
      <c r="AF6" s="71"/>
      <c r="AG6" s="73"/>
      <c r="AH6" s="74"/>
      <c r="AI6" s="75"/>
      <c r="AJ6" s="75"/>
      <c r="AK6" s="75"/>
      <c r="AL6" s="76"/>
      <c r="AM6" s="71"/>
      <c r="AN6" s="75"/>
      <c r="AO6" s="75"/>
      <c r="AP6" s="75"/>
      <c r="AQ6" s="75"/>
      <c r="AR6" s="77"/>
      <c r="AS6" s="75"/>
      <c r="AT6" s="75"/>
      <c r="AU6" s="78"/>
      <c r="AV6" s="79"/>
      <c r="AW6" s="80"/>
      <c r="AX6" s="81"/>
      <c r="AY6" s="82"/>
      <c r="AZ6" s="71"/>
      <c r="BA6" s="71"/>
      <c r="BB6" s="71"/>
      <c r="BC6" s="83"/>
      <c r="BD6" s="81"/>
      <c r="BE6" s="84"/>
    </row>
  </sheetData>
  <mergeCells count="28">
    <mergeCell ref="BC5:BE5"/>
    <mergeCell ref="K4:AF4"/>
    <mergeCell ref="AG4:BB4"/>
    <mergeCell ref="L5:P5"/>
    <mergeCell ref="R5:V5"/>
    <mergeCell ref="W5:X5"/>
    <mergeCell ref="Y5:Z5"/>
    <mergeCell ref="AA5:AB5"/>
    <mergeCell ref="AD5:AF5"/>
    <mergeCell ref="AH5:AL5"/>
    <mergeCell ref="AN5:AR5"/>
    <mergeCell ref="AS5:AT5"/>
    <mergeCell ref="AU5:AV5"/>
    <mergeCell ref="AW5:AX5"/>
    <mergeCell ref="AZ5:BB5"/>
    <mergeCell ref="U3:W3"/>
    <mergeCell ref="A1:BE1"/>
    <mergeCell ref="A2:B2"/>
    <mergeCell ref="C2:D2"/>
    <mergeCell ref="F2:G2"/>
    <mergeCell ref="I2:J2"/>
    <mergeCell ref="U2:W2"/>
    <mergeCell ref="Z2:AB2"/>
    <mergeCell ref="A3:B3"/>
    <mergeCell ref="C3:D3"/>
    <mergeCell ref="F3:G3"/>
    <mergeCell ref="I3:J3"/>
    <mergeCell ref="R3:S3"/>
  </mergeCells>
  <printOptions gridLines="1"/>
  <pageMargins left="0.28000000000000003" right="0.3" top="0.41" bottom="0.38" header="0.25" footer="0.21"/>
  <pageSetup paperSize="9" scale="25" fitToHeight="10000" orientation="landscape" horizontalDpi="1200" verticalDpi="1200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pageSetUpPr fitToPage="1"/>
  </sheetPr>
  <dimension ref="A1:BA6"/>
  <sheetViews>
    <sheetView workbookViewId="0">
      <pane xSplit="6" ySplit="6" topLeftCell="G7" activePane="bottomRight" state="frozen"/>
      <selection pane="topRight" activeCell="C1" sqref="C1"/>
      <selection pane="bottomLeft" activeCell="A6" sqref="A6"/>
      <selection pane="bottomRight" activeCell="E19" sqref="E19"/>
    </sheetView>
  </sheetViews>
  <sheetFormatPr defaultColWidth="9.140625" defaultRowHeight="12.75" x14ac:dyDescent="0.2"/>
  <cols>
    <col min="1" max="1" width="5.28515625" style="49" customWidth="1"/>
    <col min="2" max="2" width="5.28515625" style="49" hidden="1" customWidth="1"/>
    <col min="3" max="3" width="5.28515625" style="49" customWidth="1"/>
    <col min="4" max="4" width="21.28515625" style="48" customWidth="1"/>
    <col min="5" max="5" width="19.42578125" style="48" customWidth="1"/>
    <col min="6" max="6" width="18.42578125" style="48" customWidth="1"/>
    <col min="7" max="7" width="10" style="50" customWidth="1"/>
    <col min="8" max="8" width="7.140625" style="50" customWidth="1"/>
    <col min="9" max="11" width="7.140625" style="51" customWidth="1"/>
    <col min="12" max="12" width="7.140625" style="52" customWidth="1"/>
    <col min="13" max="13" width="11.85546875" style="53" customWidth="1"/>
    <col min="14" max="17" width="8.140625" style="53" customWidth="1"/>
    <col min="18" max="18" width="8.140625" style="109" customWidth="1"/>
    <col min="19" max="20" width="8.140625" style="55" customWidth="1"/>
    <col min="21" max="21" width="8.140625" style="56" customWidth="1"/>
    <col min="22" max="22" width="8.140625" style="52" customWidth="1"/>
    <col min="23" max="23" width="8.140625" style="56" customWidth="1"/>
    <col min="24" max="25" width="8.140625" style="110" customWidth="1"/>
    <col min="26" max="27" width="13.42578125" style="57" customWidth="1"/>
    <col min="28" max="28" width="8.140625" style="111" customWidth="1"/>
    <col min="29" max="29" width="10" style="50" customWidth="1"/>
    <col min="30" max="30" width="7.140625" style="50" customWidth="1"/>
    <col min="31" max="33" width="7.140625" style="51" customWidth="1"/>
    <col min="34" max="34" width="7.140625" style="52" customWidth="1"/>
    <col min="35" max="35" width="11.85546875" style="53" customWidth="1"/>
    <col min="36" max="39" width="8.140625" style="53" customWidth="1"/>
    <col min="40" max="40" width="8.140625" style="109" customWidth="1"/>
    <col min="41" max="42" width="8.140625" style="55" customWidth="1"/>
    <col min="43" max="43" width="8.140625" style="56" customWidth="1"/>
    <col min="44" max="44" width="8.140625" style="52" customWidth="1"/>
    <col min="45" max="45" width="8.140625" style="56" customWidth="1"/>
    <col min="46" max="47" width="8.140625" style="110" customWidth="1"/>
    <col min="48" max="49" width="13.42578125" style="57" customWidth="1"/>
    <col min="50" max="50" width="8.140625" style="111" customWidth="1"/>
    <col min="51" max="51" width="10.7109375" style="56" customWidth="1"/>
    <col min="52" max="52" width="10.7109375" style="51" customWidth="1"/>
    <col min="53" max="53" width="15.42578125" style="60" customWidth="1"/>
    <col min="54" max="16384" width="9.140625" style="48"/>
  </cols>
  <sheetData>
    <row r="1" spans="1:53" s="3" customFormat="1" ht="33.75" x14ac:dyDescent="0.5">
      <c r="A1" s="269"/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  <c r="AX1" s="269"/>
      <c r="AY1" s="269"/>
      <c r="AZ1" s="269"/>
      <c r="BA1" s="270"/>
    </row>
    <row r="2" spans="1:53" s="12" customFormat="1" ht="11.25" x14ac:dyDescent="0.2">
      <c r="A2" s="258"/>
      <c r="B2" s="259"/>
      <c r="C2" s="259"/>
      <c r="D2" s="242"/>
      <c r="E2" s="242"/>
      <c r="F2" s="5"/>
      <c r="G2" s="243"/>
      <c r="H2" s="242"/>
      <c r="I2" s="5"/>
      <c r="J2" s="242"/>
      <c r="K2" s="242"/>
      <c r="L2" s="5"/>
      <c r="M2" s="6"/>
      <c r="N2" s="5"/>
      <c r="O2" s="5"/>
      <c r="P2" s="5"/>
      <c r="Q2" s="7"/>
      <c r="R2" s="7"/>
      <c r="S2" s="7"/>
      <c r="T2" s="7"/>
      <c r="U2" s="8"/>
      <c r="V2" s="244"/>
      <c r="W2" s="244"/>
      <c r="X2" s="244"/>
      <c r="Y2" s="5"/>
      <c r="Z2" s="9"/>
      <c r="AA2" s="242"/>
      <c r="AB2" s="242"/>
      <c r="AC2" s="242"/>
      <c r="AD2" s="61"/>
      <c r="AE2" s="62"/>
      <c r="AF2" s="62"/>
      <c r="AG2" s="5"/>
      <c r="AH2" s="61"/>
      <c r="AI2" s="61"/>
      <c r="AJ2" s="5"/>
      <c r="AK2" s="6"/>
      <c r="AL2" s="5"/>
      <c r="AM2" s="6"/>
      <c r="AN2" s="5"/>
      <c r="AO2" s="8"/>
      <c r="AP2" s="8"/>
      <c r="AQ2" s="61"/>
      <c r="AR2" s="61"/>
      <c r="AS2" s="61"/>
      <c r="AT2" s="5"/>
      <c r="AU2" s="5"/>
      <c r="AV2" s="9"/>
      <c r="AW2" s="9"/>
      <c r="AX2" s="9"/>
      <c r="AY2" s="9"/>
      <c r="AZ2" s="9"/>
      <c r="BA2" s="11"/>
    </row>
    <row r="3" spans="1:53" s="12" customFormat="1" ht="11.25" x14ac:dyDescent="0.2">
      <c r="A3" s="258"/>
      <c r="B3" s="259"/>
      <c r="C3" s="259"/>
      <c r="D3" s="242"/>
      <c r="E3" s="242"/>
      <c r="F3" s="5"/>
      <c r="G3" s="246"/>
      <c r="H3" s="242"/>
      <c r="I3" s="13"/>
      <c r="J3" s="243"/>
      <c r="K3" s="243"/>
      <c r="L3" s="13"/>
      <c r="M3" s="7"/>
      <c r="N3" s="5"/>
      <c r="O3" s="5"/>
      <c r="P3" s="5"/>
      <c r="Q3" s="14"/>
      <c r="R3" s="14"/>
      <c r="S3" s="243"/>
      <c r="T3" s="243"/>
      <c r="U3" s="8"/>
      <c r="V3" s="244"/>
      <c r="W3" s="244"/>
      <c r="X3" s="244"/>
      <c r="Y3" s="5"/>
      <c r="Z3" s="9"/>
      <c r="AA3" s="6"/>
      <c r="AB3" s="9"/>
      <c r="AC3" s="15"/>
      <c r="AD3" s="61"/>
      <c r="AE3" s="63"/>
      <c r="AF3" s="63"/>
      <c r="AG3" s="13"/>
      <c r="AH3" s="62"/>
      <c r="AI3" s="62"/>
      <c r="AJ3" s="13"/>
      <c r="AK3" s="62"/>
      <c r="AL3" s="5"/>
      <c r="AM3" s="5"/>
      <c r="AN3" s="5"/>
      <c r="AO3" s="62"/>
      <c r="AP3" s="62"/>
      <c r="AQ3" s="62"/>
      <c r="AR3" s="62"/>
      <c r="AS3" s="5"/>
      <c r="AT3" s="5"/>
      <c r="AU3" s="5"/>
      <c r="AV3" s="9"/>
      <c r="AW3" s="9"/>
      <c r="AX3" s="9"/>
      <c r="AY3" s="9"/>
      <c r="AZ3" s="9"/>
      <c r="BA3" s="11"/>
    </row>
    <row r="4" spans="1:53" s="3" customFormat="1" ht="15.75" x14ac:dyDescent="0.25">
      <c r="A4" s="17"/>
      <c r="B4" s="17"/>
      <c r="C4" s="17"/>
      <c r="D4" s="64"/>
      <c r="E4" s="64"/>
      <c r="F4" s="6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5"/>
      <c r="AD4" s="275"/>
      <c r="AE4" s="275"/>
      <c r="AF4" s="275"/>
      <c r="AG4" s="275"/>
      <c r="AH4" s="275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75"/>
      <c r="AW4" s="275"/>
      <c r="AX4" s="275"/>
      <c r="AY4" s="89"/>
      <c r="AZ4" s="89"/>
      <c r="BA4" s="90"/>
    </row>
    <row r="5" spans="1:53" s="3" customFormat="1" ht="13.5" customHeight="1" thickBot="1" x14ac:dyDescent="0.25">
      <c r="A5" s="91"/>
      <c r="B5" s="91"/>
      <c r="C5" s="91"/>
      <c r="D5" s="92"/>
      <c r="E5" s="92"/>
      <c r="F5" s="92"/>
      <c r="G5" s="93"/>
      <c r="H5" s="271"/>
      <c r="I5" s="272"/>
      <c r="J5" s="272"/>
      <c r="K5" s="272"/>
      <c r="L5" s="276"/>
      <c r="M5" s="91"/>
      <c r="N5" s="272"/>
      <c r="O5" s="272"/>
      <c r="P5" s="272"/>
      <c r="Q5" s="272"/>
      <c r="R5" s="272"/>
      <c r="S5" s="272"/>
      <c r="T5" s="272"/>
      <c r="U5" s="277"/>
      <c r="V5" s="278"/>
      <c r="W5" s="271"/>
      <c r="X5" s="272"/>
      <c r="Y5" s="94"/>
      <c r="Z5" s="279"/>
      <c r="AA5" s="279"/>
      <c r="AB5" s="279"/>
      <c r="AC5" s="93"/>
      <c r="AD5" s="271"/>
      <c r="AE5" s="272"/>
      <c r="AF5" s="272"/>
      <c r="AG5" s="272"/>
      <c r="AH5" s="276"/>
      <c r="AI5" s="91"/>
      <c r="AJ5" s="272"/>
      <c r="AK5" s="272"/>
      <c r="AL5" s="272"/>
      <c r="AM5" s="272"/>
      <c r="AN5" s="272"/>
      <c r="AO5" s="272"/>
      <c r="AP5" s="272"/>
      <c r="AQ5" s="277"/>
      <c r="AR5" s="278"/>
      <c r="AS5" s="271"/>
      <c r="AT5" s="272"/>
      <c r="AU5" s="94"/>
      <c r="AV5" s="279"/>
      <c r="AW5" s="279"/>
      <c r="AX5" s="279"/>
      <c r="AY5" s="271"/>
      <c r="AZ5" s="272"/>
      <c r="BA5" s="273"/>
    </row>
    <row r="6" spans="1:53" s="47" customFormat="1" ht="26.25" customHeight="1" thickBot="1" x14ac:dyDescent="0.25">
      <c r="A6" s="95"/>
      <c r="B6" s="95"/>
      <c r="C6" s="95"/>
      <c r="D6" s="96"/>
      <c r="E6" s="96"/>
      <c r="F6" s="96"/>
      <c r="G6" s="97"/>
      <c r="H6" s="98"/>
      <c r="I6" s="99"/>
      <c r="J6" s="99"/>
      <c r="K6" s="99"/>
      <c r="L6" s="100"/>
      <c r="M6" s="95"/>
      <c r="N6" s="99"/>
      <c r="O6" s="99"/>
      <c r="P6" s="99"/>
      <c r="Q6" s="99"/>
      <c r="R6" s="101"/>
      <c r="S6" s="99"/>
      <c r="T6" s="99"/>
      <c r="U6" s="102"/>
      <c r="V6" s="103"/>
      <c r="W6" s="104"/>
      <c r="X6" s="101"/>
      <c r="Y6" s="101"/>
      <c r="Z6" s="95"/>
      <c r="AA6" s="95"/>
      <c r="AB6" s="95"/>
      <c r="AC6" s="97"/>
      <c r="AD6" s="98"/>
      <c r="AE6" s="99"/>
      <c r="AF6" s="99"/>
      <c r="AG6" s="99"/>
      <c r="AH6" s="100"/>
      <c r="AI6" s="95"/>
      <c r="AJ6" s="99"/>
      <c r="AK6" s="99"/>
      <c r="AL6" s="99"/>
      <c r="AM6" s="99"/>
      <c r="AN6" s="101"/>
      <c r="AO6" s="99"/>
      <c r="AP6" s="99"/>
      <c r="AQ6" s="102"/>
      <c r="AR6" s="103"/>
      <c r="AS6" s="104"/>
      <c r="AT6" s="105"/>
      <c r="AU6" s="106"/>
      <c r="AV6" s="95"/>
      <c r="AW6" s="95"/>
      <c r="AX6" s="95"/>
      <c r="AY6" s="107"/>
      <c r="AZ6" s="105"/>
      <c r="BA6" s="108"/>
    </row>
  </sheetData>
  <mergeCells count="28">
    <mergeCell ref="AY5:BA5"/>
    <mergeCell ref="G4:AB4"/>
    <mergeCell ref="AC4:AX4"/>
    <mergeCell ref="H5:L5"/>
    <mergeCell ref="N5:R5"/>
    <mergeCell ref="S5:T5"/>
    <mergeCell ref="U5:V5"/>
    <mergeCell ref="W5:X5"/>
    <mergeCell ref="Z5:AB5"/>
    <mergeCell ref="AD5:AH5"/>
    <mergeCell ref="AJ5:AN5"/>
    <mergeCell ref="AO5:AP5"/>
    <mergeCell ref="AQ5:AR5"/>
    <mergeCell ref="AS5:AT5"/>
    <mergeCell ref="AV5:AX5"/>
    <mergeCell ref="V3:X3"/>
    <mergeCell ref="A1:BA1"/>
    <mergeCell ref="A2:C2"/>
    <mergeCell ref="D2:E2"/>
    <mergeCell ref="G2:H2"/>
    <mergeCell ref="J2:K2"/>
    <mergeCell ref="V2:X2"/>
    <mergeCell ref="AA2:AC2"/>
    <mergeCell ref="A3:C3"/>
    <mergeCell ref="D3:E3"/>
    <mergeCell ref="G3:H3"/>
    <mergeCell ref="J3:K3"/>
    <mergeCell ref="S3:T3"/>
  </mergeCells>
  <printOptions gridLines="1"/>
  <pageMargins left="0.28000000000000003" right="0.3" top="0.41" bottom="0.38" header="0.25" footer="0.21"/>
  <pageSetup paperSize="9" scale="29" fitToHeight="10000" orientation="landscape" horizontalDpi="1200" verticalDpi="1200" r:id="rId1"/>
  <headerFooter alignWithMargins="0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>
    <pageSetUpPr fitToPage="1"/>
  </sheetPr>
  <dimension ref="A1:AZ6"/>
  <sheetViews>
    <sheetView workbookViewId="0">
      <pane xSplit="5" ySplit="6" topLeftCell="F7" activePane="bottomRight" state="frozen"/>
      <selection pane="topRight" activeCell="C1" sqref="C1"/>
      <selection pane="bottomLeft" activeCell="A6" sqref="A6"/>
      <selection pane="bottomRight" activeCell="F53" sqref="F53"/>
    </sheetView>
  </sheetViews>
  <sheetFormatPr defaultColWidth="9.140625" defaultRowHeight="12.75" x14ac:dyDescent="0.2"/>
  <cols>
    <col min="1" max="1" width="5.28515625" style="49" customWidth="1"/>
    <col min="2" max="2" width="5.28515625" style="49" hidden="1" customWidth="1"/>
    <col min="3" max="3" width="5.28515625" style="49" customWidth="1"/>
    <col min="4" max="4" width="19.42578125" style="48" customWidth="1"/>
    <col min="5" max="5" width="18.42578125" style="48" customWidth="1"/>
    <col min="6" max="6" width="10" style="50" customWidth="1"/>
    <col min="7" max="7" width="7.140625" style="50" customWidth="1"/>
    <col min="8" max="10" width="7.140625" style="51" customWidth="1"/>
    <col min="11" max="11" width="7.140625" style="52" customWidth="1"/>
    <col min="12" max="12" width="11.85546875" style="53" customWidth="1"/>
    <col min="13" max="16" width="8.140625" style="53" customWidth="1"/>
    <col min="17" max="17" width="8.140625" style="109" customWidth="1"/>
    <col min="18" max="19" width="8.140625" style="55" customWidth="1"/>
    <col min="20" max="20" width="8.140625" style="56" customWidth="1"/>
    <col min="21" max="21" width="8.140625" style="52" customWidth="1"/>
    <col min="22" max="22" width="8.140625" style="56" customWidth="1"/>
    <col min="23" max="24" width="8.140625" style="110" customWidth="1"/>
    <col min="25" max="26" width="13.42578125" style="57" customWidth="1"/>
    <col min="27" max="27" width="8.140625" style="111" customWidth="1"/>
    <col min="28" max="28" width="10" style="50" customWidth="1"/>
    <col min="29" max="29" width="7.140625" style="50" customWidth="1"/>
    <col min="30" max="32" width="7.140625" style="51" customWidth="1"/>
    <col min="33" max="33" width="7.140625" style="52" customWidth="1"/>
    <col min="34" max="34" width="11.85546875" style="53" customWidth="1"/>
    <col min="35" max="38" width="8.140625" style="53" customWidth="1"/>
    <col min="39" max="39" width="8.140625" style="109" customWidth="1"/>
    <col min="40" max="41" width="8.140625" style="55" customWidth="1"/>
    <col min="42" max="42" width="8.140625" style="56" customWidth="1"/>
    <col min="43" max="43" width="8.140625" style="52" customWidth="1"/>
    <col min="44" max="44" width="8.140625" style="56" customWidth="1"/>
    <col min="45" max="46" width="8.140625" style="110" customWidth="1"/>
    <col min="47" max="48" width="13.42578125" style="57" customWidth="1"/>
    <col min="49" max="49" width="8.140625" style="111" customWidth="1"/>
    <col min="50" max="50" width="10.7109375" style="56" customWidth="1"/>
    <col min="51" max="51" width="10.7109375" style="51" customWidth="1"/>
    <col min="52" max="52" width="15.42578125" style="60" customWidth="1"/>
    <col min="53" max="16384" width="9.140625" style="48"/>
  </cols>
  <sheetData>
    <row r="1" spans="1:52" s="3" customFormat="1" ht="33.75" x14ac:dyDescent="0.5">
      <c r="A1" s="269"/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  <c r="AX1" s="269"/>
      <c r="AY1" s="269"/>
      <c r="AZ1" s="270"/>
    </row>
    <row r="2" spans="1:52" s="12" customFormat="1" ht="11.25" x14ac:dyDescent="0.2">
      <c r="A2" s="258"/>
      <c r="B2" s="259"/>
      <c r="C2" s="259"/>
      <c r="D2" s="242"/>
      <c r="E2" s="242"/>
      <c r="F2" s="5"/>
      <c r="G2" s="243"/>
      <c r="H2" s="242"/>
      <c r="I2" s="5"/>
      <c r="J2" s="242"/>
      <c r="K2" s="242"/>
      <c r="L2" s="5"/>
      <c r="M2" s="6"/>
      <c r="N2" s="5"/>
      <c r="O2" s="5"/>
      <c r="P2" s="5"/>
      <c r="Q2" s="7"/>
      <c r="R2" s="7"/>
      <c r="S2" s="7"/>
      <c r="T2" s="7"/>
      <c r="U2" s="8"/>
      <c r="V2" s="244"/>
      <c r="W2" s="244"/>
      <c r="X2" s="244"/>
      <c r="Y2" s="5"/>
      <c r="Z2" s="9"/>
      <c r="AA2" s="242"/>
      <c r="AB2" s="242"/>
      <c r="AC2" s="242"/>
      <c r="AD2" s="62"/>
      <c r="AE2" s="62"/>
      <c r="AF2" s="5"/>
      <c r="AG2" s="61"/>
      <c r="AH2" s="61"/>
      <c r="AI2" s="5"/>
      <c r="AJ2" s="6"/>
      <c r="AK2" s="5"/>
      <c r="AL2" s="6"/>
      <c r="AM2" s="5"/>
      <c r="AN2" s="8"/>
      <c r="AO2" s="8"/>
      <c r="AP2" s="61"/>
      <c r="AQ2" s="61"/>
      <c r="AR2" s="61"/>
      <c r="AS2" s="5"/>
      <c r="AT2" s="5"/>
      <c r="AU2" s="9"/>
      <c r="AV2" s="9"/>
      <c r="AW2" s="9"/>
      <c r="AX2" s="9"/>
      <c r="AY2" s="9"/>
      <c r="AZ2" s="11"/>
    </row>
    <row r="3" spans="1:52" s="12" customFormat="1" ht="11.25" x14ac:dyDescent="0.2">
      <c r="A3" s="258"/>
      <c r="B3" s="259"/>
      <c r="C3" s="259"/>
      <c r="D3" s="242"/>
      <c r="E3" s="242"/>
      <c r="F3" s="5"/>
      <c r="G3" s="246"/>
      <c r="H3" s="242"/>
      <c r="I3" s="13"/>
      <c r="J3" s="243"/>
      <c r="K3" s="243"/>
      <c r="L3" s="13"/>
      <c r="M3" s="7"/>
      <c r="N3" s="5"/>
      <c r="O3" s="5"/>
      <c r="P3" s="5"/>
      <c r="Q3" s="14"/>
      <c r="R3" s="14"/>
      <c r="S3" s="243"/>
      <c r="T3" s="243"/>
      <c r="U3" s="8"/>
      <c r="V3" s="244"/>
      <c r="W3" s="244"/>
      <c r="X3" s="244"/>
      <c r="Y3" s="5"/>
      <c r="Z3" s="9"/>
      <c r="AA3" s="6"/>
      <c r="AB3" s="9"/>
      <c r="AC3" s="15"/>
      <c r="AD3" s="63"/>
      <c r="AE3" s="63"/>
      <c r="AF3" s="13"/>
      <c r="AG3" s="62"/>
      <c r="AH3" s="62"/>
      <c r="AI3" s="13"/>
      <c r="AJ3" s="62"/>
      <c r="AK3" s="5"/>
      <c r="AL3" s="5"/>
      <c r="AM3" s="5"/>
      <c r="AN3" s="62"/>
      <c r="AO3" s="62"/>
      <c r="AP3" s="62"/>
      <c r="AQ3" s="62"/>
      <c r="AR3" s="5"/>
      <c r="AS3" s="5"/>
      <c r="AT3" s="5"/>
      <c r="AU3" s="9"/>
      <c r="AV3" s="9"/>
      <c r="AW3" s="9"/>
      <c r="AX3" s="9"/>
      <c r="AY3" s="9"/>
      <c r="AZ3" s="11"/>
    </row>
    <row r="4" spans="1:52" s="3" customFormat="1" ht="15.75" x14ac:dyDescent="0.25">
      <c r="A4" s="17"/>
      <c r="B4" s="17"/>
      <c r="C4" s="17"/>
      <c r="D4" s="64"/>
      <c r="E4" s="6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5"/>
      <c r="AC4" s="275"/>
      <c r="AD4" s="275"/>
      <c r="AE4" s="275"/>
      <c r="AF4" s="275"/>
      <c r="AG4" s="275"/>
      <c r="AH4" s="275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75"/>
      <c r="AW4" s="275"/>
      <c r="AX4" s="89"/>
      <c r="AY4" s="89"/>
      <c r="AZ4" s="90"/>
    </row>
    <row r="5" spans="1:52" s="3" customFormat="1" ht="13.5" customHeight="1" thickBot="1" x14ac:dyDescent="0.25">
      <c r="A5" s="91"/>
      <c r="B5" s="91"/>
      <c r="C5" s="91"/>
      <c r="D5" s="92"/>
      <c r="E5" s="92"/>
      <c r="F5" s="93"/>
      <c r="G5" s="271"/>
      <c r="H5" s="272"/>
      <c r="I5" s="272"/>
      <c r="J5" s="272"/>
      <c r="K5" s="276"/>
      <c r="L5" s="91"/>
      <c r="M5" s="272"/>
      <c r="N5" s="272"/>
      <c r="O5" s="272"/>
      <c r="P5" s="272"/>
      <c r="Q5" s="272"/>
      <c r="R5" s="272"/>
      <c r="S5" s="272"/>
      <c r="T5" s="277"/>
      <c r="U5" s="278"/>
      <c r="V5" s="271"/>
      <c r="W5" s="272"/>
      <c r="X5" s="94"/>
      <c r="Y5" s="279"/>
      <c r="Z5" s="279"/>
      <c r="AA5" s="279"/>
      <c r="AB5" s="93"/>
      <c r="AC5" s="271"/>
      <c r="AD5" s="272"/>
      <c r="AE5" s="272"/>
      <c r="AF5" s="272"/>
      <c r="AG5" s="276"/>
      <c r="AH5" s="91"/>
      <c r="AI5" s="272"/>
      <c r="AJ5" s="272"/>
      <c r="AK5" s="272"/>
      <c r="AL5" s="272"/>
      <c r="AM5" s="272"/>
      <c r="AN5" s="272"/>
      <c r="AO5" s="272"/>
      <c r="AP5" s="277"/>
      <c r="AQ5" s="278"/>
      <c r="AR5" s="271"/>
      <c r="AS5" s="272"/>
      <c r="AT5" s="94"/>
      <c r="AU5" s="279"/>
      <c r="AV5" s="279"/>
      <c r="AW5" s="279"/>
      <c r="AX5" s="271"/>
      <c r="AY5" s="272"/>
      <c r="AZ5" s="273"/>
    </row>
    <row r="6" spans="1:52" s="47" customFormat="1" ht="26.25" customHeight="1" thickBot="1" x14ac:dyDescent="0.25">
      <c r="A6" s="95"/>
      <c r="B6" s="95"/>
      <c r="C6" s="95"/>
      <c r="D6" s="96"/>
      <c r="E6" s="96"/>
      <c r="F6" s="97"/>
      <c r="G6" s="98"/>
      <c r="H6" s="99"/>
      <c r="I6" s="99"/>
      <c r="J6" s="99"/>
      <c r="K6" s="100"/>
      <c r="L6" s="95"/>
      <c r="M6" s="99"/>
      <c r="N6" s="99"/>
      <c r="O6" s="99"/>
      <c r="P6" s="99"/>
      <c r="Q6" s="101"/>
      <c r="R6" s="99"/>
      <c r="S6" s="99"/>
      <c r="T6" s="102"/>
      <c r="U6" s="103"/>
      <c r="V6" s="104"/>
      <c r="W6" s="101"/>
      <c r="X6" s="101"/>
      <c r="Y6" s="95"/>
      <c r="Z6" s="95"/>
      <c r="AA6" s="95"/>
      <c r="AB6" s="97"/>
      <c r="AC6" s="98"/>
      <c r="AD6" s="99"/>
      <c r="AE6" s="99"/>
      <c r="AF6" s="99"/>
      <c r="AG6" s="100"/>
      <c r="AH6" s="95"/>
      <c r="AI6" s="99"/>
      <c r="AJ6" s="99"/>
      <c r="AK6" s="99"/>
      <c r="AL6" s="99"/>
      <c r="AM6" s="101"/>
      <c r="AN6" s="99"/>
      <c r="AO6" s="99"/>
      <c r="AP6" s="102"/>
      <c r="AQ6" s="103"/>
      <c r="AR6" s="104"/>
      <c r="AS6" s="105"/>
      <c r="AT6" s="106"/>
      <c r="AU6" s="95"/>
      <c r="AV6" s="95"/>
      <c r="AW6" s="95"/>
      <c r="AX6" s="107"/>
      <c r="AY6" s="105"/>
      <c r="AZ6" s="108"/>
    </row>
  </sheetData>
  <mergeCells count="28">
    <mergeCell ref="AX5:AZ5"/>
    <mergeCell ref="F4:AA4"/>
    <mergeCell ref="AB4:AW4"/>
    <mergeCell ref="G5:K5"/>
    <mergeCell ref="M5:Q5"/>
    <mergeCell ref="R5:S5"/>
    <mergeCell ref="T5:U5"/>
    <mergeCell ref="V5:W5"/>
    <mergeCell ref="Y5:AA5"/>
    <mergeCell ref="AC5:AG5"/>
    <mergeCell ref="AI5:AM5"/>
    <mergeCell ref="AN5:AO5"/>
    <mergeCell ref="AP5:AQ5"/>
    <mergeCell ref="AR5:AS5"/>
    <mergeCell ref="AU5:AW5"/>
    <mergeCell ref="V3:X3"/>
    <mergeCell ref="A1:AZ1"/>
    <mergeCell ref="A2:C2"/>
    <mergeCell ref="D2:E2"/>
    <mergeCell ref="G2:H2"/>
    <mergeCell ref="J2:K2"/>
    <mergeCell ref="V2:X2"/>
    <mergeCell ref="AA2:AC2"/>
    <mergeCell ref="A3:C3"/>
    <mergeCell ref="D3:E3"/>
    <mergeCell ref="G3:H3"/>
    <mergeCell ref="J3:K3"/>
    <mergeCell ref="S3:T3"/>
  </mergeCells>
  <printOptions gridLines="1"/>
  <pageMargins left="0.28000000000000003" right="0.3" top="0.41" bottom="0.38" header="0.25" footer="0.21"/>
  <pageSetup paperSize="9" scale="30" fitToHeight="10000" orientation="landscape" horizontalDpi="1200" verticalDpi="1200" r:id="rId1"/>
  <headerFooter alignWithMargins="0"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>
    <pageSetUpPr fitToPage="1"/>
  </sheetPr>
  <dimension ref="A1:AY6"/>
  <sheetViews>
    <sheetView workbookViewId="0">
      <pane xSplit="4" ySplit="6" topLeftCell="E7" activePane="bottomRight" state="frozen"/>
      <selection pane="topRight" activeCell="C1" sqref="C1"/>
      <selection pane="bottomLeft" activeCell="A6" sqref="A6"/>
      <selection pane="bottomRight" activeCell="A7" sqref="A7:XFD1048576"/>
    </sheetView>
  </sheetViews>
  <sheetFormatPr defaultColWidth="9.140625" defaultRowHeight="12.75" x14ac:dyDescent="0.2"/>
  <cols>
    <col min="1" max="1" width="5.28515625" style="49" customWidth="1"/>
    <col min="2" max="2" width="5.28515625" style="49" hidden="1" customWidth="1"/>
    <col min="3" max="3" width="5.28515625" style="49" customWidth="1"/>
    <col min="4" max="4" width="22.140625" style="48" customWidth="1"/>
    <col min="5" max="5" width="10" style="50" customWidth="1"/>
    <col min="6" max="6" width="7.140625" style="50" customWidth="1"/>
    <col min="7" max="9" width="7.140625" style="51" customWidth="1"/>
    <col min="10" max="10" width="7.140625" style="52" customWidth="1"/>
    <col min="11" max="11" width="11.85546875" style="53" customWidth="1"/>
    <col min="12" max="15" width="8.140625" style="53" customWidth="1"/>
    <col min="16" max="16" width="8.140625" style="109" customWidth="1"/>
    <col min="17" max="18" width="8.140625" style="55" customWidth="1"/>
    <col min="19" max="19" width="8.140625" style="56" customWidth="1"/>
    <col min="20" max="20" width="8.140625" style="52" customWidth="1"/>
    <col min="21" max="21" width="8.140625" style="56" customWidth="1"/>
    <col min="22" max="23" width="8.140625" style="110" customWidth="1"/>
    <col min="24" max="25" width="13.42578125" style="57" customWidth="1"/>
    <col min="26" max="26" width="8.140625" style="111" customWidth="1"/>
    <col min="27" max="27" width="10" style="50" customWidth="1"/>
    <col min="28" max="28" width="7.140625" style="50" customWidth="1"/>
    <col min="29" max="31" width="7.140625" style="51" customWidth="1"/>
    <col min="32" max="32" width="7.140625" style="52" customWidth="1"/>
    <col min="33" max="33" width="11.85546875" style="53" customWidth="1"/>
    <col min="34" max="37" width="8.140625" style="53" customWidth="1"/>
    <col min="38" max="38" width="8.140625" style="109" customWidth="1"/>
    <col min="39" max="40" width="8.140625" style="55" customWidth="1"/>
    <col min="41" max="41" width="8.140625" style="56" customWidth="1"/>
    <col min="42" max="42" width="8.140625" style="52" customWidth="1"/>
    <col min="43" max="43" width="8.140625" style="56" customWidth="1"/>
    <col min="44" max="45" width="8.140625" style="110" customWidth="1"/>
    <col min="46" max="47" width="13.42578125" style="57" customWidth="1"/>
    <col min="48" max="48" width="8.140625" style="111" customWidth="1"/>
    <col min="49" max="49" width="10.7109375" style="56" customWidth="1"/>
    <col min="50" max="50" width="10.7109375" style="51" customWidth="1"/>
    <col min="51" max="51" width="15.42578125" style="60" customWidth="1"/>
    <col min="52" max="16384" width="9.140625" style="48"/>
  </cols>
  <sheetData>
    <row r="1" spans="1:51" s="3" customFormat="1" ht="33.75" x14ac:dyDescent="0.5">
      <c r="A1" s="269"/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  <c r="AX1" s="269"/>
      <c r="AY1" s="270"/>
    </row>
    <row r="2" spans="1:51" s="12" customFormat="1" ht="11.25" x14ac:dyDescent="0.2">
      <c r="A2" s="258"/>
      <c r="B2" s="259"/>
      <c r="C2" s="259"/>
      <c r="D2" s="61"/>
      <c r="E2" s="5"/>
      <c r="F2" s="5"/>
      <c r="G2" s="243"/>
      <c r="H2" s="242"/>
      <c r="I2" s="5"/>
      <c r="J2" s="242"/>
      <c r="K2" s="242"/>
      <c r="L2" s="5"/>
      <c r="M2" s="6"/>
      <c r="N2" s="5"/>
      <c r="O2" s="5"/>
      <c r="P2" s="5"/>
      <c r="Q2" s="7"/>
      <c r="R2" s="7"/>
      <c r="S2" s="7"/>
      <c r="T2" s="7"/>
      <c r="U2" s="8"/>
      <c r="V2" s="244"/>
      <c r="W2" s="244"/>
      <c r="X2" s="244"/>
      <c r="Y2" s="5"/>
      <c r="Z2" s="9"/>
      <c r="AA2" s="242"/>
      <c r="AB2" s="242"/>
      <c r="AC2" s="242"/>
      <c r="AD2" s="62"/>
      <c r="AE2" s="5"/>
      <c r="AF2" s="61"/>
      <c r="AG2" s="61"/>
      <c r="AH2" s="5"/>
      <c r="AI2" s="6"/>
      <c r="AJ2" s="5"/>
      <c r="AK2" s="6"/>
      <c r="AL2" s="5"/>
      <c r="AM2" s="8"/>
      <c r="AN2" s="8"/>
      <c r="AO2" s="61"/>
      <c r="AP2" s="61"/>
      <c r="AQ2" s="61"/>
      <c r="AR2" s="5"/>
      <c r="AS2" s="5"/>
      <c r="AT2" s="9"/>
      <c r="AU2" s="9"/>
      <c r="AV2" s="9"/>
      <c r="AW2" s="9"/>
      <c r="AX2" s="9"/>
      <c r="AY2" s="11"/>
    </row>
    <row r="3" spans="1:51" s="12" customFormat="1" ht="11.25" x14ac:dyDescent="0.2">
      <c r="A3" s="258"/>
      <c r="B3" s="259"/>
      <c r="C3" s="259"/>
      <c r="D3" s="61"/>
      <c r="E3" s="5"/>
      <c r="F3" s="5"/>
      <c r="G3" s="246"/>
      <c r="H3" s="242"/>
      <c r="I3" s="13"/>
      <c r="J3" s="243"/>
      <c r="K3" s="243"/>
      <c r="L3" s="13"/>
      <c r="M3" s="7"/>
      <c r="N3" s="5"/>
      <c r="O3" s="5"/>
      <c r="P3" s="5"/>
      <c r="Q3" s="14"/>
      <c r="R3" s="14"/>
      <c r="S3" s="243"/>
      <c r="T3" s="243"/>
      <c r="U3" s="8"/>
      <c r="V3" s="244"/>
      <c r="W3" s="244"/>
      <c r="X3" s="244"/>
      <c r="Y3" s="5"/>
      <c r="Z3" s="9"/>
      <c r="AA3" s="6"/>
      <c r="AB3" s="9"/>
      <c r="AC3" s="15"/>
      <c r="AD3" s="63"/>
      <c r="AE3" s="13"/>
      <c r="AF3" s="62"/>
      <c r="AG3" s="62"/>
      <c r="AH3" s="13"/>
      <c r="AI3" s="62"/>
      <c r="AJ3" s="5"/>
      <c r="AK3" s="5"/>
      <c r="AL3" s="5"/>
      <c r="AM3" s="62"/>
      <c r="AN3" s="62"/>
      <c r="AO3" s="62"/>
      <c r="AP3" s="62"/>
      <c r="AQ3" s="5"/>
      <c r="AR3" s="5"/>
      <c r="AS3" s="5"/>
      <c r="AT3" s="9"/>
      <c r="AU3" s="9"/>
      <c r="AV3" s="9"/>
      <c r="AW3" s="9"/>
      <c r="AX3" s="9"/>
      <c r="AY3" s="11"/>
    </row>
    <row r="4" spans="1:51" s="3" customFormat="1" ht="15.75" x14ac:dyDescent="0.25">
      <c r="A4" s="17"/>
      <c r="B4" s="17"/>
      <c r="C4" s="17"/>
      <c r="D4" s="6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5"/>
      <c r="AB4" s="275"/>
      <c r="AC4" s="275"/>
      <c r="AD4" s="275"/>
      <c r="AE4" s="275"/>
      <c r="AF4" s="275"/>
      <c r="AG4" s="275"/>
      <c r="AH4" s="275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75"/>
      <c r="AW4" s="89"/>
      <c r="AX4" s="89"/>
      <c r="AY4" s="90"/>
    </row>
    <row r="5" spans="1:51" s="3" customFormat="1" ht="13.5" customHeight="1" thickBot="1" x14ac:dyDescent="0.25">
      <c r="A5" s="91"/>
      <c r="B5" s="91"/>
      <c r="C5" s="91"/>
      <c r="D5" s="92"/>
      <c r="E5" s="93"/>
      <c r="F5" s="271"/>
      <c r="G5" s="272"/>
      <c r="H5" s="272"/>
      <c r="I5" s="272"/>
      <c r="J5" s="276"/>
      <c r="K5" s="91"/>
      <c r="L5" s="272"/>
      <c r="M5" s="272"/>
      <c r="N5" s="272"/>
      <c r="O5" s="272"/>
      <c r="P5" s="272"/>
      <c r="Q5" s="272"/>
      <c r="R5" s="272"/>
      <c r="S5" s="277"/>
      <c r="T5" s="278"/>
      <c r="U5" s="271"/>
      <c r="V5" s="272"/>
      <c r="W5" s="94"/>
      <c r="X5" s="279"/>
      <c r="Y5" s="279"/>
      <c r="Z5" s="279"/>
      <c r="AA5" s="93"/>
      <c r="AB5" s="271"/>
      <c r="AC5" s="272"/>
      <c r="AD5" s="272"/>
      <c r="AE5" s="272"/>
      <c r="AF5" s="276"/>
      <c r="AG5" s="91"/>
      <c r="AH5" s="272"/>
      <c r="AI5" s="272"/>
      <c r="AJ5" s="272"/>
      <c r="AK5" s="272"/>
      <c r="AL5" s="272"/>
      <c r="AM5" s="272"/>
      <c r="AN5" s="272"/>
      <c r="AO5" s="277"/>
      <c r="AP5" s="278"/>
      <c r="AQ5" s="271"/>
      <c r="AR5" s="272"/>
      <c r="AS5" s="94"/>
      <c r="AT5" s="279"/>
      <c r="AU5" s="279"/>
      <c r="AV5" s="279"/>
      <c r="AW5" s="271"/>
      <c r="AX5" s="272"/>
      <c r="AY5" s="273"/>
    </row>
    <row r="6" spans="1:51" s="47" customFormat="1" ht="26.25" customHeight="1" thickBot="1" x14ac:dyDescent="0.25">
      <c r="A6" s="95"/>
      <c r="B6" s="95"/>
      <c r="C6" s="95"/>
      <c r="D6" s="96"/>
      <c r="E6" s="97"/>
      <c r="F6" s="98"/>
      <c r="G6" s="99"/>
      <c r="H6" s="99"/>
      <c r="I6" s="99"/>
      <c r="J6" s="100"/>
      <c r="K6" s="95"/>
      <c r="L6" s="99"/>
      <c r="M6" s="99"/>
      <c r="N6" s="99"/>
      <c r="O6" s="99"/>
      <c r="P6" s="101"/>
      <c r="Q6" s="99"/>
      <c r="R6" s="99"/>
      <c r="S6" s="102"/>
      <c r="T6" s="103"/>
      <c r="U6" s="104"/>
      <c r="V6" s="101"/>
      <c r="W6" s="101"/>
      <c r="X6" s="95"/>
      <c r="Y6" s="95"/>
      <c r="Z6" s="95"/>
      <c r="AA6" s="97"/>
      <c r="AB6" s="98"/>
      <c r="AC6" s="99"/>
      <c r="AD6" s="99"/>
      <c r="AE6" s="99"/>
      <c r="AF6" s="100"/>
      <c r="AG6" s="95"/>
      <c r="AH6" s="99"/>
      <c r="AI6" s="99"/>
      <c r="AJ6" s="99"/>
      <c r="AK6" s="99"/>
      <c r="AL6" s="101"/>
      <c r="AM6" s="99"/>
      <c r="AN6" s="99"/>
      <c r="AO6" s="102"/>
      <c r="AP6" s="103"/>
      <c r="AQ6" s="104"/>
      <c r="AR6" s="105"/>
      <c r="AS6" s="106"/>
      <c r="AT6" s="95"/>
      <c r="AU6" s="95"/>
      <c r="AV6" s="95"/>
      <c r="AW6" s="107"/>
      <c r="AX6" s="105"/>
      <c r="AY6" s="108"/>
    </row>
  </sheetData>
  <mergeCells count="26">
    <mergeCell ref="AO5:AP5"/>
    <mergeCell ref="AQ5:AR5"/>
    <mergeCell ref="AT5:AV5"/>
    <mergeCell ref="AW5:AY5"/>
    <mergeCell ref="AA4:AV4"/>
    <mergeCell ref="X5:Z5"/>
    <mergeCell ref="AB5:AF5"/>
    <mergeCell ref="AH5:AL5"/>
    <mergeCell ref="AM5:AN5"/>
    <mergeCell ref="A3:C3"/>
    <mergeCell ref="G3:H3"/>
    <mergeCell ref="J3:K3"/>
    <mergeCell ref="S3:T3"/>
    <mergeCell ref="V3:X3"/>
    <mergeCell ref="E4:Z4"/>
    <mergeCell ref="F5:J5"/>
    <mergeCell ref="L5:P5"/>
    <mergeCell ref="Q5:R5"/>
    <mergeCell ref="S5:T5"/>
    <mergeCell ref="U5:V5"/>
    <mergeCell ref="A1:AY1"/>
    <mergeCell ref="A2:C2"/>
    <mergeCell ref="G2:H2"/>
    <mergeCell ref="J2:K2"/>
    <mergeCell ref="V2:X2"/>
    <mergeCell ref="AA2:AC2"/>
  </mergeCells>
  <printOptions gridLines="1"/>
  <pageMargins left="0.28000000000000003" right="0.3" top="0.41" bottom="0.38" header="0.25" footer="0.21"/>
  <pageSetup paperSize="9" scale="31" fitToHeight="10000" orientation="landscape" horizontalDpi="1200" verticalDpi="1200" r:id="rId1"/>
  <headerFooter alignWithMargins="0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92D050"/>
    <pageSetUpPr fitToPage="1"/>
  </sheetPr>
  <dimension ref="A1:AU16"/>
  <sheetViews>
    <sheetView tabSelected="1" workbookViewId="0">
      <pane xSplit="4" ySplit="6" topLeftCell="E7" activePane="bottomRight" state="frozen"/>
      <selection pane="topRight" activeCell="C1" sqref="C1"/>
      <selection pane="bottomLeft" activeCell="A6" sqref="A6"/>
      <selection pane="bottomRight" activeCell="Q43" sqref="Q43"/>
    </sheetView>
  </sheetViews>
  <sheetFormatPr defaultColWidth="9.140625" defaultRowHeight="12.75" x14ac:dyDescent="0.2"/>
  <cols>
    <col min="1" max="2" width="5.7109375" style="49" customWidth="1"/>
    <col min="3" max="3" width="9.42578125" style="49" customWidth="1"/>
    <col min="4" max="4" width="10" style="48" bestFit="1" customWidth="1"/>
    <col min="5" max="5" width="9.7109375" style="50" bestFit="1" customWidth="1"/>
    <col min="6" max="6" width="7.140625" style="50" customWidth="1"/>
    <col min="7" max="9" width="7.140625" style="51" customWidth="1"/>
    <col min="10" max="10" width="7.140625" style="52" customWidth="1"/>
    <col min="11" max="11" width="11.85546875" style="53" customWidth="1"/>
    <col min="12" max="15" width="8.140625" style="53" customWidth="1"/>
    <col min="16" max="16" width="8.140625" style="130" customWidth="1"/>
    <col min="17" max="18" width="8.140625" style="53" customWidth="1"/>
    <col min="19" max="19" width="8.140625" style="56" customWidth="1"/>
    <col min="20" max="21" width="8.140625" style="130" customWidth="1"/>
    <col min="22" max="23" width="13.42578125" style="57" customWidth="1"/>
    <col min="24" max="24" width="8.140625" style="131" customWidth="1"/>
    <col min="25" max="25" width="10" style="50" customWidth="1"/>
    <col min="26" max="26" width="7.140625" style="50" customWidth="1"/>
    <col min="27" max="29" width="7.140625" style="51" customWidth="1"/>
    <col min="30" max="30" width="7.140625" style="52" customWidth="1"/>
    <col min="31" max="31" width="11.85546875" style="53" customWidth="1"/>
    <col min="32" max="35" width="8.140625" style="53" customWidth="1"/>
    <col min="36" max="36" width="8.140625" style="130" customWidth="1"/>
    <col min="37" max="38" width="8.140625" style="53" customWidth="1"/>
    <col min="39" max="39" width="8.140625" style="56" customWidth="1"/>
    <col min="40" max="41" width="8.140625" style="130" customWidth="1"/>
    <col min="42" max="43" width="13.42578125" style="57" customWidth="1"/>
    <col min="44" max="44" width="8.140625" style="131" customWidth="1"/>
    <col min="45" max="45" width="10.7109375" style="56" customWidth="1"/>
    <col min="46" max="46" width="10.7109375" style="51" customWidth="1"/>
    <col min="47" max="47" width="15.42578125" style="60" customWidth="1"/>
    <col min="48" max="16384" width="9.140625" style="48"/>
  </cols>
  <sheetData>
    <row r="1" spans="1:47" s="3" customFormat="1" ht="33.75" x14ac:dyDescent="0.5">
      <c r="A1" s="280" t="s">
        <v>33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1"/>
    </row>
    <row r="2" spans="1:47" s="12" customFormat="1" ht="11.25" x14ac:dyDescent="0.2">
      <c r="A2" s="258"/>
      <c r="B2" s="259"/>
      <c r="C2" s="242"/>
      <c r="D2" s="242"/>
      <c r="E2" s="5"/>
      <c r="F2" s="243"/>
      <c r="G2" s="242"/>
      <c r="H2" s="5"/>
      <c r="I2" s="242"/>
      <c r="J2" s="242"/>
      <c r="K2" s="5"/>
      <c r="L2" s="6"/>
      <c r="M2" s="5"/>
      <c r="N2" s="5"/>
      <c r="O2" s="5"/>
      <c r="P2" s="7"/>
      <c r="Q2" s="7"/>
      <c r="R2" s="7"/>
      <c r="S2" s="7"/>
      <c r="T2" s="8"/>
      <c r="U2" s="244"/>
      <c r="V2" s="244"/>
      <c r="W2" s="244"/>
      <c r="X2" s="5"/>
      <c r="Y2" s="9"/>
      <c r="Z2" s="242"/>
      <c r="AA2" s="242"/>
      <c r="AB2" s="242"/>
      <c r="AC2" s="61"/>
      <c r="AD2" s="61"/>
      <c r="AE2" s="5"/>
      <c r="AF2" s="5"/>
      <c r="AG2" s="6"/>
      <c r="AH2" s="6"/>
      <c r="AI2" s="6"/>
      <c r="AJ2" s="5"/>
      <c r="AK2" s="61"/>
      <c r="AL2" s="61"/>
      <c r="AM2" s="61"/>
      <c r="AN2" s="5"/>
      <c r="AO2" s="5"/>
      <c r="AP2" s="9"/>
      <c r="AQ2" s="9"/>
      <c r="AR2" s="9"/>
      <c r="AS2" s="9"/>
      <c r="AT2" s="9"/>
      <c r="AU2" s="11"/>
    </row>
    <row r="3" spans="1:47" s="12" customFormat="1" ht="11.25" x14ac:dyDescent="0.2">
      <c r="A3" s="258"/>
      <c r="B3" s="259"/>
      <c r="C3" s="242"/>
      <c r="D3" s="242"/>
      <c r="E3" s="5"/>
      <c r="F3" s="246"/>
      <c r="G3" s="242"/>
      <c r="H3" s="13"/>
      <c r="I3" s="243"/>
      <c r="J3" s="243"/>
      <c r="K3" s="232"/>
      <c r="L3" s="233"/>
      <c r="M3" s="234"/>
      <c r="N3" s="234"/>
      <c r="O3" s="234"/>
      <c r="P3" s="235"/>
      <c r="Q3" s="235"/>
      <c r="R3" s="236"/>
      <c r="S3" s="236"/>
      <c r="T3" s="237"/>
      <c r="U3" s="238"/>
      <c r="V3" s="231"/>
      <c r="W3" s="231"/>
      <c r="X3" s="5"/>
      <c r="Y3" s="9"/>
      <c r="Z3" s="6"/>
      <c r="AA3" s="9"/>
      <c r="AB3" s="15"/>
      <c r="AC3" s="62"/>
      <c r="AD3" s="62"/>
      <c r="AE3" s="13"/>
      <c r="AF3" s="62"/>
      <c r="AG3" s="62"/>
      <c r="AH3" s="5"/>
      <c r="AI3" s="6"/>
      <c r="AJ3" s="5"/>
      <c r="AK3" s="62"/>
      <c r="AL3" s="62"/>
      <c r="AM3" s="5"/>
      <c r="AN3" s="5"/>
      <c r="AO3" s="5"/>
      <c r="AP3" s="239"/>
      <c r="AQ3" s="239"/>
      <c r="AR3" s="239"/>
      <c r="AS3" s="9"/>
      <c r="AT3" s="9"/>
      <c r="AU3" s="11"/>
    </row>
    <row r="4" spans="1:47" s="3" customFormat="1" ht="15.75" x14ac:dyDescent="0.25">
      <c r="A4" s="17"/>
      <c r="B4" s="17"/>
      <c r="C4" s="17"/>
      <c r="D4" s="17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7" t="e">
        <f ca="1" xml:space="preserve"> "Results for Week to Date in date range " &amp; Week_Range($I$3)</f>
        <v>#NAME?</v>
      </c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112"/>
      <c r="AT4" s="112"/>
      <c r="AU4" s="113"/>
    </row>
    <row r="5" spans="1:47" s="3" customFormat="1" ht="13.5" customHeight="1" thickBot="1" x14ac:dyDescent="0.25">
      <c r="A5" s="114" t="s">
        <v>0</v>
      </c>
      <c r="B5" s="114" t="s">
        <v>28</v>
      </c>
      <c r="C5" s="114" t="s">
        <v>29</v>
      </c>
      <c r="D5" s="115" t="s">
        <v>30</v>
      </c>
      <c r="E5" s="116" t="s">
        <v>1</v>
      </c>
      <c r="F5" s="282" t="s">
        <v>2</v>
      </c>
      <c r="G5" s="283"/>
      <c r="H5" s="283"/>
      <c r="I5" s="283"/>
      <c r="J5" s="288"/>
      <c r="K5" s="114" t="s">
        <v>3</v>
      </c>
      <c r="L5" s="283" t="s">
        <v>4</v>
      </c>
      <c r="M5" s="283"/>
      <c r="N5" s="283"/>
      <c r="O5" s="283"/>
      <c r="P5" s="283"/>
      <c r="Q5" s="284" t="s">
        <v>5</v>
      </c>
      <c r="R5" s="284"/>
      <c r="S5" s="282" t="s">
        <v>6</v>
      </c>
      <c r="T5" s="283"/>
      <c r="U5" s="117" t="s">
        <v>7</v>
      </c>
      <c r="V5" s="284" t="s">
        <v>8</v>
      </c>
      <c r="W5" s="284"/>
      <c r="X5" s="284"/>
      <c r="Y5" s="116" t="s">
        <v>1</v>
      </c>
      <c r="Z5" s="282" t="s">
        <v>2</v>
      </c>
      <c r="AA5" s="283"/>
      <c r="AB5" s="283"/>
      <c r="AC5" s="283"/>
      <c r="AD5" s="288"/>
      <c r="AE5" s="114" t="s">
        <v>3</v>
      </c>
      <c r="AF5" s="283" t="s">
        <v>4</v>
      </c>
      <c r="AG5" s="283"/>
      <c r="AH5" s="283"/>
      <c r="AI5" s="283"/>
      <c r="AJ5" s="283"/>
      <c r="AK5" s="284" t="s">
        <v>5</v>
      </c>
      <c r="AL5" s="284"/>
      <c r="AM5" s="282" t="s">
        <v>6</v>
      </c>
      <c r="AN5" s="283"/>
      <c r="AO5" s="117" t="s">
        <v>7</v>
      </c>
      <c r="AP5" s="284" t="s">
        <v>8</v>
      </c>
      <c r="AQ5" s="284"/>
      <c r="AR5" s="284"/>
      <c r="AS5" s="282" t="s">
        <v>9</v>
      </c>
      <c r="AT5" s="283"/>
      <c r="AU5" s="285"/>
    </row>
    <row r="6" spans="1:47" s="47" customFormat="1" ht="26.25" customHeight="1" thickBot="1" x14ac:dyDescent="0.25">
      <c r="A6" s="118" t="s">
        <v>31</v>
      </c>
      <c r="B6" s="118" t="s">
        <v>31</v>
      </c>
      <c r="C6" s="118" t="s">
        <v>32</v>
      </c>
      <c r="D6" s="119" t="s">
        <v>31</v>
      </c>
      <c r="E6" s="120" t="s">
        <v>10</v>
      </c>
      <c r="F6" s="121" t="s">
        <v>11</v>
      </c>
      <c r="G6" s="122" t="s">
        <v>12</v>
      </c>
      <c r="H6" s="122" t="s">
        <v>13</v>
      </c>
      <c r="I6" s="122" t="s">
        <v>14</v>
      </c>
      <c r="J6" s="123" t="s">
        <v>15</v>
      </c>
      <c r="K6" s="118" t="s">
        <v>16</v>
      </c>
      <c r="L6" s="122" t="s">
        <v>17</v>
      </c>
      <c r="M6" s="122" t="s">
        <v>18</v>
      </c>
      <c r="N6" s="122" t="s">
        <v>19</v>
      </c>
      <c r="O6" s="122" t="s">
        <v>6</v>
      </c>
      <c r="P6" s="124" t="s">
        <v>20</v>
      </c>
      <c r="Q6" s="125" t="s">
        <v>21</v>
      </c>
      <c r="R6" s="125" t="s">
        <v>22</v>
      </c>
      <c r="S6" s="121" t="s">
        <v>23</v>
      </c>
      <c r="T6" s="126" t="s">
        <v>20</v>
      </c>
      <c r="U6" s="126" t="s">
        <v>20</v>
      </c>
      <c r="V6" s="118" t="s">
        <v>24</v>
      </c>
      <c r="W6" s="118" t="s">
        <v>25</v>
      </c>
      <c r="X6" s="118" t="s">
        <v>20</v>
      </c>
      <c r="Y6" s="120" t="s">
        <v>10</v>
      </c>
      <c r="Z6" s="121" t="s">
        <v>11</v>
      </c>
      <c r="AA6" s="122" t="s">
        <v>12</v>
      </c>
      <c r="AB6" s="122" t="s">
        <v>13</v>
      </c>
      <c r="AC6" s="122" t="s">
        <v>14</v>
      </c>
      <c r="AD6" s="123" t="s">
        <v>15</v>
      </c>
      <c r="AE6" s="118" t="s">
        <v>16</v>
      </c>
      <c r="AF6" s="122" t="s">
        <v>17</v>
      </c>
      <c r="AG6" s="122" t="s">
        <v>18</v>
      </c>
      <c r="AH6" s="122" t="s">
        <v>19</v>
      </c>
      <c r="AI6" s="122" t="s">
        <v>6</v>
      </c>
      <c r="AJ6" s="124" t="s">
        <v>20</v>
      </c>
      <c r="AK6" s="125" t="s">
        <v>21</v>
      </c>
      <c r="AL6" s="125" t="s">
        <v>22</v>
      </c>
      <c r="AM6" s="121" t="s">
        <v>23</v>
      </c>
      <c r="AN6" s="126" t="s">
        <v>20</v>
      </c>
      <c r="AO6" s="126" t="s">
        <v>20</v>
      </c>
      <c r="AP6" s="118" t="s">
        <v>24</v>
      </c>
      <c r="AQ6" s="118" t="s">
        <v>25</v>
      </c>
      <c r="AR6" s="118" t="s">
        <v>20</v>
      </c>
      <c r="AS6" s="127" t="s">
        <v>26</v>
      </c>
      <c r="AT6" s="128" t="s">
        <v>3</v>
      </c>
      <c r="AU6" s="129" t="s">
        <v>27</v>
      </c>
    </row>
    <row r="7" spans="1:47" x14ac:dyDescent="0.2">
      <c r="A7" s="49" t="s">
        <v>34</v>
      </c>
      <c r="B7" s="49">
        <v>993</v>
      </c>
      <c r="C7" s="49" t="s">
        <v>38</v>
      </c>
      <c r="D7" s="48" t="s">
        <v>42</v>
      </c>
      <c r="E7" s="50">
        <v>3147</v>
      </c>
      <c r="F7" s="50">
        <v>0</v>
      </c>
      <c r="G7" s="51">
        <v>15</v>
      </c>
      <c r="H7" s="51">
        <v>0</v>
      </c>
      <c r="I7" s="51">
        <v>0</v>
      </c>
      <c r="J7" s="52">
        <v>0</v>
      </c>
      <c r="K7" s="53">
        <v>3132</v>
      </c>
      <c r="L7" s="53">
        <v>0</v>
      </c>
      <c r="M7" s="53">
        <v>67</v>
      </c>
      <c r="N7" s="53">
        <v>676</v>
      </c>
      <c r="O7" s="53">
        <v>743</v>
      </c>
      <c r="P7" s="130">
        <v>0.76277139000000005</v>
      </c>
      <c r="Q7" s="53">
        <v>3</v>
      </c>
      <c r="R7" s="53">
        <v>0</v>
      </c>
      <c r="S7" s="56">
        <v>746</v>
      </c>
      <c r="T7" s="130">
        <v>0.76181352999999996</v>
      </c>
      <c r="U7" s="130">
        <v>0.75818238999999998</v>
      </c>
      <c r="V7" s="57">
        <v>79309.965500000006</v>
      </c>
      <c r="W7" s="57">
        <v>59269.93</v>
      </c>
      <c r="X7" s="131">
        <v>0.74732008000000005</v>
      </c>
      <c r="Y7" s="50">
        <v>19610</v>
      </c>
      <c r="Z7" s="50">
        <v>0</v>
      </c>
      <c r="AA7" s="51">
        <v>75</v>
      </c>
      <c r="AB7" s="51">
        <v>7</v>
      </c>
      <c r="AC7" s="51">
        <v>29</v>
      </c>
      <c r="AD7" s="52">
        <v>0</v>
      </c>
      <c r="AE7" s="53">
        <v>19499</v>
      </c>
      <c r="AF7" s="53">
        <v>0</v>
      </c>
      <c r="AG7" s="53">
        <v>1175</v>
      </c>
      <c r="AH7" s="53">
        <v>4210</v>
      </c>
      <c r="AI7" s="53">
        <v>5385</v>
      </c>
      <c r="AJ7" s="130">
        <v>0.72383198999999998</v>
      </c>
      <c r="AK7" s="53">
        <v>60</v>
      </c>
      <c r="AL7" s="53">
        <v>0</v>
      </c>
      <c r="AM7" s="56">
        <v>5445</v>
      </c>
      <c r="AN7" s="130">
        <v>0.72075491000000003</v>
      </c>
      <c r="AO7" s="130">
        <v>0.71667515999999998</v>
      </c>
      <c r="AP7" s="57">
        <v>483009.39730000001</v>
      </c>
      <c r="AQ7" s="57">
        <v>342987.77</v>
      </c>
      <c r="AR7" s="131">
        <v>0.71010578999999996</v>
      </c>
      <c r="AS7" s="56">
        <v>286739</v>
      </c>
      <c r="AT7" s="51">
        <v>32309</v>
      </c>
      <c r="AU7" s="60">
        <v>854088.46</v>
      </c>
    </row>
    <row r="8" spans="1:47" x14ac:dyDescent="0.2">
      <c r="A8" s="49" t="s">
        <v>34</v>
      </c>
      <c r="B8" s="49">
        <v>994</v>
      </c>
      <c r="C8" s="49" t="s">
        <v>35</v>
      </c>
      <c r="D8" s="48" t="s">
        <v>43</v>
      </c>
      <c r="E8" s="50">
        <v>14615</v>
      </c>
      <c r="F8" s="50">
        <v>0</v>
      </c>
      <c r="G8" s="51">
        <v>169</v>
      </c>
      <c r="H8" s="51">
        <v>3</v>
      </c>
      <c r="I8" s="51">
        <v>0</v>
      </c>
      <c r="J8" s="52">
        <v>0</v>
      </c>
      <c r="K8" s="53">
        <v>14441</v>
      </c>
      <c r="L8" s="53">
        <v>30</v>
      </c>
      <c r="M8" s="53">
        <v>937</v>
      </c>
      <c r="N8" s="53">
        <v>1403</v>
      </c>
      <c r="O8" s="53">
        <v>2370</v>
      </c>
      <c r="P8" s="130">
        <v>0.83588393999999999</v>
      </c>
      <c r="Q8" s="53">
        <v>11</v>
      </c>
      <c r="R8" s="53">
        <v>2</v>
      </c>
      <c r="S8" s="56">
        <v>2381</v>
      </c>
      <c r="T8" s="130">
        <v>0.83512222000000003</v>
      </c>
      <c r="U8" s="130">
        <v>0.82517960000000001</v>
      </c>
      <c r="V8" s="57">
        <v>381932.4</v>
      </c>
      <c r="W8" s="57">
        <v>326728.26</v>
      </c>
      <c r="X8" s="131">
        <v>0.85546096000000005</v>
      </c>
      <c r="Y8" s="50">
        <v>74324</v>
      </c>
      <c r="Z8" s="50">
        <v>34</v>
      </c>
      <c r="AA8" s="51">
        <v>609</v>
      </c>
      <c r="AB8" s="51">
        <v>11</v>
      </c>
      <c r="AC8" s="51">
        <v>17</v>
      </c>
      <c r="AD8" s="52">
        <v>0</v>
      </c>
      <c r="AE8" s="53">
        <v>73653</v>
      </c>
      <c r="AF8" s="53">
        <v>141</v>
      </c>
      <c r="AG8" s="53">
        <v>3875</v>
      </c>
      <c r="AH8" s="53">
        <v>8273</v>
      </c>
      <c r="AI8" s="53">
        <v>12289</v>
      </c>
      <c r="AJ8" s="130">
        <v>0.83315004000000004</v>
      </c>
      <c r="AK8" s="53">
        <v>39</v>
      </c>
      <c r="AL8" s="53">
        <v>0</v>
      </c>
      <c r="AM8" s="56">
        <v>12328</v>
      </c>
      <c r="AN8" s="130">
        <v>0.83262053000000003</v>
      </c>
      <c r="AO8" s="130">
        <v>0.82510360000000005</v>
      </c>
      <c r="AP8" s="57">
        <v>1816664.96</v>
      </c>
      <c r="AQ8" s="57">
        <v>1532707.55</v>
      </c>
      <c r="AR8" s="131">
        <v>0.84369302000000002</v>
      </c>
      <c r="AS8" s="56">
        <v>3876156</v>
      </c>
      <c r="AT8" s="51">
        <v>363759</v>
      </c>
      <c r="AU8" s="60">
        <v>8615922.2899999991</v>
      </c>
    </row>
    <row r="9" spans="1:47" x14ac:dyDescent="0.2">
      <c r="A9" s="49" t="s">
        <v>34</v>
      </c>
      <c r="B9" s="49">
        <v>994</v>
      </c>
      <c r="C9" s="49" t="s">
        <v>36</v>
      </c>
      <c r="D9" s="48" t="s">
        <v>44</v>
      </c>
      <c r="E9" s="50">
        <v>21008</v>
      </c>
      <c r="F9" s="50">
        <v>4</v>
      </c>
      <c r="G9" s="51">
        <v>102</v>
      </c>
      <c r="H9" s="51">
        <v>0</v>
      </c>
      <c r="I9" s="51">
        <v>0</v>
      </c>
      <c r="J9" s="52">
        <v>0</v>
      </c>
      <c r="K9" s="53">
        <v>20902</v>
      </c>
      <c r="L9" s="53">
        <v>0</v>
      </c>
      <c r="M9" s="53">
        <v>427</v>
      </c>
      <c r="N9" s="53">
        <v>998</v>
      </c>
      <c r="O9" s="53">
        <v>1425</v>
      </c>
      <c r="P9" s="130">
        <v>0.93182469999999995</v>
      </c>
      <c r="Q9" s="53">
        <v>4</v>
      </c>
      <c r="R9" s="53">
        <v>0</v>
      </c>
      <c r="S9" s="56">
        <v>1429</v>
      </c>
      <c r="T9" s="130">
        <v>0.93163333000000004</v>
      </c>
      <c r="U9" s="130">
        <v>0.92693258999999995</v>
      </c>
      <c r="V9" s="57">
        <v>527241.34</v>
      </c>
      <c r="W9" s="57">
        <v>493144.56</v>
      </c>
      <c r="X9" s="131">
        <v>0.93532983999999997</v>
      </c>
      <c r="Y9" s="50">
        <v>116591</v>
      </c>
      <c r="Z9" s="50">
        <v>11</v>
      </c>
      <c r="AA9" s="51">
        <v>482</v>
      </c>
      <c r="AB9" s="51">
        <v>18</v>
      </c>
      <c r="AC9" s="51">
        <v>0</v>
      </c>
      <c r="AD9" s="52">
        <v>0</v>
      </c>
      <c r="AE9" s="53">
        <v>116080</v>
      </c>
      <c r="AF9" s="53">
        <v>0</v>
      </c>
      <c r="AG9" s="53">
        <v>1175</v>
      </c>
      <c r="AH9" s="53">
        <v>4974</v>
      </c>
      <c r="AI9" s="53">
        <v>6149</v>
      </c>
      <c r="AJ9" s="130">
        <v>0.94702790999999997</v>
      </c>
      <c r="AK9" s="53">
        <v>24</v>
      </c>
      <c r="AL9" s="53">
        <v>0</v>
      </c>
      <c r="AM9" s="56">
        <v>6173</v>
      </c>
      <c r="AN9" s="130">
        <v>0.94682115</v>
      </c>
      <c r="AO9" s="130">
        <v>0.94267137999999995</v>
      </c>
      <c r="AP9" s="57">
        <v>2788433.36</v>
      </c>
      <c r="AQ9" s="57">
        <v>2638322.94</v>
      </c>
      <c r="AR9" s="131">
        <v>0.94616674999999995</v>
      </c>
      <c r="AS9" s="56">
        <v>3427465</v>
      </c>
      <c r="AT9" s="51">
        <v>491014</v>
      </c>
      <c r="AU9" s="60">
        <v>13445335.550000001</v>
      </c>
    </row>
    <row r="10" spans="1:47" x14ac:dyDescent="0.2">
      <c r="A10" s="49" t="s">
        <v>34</v>
      </c>
      <c r="B10" s="49">
        <v>994</v>
      </c>
      <c r="C10" s="49" t="s">
        <v>40</v>
      </c>
      <c r="D10" s="48" t="s">
        <v>45</v>
      </c>
      <c r="E10" s="50">
        <v>5366</v>
      </c>
      <c r="F10" s="50">
        <v>4</v>
      </c>
      <c r="G10" s="51">
        <v>51</v>
      </c>
      <c r="H10" s="51">
        <v>1</v>
      </c>
      <c r="I10" s="51">
        <v>0</v>
      </c>
      <c r="J10" s="52">
        <v>0</v>
      </c>
      <c r="K10" s="53">
        <v>5304</v>
      </c>
      <c r="L10" s="53">
        <v>0</v>
      </c>
      <c r="M10" s="53">
        <v>383</v>
      </c>
      <c r="N10" s="53">
        <v>877</v>
      </c>
      <c r="O10" s="53">
        <v>1260</v>
      </c>
      <c r="P10" s="130">
        <v>0.76244343000000003</v>
      </c>
      <c r="Q10" s="53">
        <v>8</v>
      </c>
      <c r="R10" s="53">
        <v>6</v>
      </c>
      <c r="S10" s="56">
        <v>1268</v>
      </c>
      <c r="T10" s="130">
        <v>0.76093513999999995</v>
      </c>
      <c r="U10" s="130">
        <v>0.75214312000000005</v>
      </c>
      <c r="V10" s="57">
        <v>142480.97</v>
      </c>
      <c r="W10" s="57">
        <v>104523.77</v>
      </c>
      <c r="X10" s="131">
        <v>0.73359810000000003</v>
      </c>
      <c r="Y10" s="50">
        <v>30931</v>
      </c>
      <c r="Z10" s="50">
        <v>11</v>
      </c>
      <c r="AA10" s="51">
        <v>341</v>
      </c>
      <c r="AB10" s="51">
        <v>12</v>
      </c>
      <c r="AC10" s="51">
        <v>18</v>
      </c>
      <c r="AD10" s="52">
        <v>0</v>
      </c>
      <c r="AE10" s="53">
        <v>30549</v>
      </c>
      <c r="AF10" s="53">
        <v>0</v>
      </c>
      <c r="AG10" s="53">
        <v>1036</v>
      </c>
      <c r="AH10" s="53">
        <v>5450</v>
      </c>
      <c r="AI10" s="53">
        <v>6486</v>
      </c>
      <c r="AJ10" s="130">
        <v>0.78768534999999995</v>
      </c>
      <c r="AK10" s="53">
        <v>39</v>
      </c>
      <c r="AL10" s="53">
        <v>0</v>
      </c>
      <c r="AM10" s="56">
        <v>6525</v>
      </c>
      <c r="AN10" s="130">
        <v>0.78640871999999995</v>
      </c>
      <c r="AO10" s="130">
        <v>0.77669650999999995</v>
      </c>
      <c r="AP10" s="57">
        <v>803536.49</v>
      </c>
      <c r="AQ10" s="57">
        <v>614516.16</v>
      </c>
      <c r="AR10" s="131">
        <v>0.76476447000000003</v>
      </c>
      <c r="AS10" s="56">
        <v>1158408</v>
      </c>
      <c r="AT10" s="51">
        <v>150447</v>
      </c>
      <c r="AU10" s="60">
        <v>4157173.35</v>
      </c>
    </row>
    <row r="11" spans="1:47" x14ac:dyDescent="0.2">
      <c r="A11" s="49" t="s">
        <v>34</v>
      </c>
      <c r="B11" s="49">
        <v>993</v>
      </c>
      <c r="C11" s="49" t="s">
        <v>37</v>
      </c>
      <c r="D11" s="48" t="s">
        <v>46</v>
      </c>
      <c r="E11" s="50">
        <v>2339</v>
      </c>
      <c r="F11" s="50">
        <v>0</v>
      </c>
      <c r="G11" s="51">
        <v>2</v>
      </c>
      <c r="H11" s="51">
        <v>0</v>
      </c>
      <c r="I11" s="51">
        <v>0</v>
      </c>
      <c r="J11" s="52">
        <v>0</v>
      </c>
      <c r="K11" s="53">
        <v>2333</v>
      </c>
      <c r="L11" s="53">
        <v>0</v>
      </c>
      <c r="M11" s="53">
        <v>29</v>
      </c>
      <c r="N11" s="53">
        <v>278</v>
      </c>
      <c r="O11" s="53">
        <v>307</v>
      </c>
      <c r="P11" s="130">
        <v>0.86840976999999997</v>
      </c>
      <c r="Q11" s="53">
        <v>0</v>
      </c>
      <c r="R11" s="53">
        <v>4</v>
      </c>
      <c r="S11" s="56">
        <v>307</v>
      </c>
      <c r="T11" s="130">
        <v>0.86840976999999997</v>
      </c>
      <c r="U11" s="130">
        <v>0.86618212000000006</v>
      </c>
      <c r="V11" s="57">
        <v>72484.055200000003</v>
      </c>
      <c r="W11" s="57">
        <v>62743.4</v>
      </c>
      <c r="X11" s="131">
        <v>0.86561657999999997</v>
      </c>
      <c r="Y11" s="50">
        <v>12988</v>
      </c>
      <c r="Z11" s="50">
        <v>0</v>
      </c>
      <c r="AA11" s="51">
        <v>16</v>
      </c>
      <c r="AB11" s="51">
        <v>1</v>
      </c>
      <c r="AC11" s="51">
        <v>17</v>
      </c>
      <c r="AD11" s="52">
        <v>0</v>
      </c>
      <c r="AE11" s="53">
        <v>12954</v>
      </c>
      <c r="AF11" s="53">
        <v>0</v>
      </c>
      <c r="AG11" s="53">
        <v>399</v>
      </c>
      <c r="AH11" s="53">
        <v>1593</v>
      </c>
      <c r="AI11" s="53">
        <v>1992</v>
      </c>
      <c r="AJ11" s="130">
        <v>0.84622509999999995</v>
      </c>
      <c r="AK11" s="53">
        <v>16</v>
      </c>
      <c r="AL11" s="53">
        <v>0</v>
      </c>
      <c r="AM11" s="56">
        <v>2008</v>
      </c>
      <c r="AN11" s="130">
        <v>0.84498996000000004</v>
      </c>
      <c r="AO11" s="130">
        <v>0.84277793999999995</v>
      </c>
      <c r="AP11" s="57">
        <v>416312.27230000001</v>
      </c>
      <c r="AQ11" s="57">
        <v>351336.88</v>
      </c>
      <c r="AR11" s="131">
        <v>0.84392630999999996</v>
      </c>
      <c r="AS11" s="56">
        <v>357896</v>
      </c>
      <c r="AT11" s="51">
        <v>38831</v>
      </c>
      <c r="AU11" s="60">
        <v>1167705.5900000001</v>
      </c>
    </row>
    <row r="12" spans="1:47" x14ac:dyDescent="0.2">
      <c r="A12" s="49" t="s">
        <v>34</v>
      </c>
      <c r="B12" s="49">
        <v>994</v>
      </c>
      <c r="C12" s="49" t="s">
        <v>37</v>
      </c>
      <c r="D12" s="48" t="s">
        <v>46</v>
      </c>
      <c r="E12" s="50">
        <v>0</v>
      </c>
      <c r="F12" s="50">
        <v>0</v>
      </c>
      <c r="G12" s="51">
        <v>0</v>
      </c>
      <c r="H12" s="51">
        <v>0</v>
      </c>
      <c r="I12" s="51">
        <v>0</v>
      </c>
      <c r="J12" s="52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130">
        <v>0</v>
      </c>
      <c r="Q12" s="53">
        <v>0</v>
      </c>
      <c r="R12" s="53">
        <v>0</v>
      </c>
      <c r="S12" s="56">
        <v>0</v>
      </c>
      <c r="T12" s="130">
        <v>0</v>
      </c>
      <c r="U12" s="130">
        <v>0</v>
      </c>
      <c r="V12" s="57">
        <v>0</v>
      </c>
      <c r="W12" s="57">
        <v>0</v>
      </c>
      <c r="X12" s="131">
        <v>0</v>
      </c>
      <c r="Y12" s="50">
        <v>7</v>
      </c>
      <c r="Z12" s="50">
        <v>0</v>
      </c>
      <c r="AA12" s="51">
        <v>0</v>
      </c>
      <c r="AB12" s="51">
        <v>0</v>
      </c>
      <c r="AC12" s="51">
        <v>0</v>
      </c>
      <c r="AD12" s="52">
        <v>0</v>
      </c>
      <c r="AE12" s="53">
        <v>7</v>
      </c>
      <c r="AF12" s="53">
        <v>0</v>
      </c>
      <c r="AG12" s="53">
        <v>7</v>
      </c>
      <c r="AH12" s="53">
        <v>0</v>
      </c>
      <c r="AI12" s="53">
        <v>7</v>
      </c>
      <c r="AJ12" s="130">
        <v>0</v>
      </c>
      <c r="AK12" s="53">
        <v>0</v>
      </c>
      <c r="AL12" s="53">
        <v>0</v>
      </c>
      <c r="AM12" s="56">
        <v>7</v>
      </c>
      <c r="AN12" s="130">
        <v>0</v>
      </c>
      <c r="AO12" s="130">
        <v>0</v>
      </c>
      <c r="AP12" s="57">
        <v>328.23</v>
      </c>
      <c r="AQ12" s="57">
        <v>0</v>
      </c>
      <c r="AR12" s="131">
        <v>0</v>
      </c>
      <c r="AS12" s="56">
        <v>1224</v>
      </c>
      <c r="AT12" s="51">
        <v>51</v>
      </c>
      <c r="AU12" s="60">
        <v>2391.39</v>
      </c>
    </row>
    <row r="13" spans="1:47" x14ac:dyDescent="0.2">
      <c r="A13" s="49" t="s">
        <v>34</v>
      </c>
      <c r="B13" s="49">
        <v>993</v>
      </c>
      <c r="C13" s="49" t="s">
        <v>39</v>
      </c>
      <c r="D13" s="48" t="s">
        <v>46</v>
      </c>
      <c r="E13" s="50">
        <v>6064</v>
      </c>
      <c r="F13" s="50">
        <v>0</v>
      </c>
      <c r="G13" s="51">
        <v>33</v>
      </c>
      <c r="H13" s="51">
        <v>0</v>
      </c>
      <c r="I13" s="51">
        <v>0</v>
      </c>
      <c r="J13" s="52">
        <v>0</v>
      </c>
      <c r="K13" s="53">
        <v>6031</v>
      </c>
      <c r="L13" s="53">
        <v>2</v>
      </c>
      <c r="M13" s="53">
        <v>64</v>
      </c>
      <c r="N13" s="53">
        <v>518</v>
      </c>
      <c r="O13" s="53">
        <v>584</v>
      </c>
      <c r="P13" s="130">
        <v>0.90316697000000001</v>
      </c>
      <c r="Q13" s="53">
        <v>62</v>
      </c>
      <c r="R13" s="53">
        <v>0</v>
      </c>
      <c r="S13" s="56">
        <v>646</v>
      </c>
      <c r="T13" s="130">
        <v>0.89288674999999995</v>
      </c>
      <c r="U13" s="130">
        <v>0.88802769999999998</v>
      </c>
      <c r="V13" s="57">
        <v>139529.25</v>
      </c>
      <c r="W13" s="57">
        <v>123864.85</v>
      </c>
      <c r="X13" s="131">
        <v>0.88773393</v>
      </c>
      <c r="Y13" s="50">
        <v>26601</v>
      </c>
      <c r="Z13" s="50">
        <v>0</v>
      </c>
      <c r="AA13" s="51">
        <v>189</v>
      </c>
      <c r="AB13" s="51">
        <v>0</v>
      </c>
      <c r="AC13" s="51">
        <v>2</v>
      </c>
      <c r="AD13" s="52">
        <v>0</v>
      </c>
      <c r="AE13" s="53">
        <v>26410</v>
      </c>
      <c r="AF13" s="53">
        <v>10</v>
      </c>
      <c r="AG13" s="53">
        <v>320</v>
      </c>
      <c r="AH13" s="53">
        <v>3283</v>
      </c>
      <c r="AI13" s="53">
        <v>3613</v>
      </c>
      <c r="AJ13" s="130">
        <v>0.86319575000000004</v>
      </c>
      <c r="AK13" s="53">
        <v>63</v>
      </c>
      <c r="AL13" s="53">
        <v>0</v>
      </c>
      <c r="AM13" s="56">
        <v>3676</v>
      </c>
      <c r="AN13" s="130">
        <v>0.86081028999999998</v>
      </c>
      <c r="AO13" s="130">
        <v>0.85462952000000003</v>
      </c>
      <c r="AP13" s="57">
        <v>697168.48</v>
      </c>
      <c r="AQ13" s="57">
        <v>591863.56999999995</v>
      </c>
      <c r="AR13" s="131">
        <v>0.84895341999999996</v>
      </c>
      <c r="AS13" s="56">
        <v>744186</v>
      </c>
      <c r="AT13" s="51">
        <v>122991</v>
      </c>
      <c r="AU13" s="60">
        <v>3412960.86</v>
      </c>
    </row>
    <row r="14" spans="1:47" x14ac:dyDescent="0.2">
      <c r="A14" s="49" t="s">
        <v>34</v>
      </c>
      <c r="B14" s="49">
        <v>994</v>
      </c>
      <c r="C14" s="49" t="s">
        <v>41</v>
      </c>
      <c r="D14" s="48" t="s">
        <v>45</v>
      </c>
      <c r="E14" s="50">
        <v>106</v>
      </c>
      <c r="F14" s="50">
        <v>0</v>
      </c>
      <c r="G14" s="51">
        <v>0</v>
      </c>
      <c r="H14" s="51">
        <v>0</v>
      </c>
      <c r="I14" s="51">
        <v>0</v>
      </c>
      <c r="J14" s="52">
        <v>0</v>
      </c>
      <c r="K14" s="53">
        <v>106</v>
      </c>
      <c r="L14" s="53">
        <v>0</v>
      </c>
      <c r="M14" s="53">
        <v>38</v>
      </c>
      <c r="N14" s="53">
        <v>11</v>
      </c>
      <c r="O14" s="53">
        <v>49</v>
      </c>
      <c r="P14" s="130">
        <v>0.53773583999999996</v>
      </c>
      <c r="Q14" s="53">
        <v>0</v>
      </c>
      <c r="R14" s="53">
        <v>0</v>
      </c>
      <c r="S14" s="56">
        <v>49</v>
      </c>
      <c r="T14" s="130">
        <v>0.53773583999999996</v>
      </c>
      <c r="U14" s="130">
        <v>0.53773583999999996</v>
      </c>
      <c r="V14" s="57">
        <v>8939.6200000000008</v>
      </c>
      <c r="W14" s="57">
        <v>3781.98</v>
      </c>
      <c r="X14" s="131">
        <v>0.42305825000000002</v>
      </c>
      <c r="Y14" s="50">
        <v>284</v>
      </c>
      <c r="Z14" s="50">
        <v>0</v>
      </c>
      <c r="AA14" s="51">
        <v>1</v>
      </c>
      <c r="AB14" s="51">
        <v>0</v>
      </c>
      <c r="AC14" s="51">
        <v>0</v>
      </c>
      <c r="AD14" s="52">
        <v>0</v>
      </c>
      <c r="AE14" s="53">
        <v>283</v>
      </c>
      <c r="AF14" s="53">
        <v>0</v>
      </c>
      <c r="AG14" s="53">
        <v>80</v>
      </c>
      <c r="AH14" s="53">
        <v>29</v>
      </c>
      <c r="AI14" s="53">
        <v>109</v>
      </c>
      <c r="AJ14" s="130">
        <v>0.61484097999999998</v>
      </c>
      <c r="AK14" s="53">
        <v>0</v>
      </c>
      <c r="AL14" s="53">
        <v>0</v>
      </c>
      <c r="AM14" s="56">
        <v>109</v>
      </c>
      <c r="AN14" s="130">
        <v>0.61484097999999998</v>
      </c>
      <c r="AO14" s="130">
        <v>0.61267605000000003</v>
      </c>
      <c r="AP14" s="57">
        <v>27651.93</v>
      </c>
      <c r="AQ14" s="57">
        <v>14288.81</v>
      </c>
      <c r="AR14" s="131">
        <v>0.51673824999999995</v>
      </c>
      <c r="AS14" s="56">
        <v>12191</v>
      </c>
      <c r="AT14" s="51">
        <v>2324</v>
      </c>
      <c r="AU14" s="60">
        <v>306699.11</v>
      </c>
    </row>
    <row r="15" spans="1:47" ht="13.5" thickBot="1" x14ac:dyDescent="0.25">
      <c r="A15" s="221"/>
      <c r="B15" s="221"/>
      <c r="C15" s="221"/>
      <c r="D15" s="222" t="s">
        <v>6</v>
      </c>
      <c r="E15" s="223">
        <f t="shared" ref="E15:O15" si="0">SUBTOTAL(9,E7:E14)</f>
        <v>52645</v>
      </c>
      <c r="F15" s="223">
        <f t="shared" si="0"/>
        <v>8</v>
      </c>
      <c r="G15" s="224">
        <f t="shared" si="0"/>
        <v>372</v>
      </c>
      <c r="H15" s="224">
        <f t="shared" si="0"/>
        <v>4</v>
      </c>
      <c r="I15" s="224">
        <f t="shared" si="0"/>
        <v>0</v>
      </c>
      <c r="J15" s="225">
        <f t="shared" si="0"/>
        <v>0</v>
      </c>
      <c r="K15" s="224">
        <f t="shared" si="0"/>
        <v>52249</v>
      </c>
      <c r="L15" s="224">
        <f t="shared" si="0"/>
        <v>32</v>
      </c>
      <c r="M15" s="224">
        <f t="shared" si="0"/>
        <v>1945</v>
      </c>
      <c r="N15" s="224">
        <f t="shared" si="0"/>
        <v>4761</v>
      </c>
      <c r="O15" s="224">
        <f t="shared" si="0"/>
        <v>6738</v>
      </c>
      <c r="P15" s="226">
        <f>IFERROR((K15-O15)/K15,0)</f>
        <v>0.87104059407835555</v>
      </c>
      <c r="Q15" s="224">
        <f>SUBTOTAL(9,Q7:Q14)</f>
        <v>88</v>
      </c>
      <c r="R15" s="224">
        <f>SUBTOTAL(9,R7:R14)</f>
        <v>12</v>
      </c>
      <c r="S15" s="228">
        <f>SUBTOTAL(9,S7:S14)</f>
        <v>6826</v>
      </c>
      <c r="T15" s="226">
        <f>IFERROR((K15-S15)/K15,0)</f>
        <v>0.86935635131772859</v>
      </c>
      <c r="U15" s="226">
        <f>IFERROR((E15-S15 - (E15-K15))/E15,0)</f>
        <v>0.86281698166967424</v>
      </c>
      <c r="V15" s="229">
        <f>SUBTOTAL(9,V7:V14)</f>
        <v>1351917.6007000001</v>
      </c>
      <c r="W15" s="229">
        <f>SUBTOTAL(9,W7:W14)</f>
        <v>1174056.75</v>
      </c>
      <c r="X15" s="227">
        <f>IFERROR(W15/V15,0)</f>
        <v>0.86843809814451212</v>
      </c>
      <c r="Y15" s="223">
        <f t="shared" ref="Y15:AI15" si="1">SUBTOTAL(9,Y7:Y14)</f>
        <v>281336</v>
      </c>
      <c r="Z15" s="223">
        <f t="shared" si="1"/>
        <v>56</v>
      </c>
      <c r="AA15" s="224">
        <f t="shared" si="1"/>
        <v>1713</v>
      </c>
      <c r="AB15" s="224">
        <f t="shared" si="1"/>
        <v>49</v>
      </c>
      <c r="AC15" s="224">
        <f t="shared" si="1"/>
        <v>83</v>
      </c>
      <c r="AD15" s="225">
        <f t="shared" si="1"/>
        <v>0</v>
      </c>
      <c r="AE15" s="224">
        <f t="shared" si="1"/>
        <v>279435</v>
      </c>
      <c r="AF15" s="224">
        <f t="shared" si="1"/>
        <v>151</v>
      </c>
      <c r="AG15" s="224">
        <f t="shared" si="1"/>
        <v>8067</v>
      </c>
      <c r="AH15" s="224">
        <f t="shared" si="1"/>
        <v>27812</v>
      </c>
      <c r="AI15" s="224">
        <f t="shared" si="1"/>
        <v>36030</v>
      </c>
      <c r="AJ15" s="226">
        <f>IFERROR((AE15-AI15)/AE15,0)</f>
        <v>0.87106124859090661</v>
      </c>
      <c r="AK15" s="224">
        <f>SUBTOTAL(9,AK7:AK14)</f>
        <v>241</v>
      </c>
      <c r="AL15" s="224">
        <f>SUBTOTAL(9,AL7:AL14)</f>
        <v>0</v>
      </c>
      <c r="AM15" s="228">
        <f>SUBTOTAL(9,AM7:AM14)</f>
        <v>36271</v>
      </c>
      <c r="AN15" s="226">
        <f>IFERROR((AE15-AM15)/AE15,0)</f>
        <v>0.87019879399502564</v>
      </c>
      <c r="AO15" s="226">
        <f>IFERROR((Y15-AM15 - (Y15-AE15))/Y15,0)</f>
        <v>0.86431882162254381</v>
      </c>
      <c r="AP15" s="229">
        <f>SUBTOTAL(9,AP7:AP14)</f>
        <v>7033105.1195999999</v>
      </c>
      <c r="AQ15" s="229">
        <f>SUBTOTAL(9,AQ7:AQ14)</f>
        <v>6086023.6799999997</v>
      </c>
      <c r="AR15" s="227">
        <f>IFERROR(AQ15/AP15,0)</f>
        <v>0.86533950175710384</v>
      </c>
      <c r="AS15" s="228">
        <f>SUBTOTAL(9,AS7:AS14)</f>
        <v>9864265</v>
      </c>
      <c r="AT15" s="224">
        <f>SUBTOTAL(9,AT7:AT14)</f>
        <v>1201726</v>
      </c>
      <c r="AU15" s="230">
        <f>SUBTOTAL(9,AU7:AU14)</f>
        <v>31962276.600000001</v>
      </c>
    </row>
    <row r="16" spans="1:47" ht="13.5" thickTop="1" x14ac:dyDescent="0.2"/>
  </sheetData>
  <autoFilter ref="A6:AU14" xr:uid="{00000000-0009-0000-0000-000005000000}"/>
  <mergeCells count="24">
    <mergeCell ref="AP5:AR5"/>
    <mergeCell ref="AS5:AU5"/>
    <mergeCell ref="E4:X4"/>
    <mergeCell ref="Y4:AR4"/>
    <mergeCell ref="F5:J5"/>
    <mergeCell ref="L5:P5"/>
    <mergeCell ref="Q5:R5"/>
    <mergeCell ref="S5:T5"/>
    <mergeCell ref="V5:X5"/>
    <mergeCell ref="Z5:AD5"/>
    <mergeCell ref="AF5:AJ5"/>
    <mergeCell ref="AK5:AL5"/>
    <mergeCell ref="A3:B3"/>
    <mergeCell ref="C3:D3"/>
    <mergeCell ref="F3:G3"/>
    <mergeCell ref="I3:J3"/>
    <mergeCell ref="AM5:AN5"/>
    <mergeCell ref="A1:AU1"/>
    <mergeCell ref="A2:B2"/>
    <mergeCell ref="C2:D2"/>
    <mergeCell ref="F2:G2"/>
    <mergeCell ref="I2:J2"/>
    <mergeCell ref="U2:W2"/>
    <mergeCell ref="Z2:AB2"/>
  </mergeCells>
  <printOptions gridLines="1"/>
  <pageMargins left="0.28000000000000003" right="0.3" top="0.41" bottom="0.38" header="0.25" footer="0.21"/>
  <pageSetup paperSize="9" scale="31" fitToHeight="10000" orientation="landscape" horizontalDpi="1200" verticalDpi="1200" r:id="rId1"/>
  <headerFooter alignWithMargins="0"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BI6"/>
  <sheetViews>
    <sheetView topLeftCell="B1" workbookViewId="0">
      <pane ySplit="6" topLeftCell="A7" activePane="bottomLeft" state="frozen"/>
      <selection pane="bottomLeft" activeCell="M31" sqref="M31"/>
    </sheetView>
  </sheetViews>
  <sheetFormatPr defaultColWidth="9.140625" defaultRowHeight="12.75" x14ac:dyDescent="0.2"/>
  <cols>
    <col min="1" max="1" width="10.42578125" style="220" hidden="1" customWidth="1"/>
    <col min="2" max="3" width="5.42578125" style="48" customWidth="1"/>
    <col min="4" max="4" width="8.140625" style="48" customWidth="1"/>
    <col min="5" max="5" width="4.85546875" style="48" customWidth="1"/>
    <col min="6" max="6" width="24" style="48" customWidth="1"/>
    <col min="7" max="7" width="7.42578125" style="48" customWidth="1"/>
    <col min="8" max="8" width="20.140625" style="48" customWidth="1"/>
    <col min="9" max="9" width="17.5703125" style="48" customWidth="1"/>
    <col min="10" max="11" width="16.42578125" style="48" customWidth="1"/>
    <col min="12" max="12" width="24.5703125" style="48" customWidth="1"/>
    <col min="13" max="13" width="8.7109375" style="49" customWidth="1"/>
    <col min="14" max="14" width="37.5703125" style="48" bestFit="1" customWidth="1"/>
    <col min="15" max="15" width="10" style="50" customWidth="1"/>
    <col min="16" max="16" width="7.140625" style="50" customWidth="1"/>
    <col min="17" max="19" width="7.140625" style="51" customWidth="1"/>
    <col min="20" max="20" width="7.140625" style="52" customWidth="1"/>
    <col min="21" max="21" width="11.85546875" style="53" customWidth="1"/>
    <col min="22" max="25" width="8.140625" style="53" customWidth="1"/>
    <col min="26" max="26" width="8.140625" style="159" customWidth="1"/>
    <col min="27" max="28" width="8.140625" style="55" customWidth="1"/>
    <col min="29" max="29" width="8.140625" style="56" customWidth="1"/>
    <col min="30" max="30" width="8.140625" style="52" customWidth="1"/>
    <col min="31" max="31" width="8.140625" style="56" customWidth="1"/>
    <col min="32" max="33" width="8.140625" style="159" customWidth="1"/>
    <col min="34" max="35" width="13.42578125" style="57" customWidth="1"/>
    <col min="36" max="36" width="8.140625" style="160" customWidth="1"/>
    <col min="37" max="37" width="10" style="50" customWidth="1"/>
    <col min="38" max="38" width="7.140625" style="50" customWidth="1"/>
    <col min="39" max="41" width="7.140625" style="51" customWidth="1"/>
    <col min="42" max="42" width="7.140625" style="52" customWidth="1"/>
    <col min="43" max="43" width="11.85546875" style="53" customWidth="1"/>
    <col min="44" max="47" width="8.140625" style="53" customWidth="1"/>
    <col min="48" max="48" width="8.140625" style="159" customWidth="1"/>
    <col min="49" max="50" width="8.140625" style="55" customWidth="1"/>
    <col min="51" max="51" width="8.140625" style="56" customWidth="1"/>
    <col min="52" max="52" width="8.140625" style="52" customWidth="1"/>
    <col min="53" max="53" width="8.140625" style="56" customWidth="1"/>
    <col min="54" max="55" width="8.140625" style="159" customWidth="1"/>
    <col min="56" max="57" width="13.42578125" style="57" customWidth="1"/>
    <col min="58" max="58" width="8.140625" style="160" customWidth="1"/>
    <col min="59" max="59" width="10.7109375" style="56" customWidth="1"/>
    <col min="60" max="60" width="10.7109375" style="51" customWidth="1"/>
    <col min="61" max="61" width="15.42578125" style="60" customWidth="1"/>
    <col min="62" max="16384" width="9.140625" style="48"/>
  </cols>
  <sheetData>
    <row r="1" spans="1:61" s="3" customFormat="1" ht="33.75" x14ac:dyDescent="0.5">
      <c r="A1" s="289"/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3"/>
    </row>
    <row r="2" spans="1:61" s="12" customFormat="1" ht="11.25" x14ac:dyDescent="0.2">
      <c r="A2" s="258"/>
      <c r="B2" s="259"/>
      <c r="C2" s="259"/>
      <c r="D2" s="242"/>
      <c r="E2" s="242"/>
      <c r="F2" s="5"/>
      <c r="G2" s="5"/>
      <c r="H2" s="62"/>
      <c r="I2" s="61"/>
      <c r="J2" s="5"/>
      <c r="K2" s="6"/>
      <c r="L2" s="5"/>
      <c r="M2" s="6"/>
      <c r="N2" s="5"/>
      <c r="O2" s="5"/>
      <c r="P2" s="7"/>
      <c r="Q2" s="7"/>
      <c r="R2" s="7"/>
      <c r="S2" s="7"/>
      <c r="T2" s="8"/>
      <c r="U2" s="244"/>
      <c r="V2" s="244"/>
      <c r="W2" s="244"/>
      <c r="X2" s="5"/>
      <c r="Y2" s="9"/>
      <c r="Z2" s="242"/>
      <c r="AA2" s="242"/>
      <c r="AB2" s="242"/>
      <c r="AC2" s="134"/>
      <c r="AD2" s="10"/>
      <c r="AE2" s="5"/>
      <c r="AF2" s="5"/>
      <c r="AG2" s="5"/>
      <c r="AH2" s="9"/>
      <c r="AI2" s="9"/>
      <c r="AJ2" s="9"/>
      <c r="AK2" s="5"/>
      <c r="AL2" s="61"/>
      <c r="AM2" s="61"/>
      <c r="AN2" s="5"/>
      <c r="AO2" s="5"/>
      <c r="AP2" s="135"/>
      <c r="AQ2" s="135"/>
      <c r="AR2" s="5"/>
      <c r="AS2" s="5"/>
      <c r="AT2" s="7"/>
      <c r="AU2" s="7"/>
      <c r="AV2" s="7"/>
      <c r="AW2" s="7"/>
      <c r="AX2" s="7"/>
      <c r="AY2" s="10"/>
      <c r="AZ2" s="10"/>
      <c r="BA2" s="5"/>
      <c r="BB2" s="5"/>
      <c r="BC2" s="5"/>
      <c r="BD2" s="9"/>
      <c r="BE2" s="9"/>
      <c r="BF2" s="9"/>
      <c r="BG2" s="9"/>
      <c r="BH2" s="9"/>
      <c r="BI2" s="11"/>
    </row>
    <row r="3" spans="1:61" s="12" customFormat="1" ht="11.25" x14ac:dyDescent="0.2">
      <c r="A3" s="258"/>
      <c r="B3" s="259"/>
      <c r="C3" s="259"/>
      <c r="D3" s="242"/>
      <c r="E3" s="242"/>
      <c r="F3" s="5"/>
      <c r="G3" s="5"/>
      <c r="H3" s="63"/>
      <c r="I3" s="61"/>
      <c r="J3" s="13"/>
      <c r="K3" s="15"/>
      <c r="L3" s="13"/>
      <c r="M3" s="7"/>
      <c r="N3" s="5"/>
      <c r="O3" s="5"/>
      <c r="P3" s="14"/>
      <c r="Q3" s="14"/>
      <c r="R3" s="243"/>
      <c r="S3" s="243"/>
      <c r="T3" s="8"/>
      <c r="U3" s="244"/>
      <c r="V3" s="244"/>
      <c r="W3" s="244"/>
      <c r="X3" s="5"/>
      <c r="Y3" s="9"/>
      <c r="Z3" s="6"/>
      <c r="AA3" s="9"/>
      <c r="AB3" s="15"/>
      <c r="AC3" s="10"/>
      <c r="AD3" s="10"/>
      <c r="AE3" s="5"/>
      <c r="AF3" s="5"/>
      <c r="AG3" s="5"/>
      <c r="AH3" s="9"/>
      <c r="AI3" s="9"/>
      <c r="AJ3" s="9"/>
      <c r="AK3" s="13"/>
      <c r="AL3" s="62"/>
      <c r="AM3" s="62"/>
      <c r="AN3" s="5"/>
      <c r="AO3" s="5"/>
      <c r="AP3" s="135"/>
      <c r="AQ3" s="135"/>
      <c r="AR3" s="5"/>
      <c r="AS3" s="5"/>
      <c r="AT3" s="14"/>
      <c r="AU3" s="14"/>
      <c r="AV3" s="14"/>
      <c r="AW3" s="62"/>
      <c r="AX3" s="62"/>
      <c r="AY3" s="10"/>
      <c r="AZ3" s="10"/>
      <c r="BA3" s="5"/>
      <c r="BB3" s="5"/>
      <c r="BC3" s="5"/>
      <c r="BD3" s="9"/>
      <c r="BE3" s="9"/>
      <c r="BF3" s="9"/>
      <c r="BG3" s="9"/>
      <c r="BH3" s="9"/>
      <c r="BI3" s="11"/>
    </row>
    <row r="4" spans="1:61" s="3" customFormat="1" ht="15.75" x14ac:dyDescent="0.25">
      <c r="A4" s="16"/>
      <c r="B4" s="17"/>
      <c r="C4" s="17"/>
      <c r="D4" s="17"/>
      <c r="E4" s="17"/>
      <c r="F4" s="64"/>
      <c r="G4" s="17"/>
      <c r="H4" s="17"/>
      <c r="I4" s="17"/>
      <c r="J4" s="17"/>
      <c r="K4" s="17"/>
      <c r="L4" s="17"/>
      <c r="M4" s="19"/>
      <c r="N4" s="19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5"/>
      <c r="AL4" s="295"/>
      <c r="AM4" s="295"/>
      <c r="AN4" s="295"/>
      <c r="AO4" s="295"/>
      <c r="AP4" s="295"/>
      <c r="AQ4" s="295"/>
      <c r="AR4" s="295"/>
      <c r="AS4" s="295"/>
      <c r="AT4" s="295"/>
      <c r="AU4" s="295"/>
      <c r="AV4" s="295"/>
      <c r="AW4" s="295"/>
      <c r="AX4" s="295"/>
      <c r="AY4" s="295"/>
      <c r="AZ4" s="295"/>
      <c r="BA4" s="295"/>
      <c r="BB4" s="295"/>
      <c r="BC4" s="295"/>
      <c r="BD4" s="295"/>
      <c r="BE4" s="295"/>
      <c r="BF4" s="295"/>
      <c r="BG4" s="136"/>
      <c r="BH4" s="136"/>
      <c r="BI4" s="137"/>
    </row>
    <row r="5" spans="1:61" s="3" customFormat="1" ht="13.5" customHeight="1" thickBot="1" x14ac:dyDescent="0.25">
      <c r="A5" s="138"/>
      <c r="B5" s="139"/>
      <c r="C5" s="139"/>
      <c r="D5" s="139"/>
      <c r="E5" s="139"/>
      <c r="F5" s="139"/>
      <c r="G5" s="139"/>
      <c r="H5" s="140"/>
      <c r="I5" s="140"/>
      <c r="J5" s="140"/>
      <c r="K5" s="140"/>
      <c r="L5" s="140"/>
      <c r="M5" s="139"/>
      <c r="N5" s="141"/>
      <c r="O5" s="142"/>
      <c r="P5" s="291"/>
      <c r="Q5" s="292"/>
      <c r="R5" s="292"/>
      <c r="S5" s="292"/>
      <c r="T5" s="296"/>
      <c r="U5" s="139"/>
      <c r="V5" s="292"/>
      <c r="W5" s="292"/>
      <c r="X5" s="292"/>
      <c r="Y5" s="292"/>
      <c r="Z5" s="292"/>
      <c r="AA5" s="292"/>
      <c r="AB5" s="292"/>
      <c r="AC5" s="297"/>
      <c r="AD5" s="298"/>
      <c r="AE5" s="291"/>
      <c r="AF5" s="292"/>
      <c r="AG5" s="143"/>
      <c r="AH5" s="299"/>
      <c r="AI5" s="299"/>
      <c r="AJ5" s="299"/>
      <c r="AK5" s="142"/>
      <c r="AL5" s="291"/>
      <c r="AM5" s="292"/>
      <c r="AN5" s="292"/>
      <c r="AO5" s="292"/>
      <c r="AP5" s="296"/>
      <c r="AQ5" s="139"/>
      <c r="AR5" s="292"/>
      <c r="AS5" s="292"/>
      <c r="AT5" s="292"/>
      <c r="AU5" s="292"/>
      <c r="AV5" s="292"/>
      <c r="AW5" s="292"/>
      <c r="AX5" s="292"/>
      <c r="AY5" s="297"/>
      <c r="AZ5" s="298"/>
      <c r="BA5" s="291"/>
      <c r="BB5" s="292"/>
      <c r="BC5" s="143"/>
      <c r="BD5" s="299"/>
      <c r="BE5" s="299"/>
      <c r="BF5" s="299"/>
      <c r="BG5" s="291"/>
      <c r="BH5" s="292"/>
      <c r="BI5" s="293"/>
    </row>
    <row r="6" spans="1:61" s="47" customFormat="1" ht="13.5" thickBot="1" x14ac:dyDescent="0.25">
      <c r="A6" s="144"/>
      <c r="B6" s="145"/>
      <c r="C6" s="145"/>
      <c r="D6" s="145"/>
      <c r="E6" s="145"/>
      <c r="F6" s="145"/>
      <c r="G6" s="145"/>
      <c r="H6" s="146"/>
      <c r="I6" s="146"/>
      <c r="J6" s="146"/>
      <c r="K6" s="146"/>
      <c r="L6" s="146"/>
      <c r="M6" s="145"/>
      <c r="N6" s="147"/>
      <c r="O6" s="148"/>
      <c r="P6" s="149"/>
      <c r="Q6" s="150"/>
      <c r="R6" s="150"/>
      <c r="S6" s="150"/>
      <c r="T6" s="151"/>
      <c r="U6" s="145"/>
      <c r="V6" s="150"/>
      <c r="W6" s="150"/>
      <c r="X6" s="150"/>
      <c r="Y6" s="150"/>
      <c r="Z6" s="152"/>
      <c r="AA6" s="150"/>
      <c r="AB6" s="150"/>
      <c r="AC6" s="153"/>
      <c r="AD6" s="154"/>
      <c r="AE6" s="149"/>
      <c r="AF6" s="155"/>
      <c r="AG6" s="155"/>
      <c r="AH6" s="145"/>
      <c r="AI6" s="145"/>
      <c r="AJ6" s="145"/>
      <c r="AK6" s="148"/>
      <c r="AL6" s="149"/>
      <c r="AM6" s="150"/>
      <c r="AN6" s="150"/>
      <c r="AO6" s="150"/>
      <c r="AP6" s="151"/>
      <c r="AQ6" s="145"/>
      <c r="AR6" s="150"/>
      <c r="AS6" s="150"/>
      <c r="AT6" s="150"/>
      <c r="AU6" s="150"/>
      <c r="AV6" s="152"/>
      <c r="AW6" s="150"/>
      <c r="AX6" s="150"/>
      <c r="AY6" s="153"/>
      <c r="AZ6" s="154"/>
      <c r="BA6" s="149"/>
      <c r="BB6" s="155"/>
      <c r="BC6" s="155"/>
      <c r="BD6" s="145"/>
      <c r="BE6" s="145"/>
      <c r="BF6" s="145"/>
      <c r="BG6" s="156"/>
      <c r="BH6" s="157"/>
      <c r="BI6" s="158"/>
    </row>
  </sheetData>
  <mergeCells count="24">
    <mergeCell ref="BG5:BI5"/>
    <mergeCell ref="O4:AJ4"/>
    <mergeCell ref="AK4:BF4"/>
    <mergeCell ref="P5:T5"/>
    <mergeCell ref="V5:Z5"/>
    <mergeCell ref="AA5:AB5"/>
    <mergeCell ref="AC5:AD5"/>
    <mergeCell ref="AE5:AF5"/>
    <mergeCell ref="AH5:AJ5"/>
    <mergeCell ref="AL5:AP5"/>
    <mergeCell ref="AR5:AV5"/>
    <mergeCell ref="AW5:AX5"/>
    <mergeCell ref="AY5:AZ5"/>
    <mergeCell ref="BA5:BB5"/>
    <mergeCell ref="BD5:BF5"/>
    <mergeCell ref="A3:C3"/>
    <mergeCell ref="D3:E3"/>
    <mergeCell ref="R3:S3"/>
    <mergeCell ref="U3:W3"/>
    <mergeCell ref="A1:AE1"/>
    <mergeCell ref="A2:C2"/>
    <mergeCell ref="D2:E2"/>
    <mergeCell ref="U2:W2"/>
    <mergeCell ref="Z2:AB2"/>
  </mergeCells>
  <printOptions gridLines="1"/>
  <pageMargins left="0.28000000000000003" right="0.3" top="0.41" bottom="0.38" header="0.25" footer="0.21"/>
  <pageSetup paperSize="9" scale="22" fitToHeight="10000" orientation="landscape" horizontalDpi="1200" verticalDpi="1200" r:id="rId1"/>
  <headerFooter alignWithMargins="0"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pageSetUpPr fitToPage="1"/>
  </sheetPr>
  <dimension ref="A1:AQ6"/>
  <sheetViews>
    <sheetView workbookViewId="0">
      <pane xSplit="3" ySplit="6" topLeftCell="D7" activePane="bottomRight" state="frozen"/>
      <selection pane="topRight" activeCell="C1" sqref="C1"/>
      <selection pane="bottomLeft" activeCell="A6" sqref="A6"/>
      <selection pane="bottomRight" activeCell="A7" sqref="A7:XFD1048576"/>
    </sheetView>
  </sheetViews>
  <sheetFormatPr defaultColWidth="9.140625" defaultRowHeight="12.75" x14ac:dyDescent="0.2"/>
  <cols>
    <col min="1" max="1" width="6.140625" style="49" customWidth="1"/>
    <col min="2" max="2" width="9.42578125" style="49" customWidth="1"/>
    <col min="3" max="3" width="30.28515625" style="48" customWidth="1"/>
    <col min="4" max="4" width="10" style="50" customWidth="1"/>
    <col min="5" max="5" width="7.140625" style="50" customWidth="1"/>
    <col min="6" max="8" width="7.140625" style="51" customWidth="1"/>
    <col min="9" max="9" width="7.140625" style="52" customWidth="1"/>
    <col min="10" max="10" width="11.85546875" style="53" customWidth="1"/>
    <col min="11" max="14" width="8.140625" style="51" customWidth="1"/>
    <col min="15" max="15" width="8.140625" style="182" customWidth="1"/>
    <col min="16" max="17" width="8.140625" style="53" customWidth="1"/>
    <col min="18" max="18" width="8.140625" style="56" customWidth="1"/>
    <col min="19" max="20" width="8.140625" style="182" customWidth="1"/>
    <col min="21" max="22" width="13.42578125" style="57" customWidth="1"/>
    <col min="23" max="23" width="8.140625" style="183" customWidth="1"/>
    <col min="24" max="24" width="10" style="184" customWidth="1"/>
    <col min="25" max="25" width="7.140625" style="50" customWidth="1"/>
    <col min="26" max="28" width="7.140625" style="51" customWidth="1"/>
    <col min="29" max="29" width="7.140625" style="52" customWidth="1"/>
    <col min="30" max="30" width="11.85546875" style="53" customWidth="1"/>
    <col min="31" max="34" width="8.140625" style="51" customWidth="1"/>
    <col min="35" max="35" width="8.140625" style="182" customWidth="1"/>
    <col min="36" max="37" width="8.140625" style="53" customWidth="1"/>
    <col min="38" max="38" width="8.140625" style="56" customWidth="1"/>
    <col min="39" max="40" width="8.140625" style="182" customWidth="1"/>
    <col min="41" max="42" width="13.42578125" style="57" customWidth="1"/>
    <col min="43" max="43" width="8.140625" style="182" customWidth="1"/>
    <col min="44" max="16384" width="9.140625" style="48"/>
  </cols>
  <sheetData>
    <row r="1" spans="1:43" s="3" customFormat="1" ht="33.75" x14ac:dyDescent="0.5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1"/>
      <c r="AA1" s="301"/>
      <c r="AB1" s="301"/>
      <c r="AC1" s="301"/>
      <c r="AD1" s="301"/>
      <c r="AE1" s="301"/>
      <c r="AF1" s="301"/>
      <c r="AG1" s="301"/>
      <c r="AH1" s="301"/>
      <c r="AI1" s="301"/>
      <c r="AJ1" s="301"/>
      <c r="AK1" s="301"/>
      <c r="AL1" s="301"/>
      <c r="AM1" s="301"/>
      <c r="AN1" s="301"/>
      <c r="AO1" s="301"/>
      <c r="AP1" s="301"/>
      <c r="AQ1" s="302"/>
    </row>
    <row r="2" spans="1:43" s="164" customFormat="1" ht="11.25" x14ac:dyDescent="0.2">
      <c r="A2" s="258"/>
      <c r="B2" s="259"/>
      <c r="C2" s="61"/>
      <c r="D2" s="5"/>
      <c r="E2" s="5"/>
      <c r="F2" s="243"/>
      <c r="G2" s="242"/>
      <c r="H2" s="5"/>
      <c r="I2" s="242"/>
      <c r="J2" s="242"/>
      <c r="K2" s="5"/>
      <c r="L2" s="6"/>
      <c r="M2" s="5"/>
      <c r="N2" s="5"/>
      <c r="O2" s="5"/>
      <c r="P2" s="7"/>
      <c r="Q2" s="7"/>
      <c r="R2" s="7"/>
      <c r="S2" s="7"/>
      <c r="T2" s="8"/>
      <c r="U2" s="244"/>
      <c r="V2" s="244"/>
      <c r="W2" s="244"/>
      <c r="X2" s="5"/>
      <c r="Y2" s="9"/>
      <c r="Z2" s="242"/>
      <c r="AA2" s="242"/>
      <c r="AB2" s="242"/>
      <c r="AC2" s="61"/>
      <c r="AD2" s="61"/>
      <c r="AE2" s="5"/>
      <c r="AF2" s="5"/>
      <c r="AG2" s="61"/>
      <c r="AH2" s="61"/>
      <c r="AI2" s="5"/>
      <c r="AJ2" s="61"/>
      <c r="AK2" s="61"/>
      <c r="AL2" s="61"/>
      <c r="AM2" s="161"/>
      <c r="AN2" s="161"/>
      <c r="AO2" s="162"/>
      <c r="AP2" s="162"/>
      <c r="AQ2" s="163"/>
    </row>
    <row r="3" spans="1:43" s="164" customFormat="1" ht="11.25" x14ac:dyDescent="0.2">
      <c r="A3" s="258"/>
      <c r="B3" s="259"/>
      <c r="C3" s="61"/>
      <c r="D3" s="5"/>
      <c r="E3" s="5"/>
      <c r="F3" s="246"/>
      <c r="G3" s="242"/>
      <c r="H3" s="13"/>
      <c r="I3" s="243"/>
      <c r="J3" s="243"/>
      <c r="K3" s="13"/>
      <c r="L3" s="7"/>
      <c r="M3" s="5"/>
      <c r="N3" s="5"/>
      <c r="O3" s="5"/>
      <c r="P3" s="14"/>
      <c r="Q3" s="14"/>
      <c r="R3" s="243"/>
      <c r="S3" s="243"/>
      <c r="T3" s="8"/>
      <c r="U3" s="244"/>
      <c r="V3" s="244"/>
      <c r="W3" s="244"/>
      <c r="X3" s="5"/>
      <c r="Y3" s="9"/>
      <c r="Z3" s="6"/>
      <c r="AA3" s="9"/>
      <c r="AB3" s="15"/>
      <c r="AC3" s="62"/>
      <c r="AD3" s="62"/>
      <c r="AE3" s="13"/>
      <c r="AF3" s="62"/>
      <c r="AG3" s="62"/>
      <c r="AH3" s="62"/>
      <c r="AI3" s="5"/>
      <c r="AJ3" s="62"/>
      <c r="AK3" s="62"/>
      <c r="AL3" s="5"/>
      <c r="AM3" s="161"/>
      <c r="AN3" s="161"/>
      <c r="AO3" s="162"/>
      <c r="AP3" s="162"/>
      <c r="AQ3" s="163"/>
    </row>
    <row r="4" spans="1:43" s="3" customFormat="1" ht="15.75" x14ac:dyDescent="0.25">
      <c r="A4" s="16"/>
      <c r="B4" s="17"/>
      <c r="C4" s="64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05"/>
      <c r="Y4" s="305"/>
      <c r="Z4" s="305"/>
      <c r="AA4" s="305"/>
      <c r="AB4" s="305"/>
      <c r="AC4" s="305"/>
      <c r="AD4" s="305"/>
      <c r="AE4" s="305"/>
      <c r="AF4" s="305"/>
      <c r="AG4" s="305"/>
      <c r="AH4" s="305"/>
      <c r="AI4" s="305"/>
      <c r="AJ4" s="305"/>
      <c r="AK4" s="305"/>
      <c r="AL4" s="305"/>
      <c r="AM4" s="305"/>
      <c r="AN4" s="305"/>
      <c r="AO4" s="305"/>
      <c r="AP4" s="305"/>
      <c r="AQ4" s="305"/>
    </row>
    <row r="5" spans="1:43" s="3" customFormat="1" ht="13.5" customHeight="1" thickBot="1" x14ac:dyDescent="0.25">
      <c r="A5" s="165"/>
      <c r="B5" s="166"/>
      <c r="C5" s="167"/>
      <c r="D5" s="168"/>
      <c r="E5" s="306"/>
      <c r="F5" s="307"/>
      <c r="G5" s="307"/>
      <c r="H5" s="307"/>
      <c r="I5" s="308"/>
      <c r="J5" s="166"/>
      <c r="K5" s="307"/>
      <c r="L5" s="307"/>
      <c r="M5" s="307"/>
      <c r="N5" s="307"/>
      <c r="O5" s="308"/>
      <c r="P5" s="309"/>
      <c r="Q5" s="303"/>
      <c r="R5" s="306"/>
      <c r="S5" s="307"/>
      <c r="T5" s="169"/>
      <c r="U5" s="303"/>
      <c r="V5" s="303"/>
      <c r="W5" s="303"/>
      <c r="X5" s="170"/>
      <c r="Y5" s="306"/>
      <c r="Z5" s="307"/>
      <c r="AA5" s="307"/>
      <c r="AB5" s="307"/>
      <c r="AC5" s="308"/>
      <c r="AD5" s="166"/>
      <c r="AE5" s="307"/>
      <c r="AF5" s="307"/>
      <c r="AG5" s="307"/>
      <c r="AH5" s="307"/>
      <c r="AI5" s="308"/>
      <c r="AJ5" s="309"/>
      <c r="AK5" s="303"/>
      <c r="AL5" s="306"/>
      <c r="AM5" s="307"/>
      <c r="AN5" s="169"/>
      <c r="AO5" s="303"/>
      <c r="AP5" s="303"/>
      <c r="AQ5" s="304"/>
    </row>
    <row r="6" spans="1:43" s="47" customFormat="1" ht="26.25" customHeight="1" thickBot="1" x14ac:dyDescent="0.25">
      <c r="A6" s="171"/>
      <c r="B6" s="172"/>
      <c r="C6" s="173"/>
      <c r="D6" s="174"/>
      <c r="E6" s="175"/>
      <c r="F6" s="176"/>
      <c r="G6" s="176"/>
      <c r="H6" s="176"/>
      <c r="I6" s="177"/>
      <c r="J6" s="172"/>
      <c r="K6" s="176"/>
      <c r="L6" s="176"/>
      <c r="M6" s="176"/>
      <c r="N6" s="176"/>
      <c r="O6" s="178"/>
      <c r="P6" s="179"/>
      <c r="Q6" s="179"/>
      <c r="R6" s="175"/>
      <c r="S6" s="180"/>
      <c r="T6" s="180"/>
      <c r="U6" s="172"/>
      <c r="V6" s="172"/>
      <c r="W6" s="172"/>
      <c r="X6" s="174"/>
      <c r="Y6" s="175"/>
      <c r="Z6" s="176"/>
      <c r="AA6" s="176"/>
      <c r="AB6" s="176"/>
      <c r="AC6" s="177"/>
      <c r="AD6" s="172"/>
      <c r="AE6" s="176"/>
      <c r="AF6" s="176"/>
      <c r="AG6" s="176"/>
      <c r="AH6" s="176"/>
      <c r="AI6" s="178"/>
      <c r="AJ6" s="179"/>
      <c r="AK6" s="179"/>
      <c r="AL6" s="175"/>
      <c r="AM6" s="180"/>
      <c r="AN6" s="180"/>
      <c r="AO6" s="172"/>
      <c r="AP6" s="172"/>
      <c r="AQ6" s="181"/>
    </row>
  </sheetData>
  <mergeCells count="23">
    <mergeCell ref="AO5:AQ5"/>
    <mergeCell ref="X4:AQ4"/>
    <mergeCell ref="E5:I5"/>
    <mergeCell ref="K5:O5"/>
    <mergeCell ref="P5:Q5"/>
    <mergeCell ref="R5:S5"/>
    <mergeCell ref="U5:W5"/>
    <mergeCell ref="Y5:AC5"/>
    <mergeCell ref="AE5:AI5"/>
    <mergeCell ref="AJ5:AK5"/>
    <mergeCell ref="AL5:AM5"/>
    <mergeCell ref="D4:W4"/>
    <mergeCell ref="A3:B3"/>
    <mergeCell ref="F3:G3"/>
    <mergeCell ref="I3:J3"/>
    <mergeCell ref="R3:S3"/>
    <mergeCell ref="U3:W3"/>
    <mergeCell ref="A1:AQ1"/>
    <mergeCell ref="A2:B2"/>
    <mergeCell ref="F2:G2"/>
    <mergeCell ref="I2:J2"/>
    <mergeCell ref="U2:W2"/>
    <mergeCell ref="Z2:AB2"/>
  </mergeCells>
  <printOptions gridLines="1"/>
  <pageMargins left="0.28000000000000003" right="0.3" top="0.41" bottom="0.38" header="0.25" footer="0.21"/>
  <pageSetup paperSize="9" scale="35" fitToHeight="10000" orientation="landscape" horizontalDpi="1200" verticalDpi="1200" r:id="rId1"/>
  <headerFooter alignWithMargins="0"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>
    <pageSetUpPr fitToPage="1"/>
  </sheetPr>
  <dimension ref="A1:CA6"/>
  <sheetViews>
    <sheetView workbookViewId="0">
      <pane xSplit="7" ySplit="6" topLeftCell="H7" activePane="bottomRight" state="frozen"/>
      <selection pane="topRight" activeCell="G1" sqref="G1"/>
      <selection pane="bottomLeft" activeCell="A7" sqref="A7"/>
      <selection pane="bottomRight" activeCell="E16" sqref="E16"/>
    </sheetView>
  </sheetViews>
  <sheetFormatPr defaultColWidth="9.140625" defaultRowHeight="12.75" x14ac:dyDescent="0.2"/>
  <cols>
    <col min="1" max="1" width="5.85546875" style="48" customWidth="1"/>
    <col min="2" max="2" width="8.140625" style="48" customWidth="1"/>
    <col min="3" max="3" width="19.7109375" style="48" customWidth="1"/>
    <col min="4" max="4" width="12.42578125" style="48" bestFit="1" customWidth="1"/>
    <col min="5" max="5" width="19.7109375" style="48" customWidth="1"/>
    <col min="6" max="6" width="8.7109375" style="49" customWidth="1"/>
    <col min="7" max="7" width="33.7109375" style="48" customWidth="1"/>
    <col min="8" max="8" width="10" style="50" customWidth="1"/>
    <col min="9" max="9" width="7.140625" style="50" customWidth="1"/>
    <col min="10" max="12" width="7.140625" style="51" customWidth="1"/>
    <col min="13" max="13" width="7.140625" style="52" customWidth="1"/>
    <col min="14" max="14" width="11.85546875" style="53" customWidth="1"/>
    <col min="15" max="18" width="8.140625" style="51" customWidth="1"/>
    <col min="19" max="19" width="8.140625" style="213" customWidth="1"/>
    <col min="20" max="21" width="8.140625" style="53" customWidth="1"/>
    <col min="22" max="22" width="8.140625" style="56" customWidth="1"/>
    <col min="23" max="24" width="8.140625" style="213" customWidth="1"/>
    <col min="25" max="29" width="8.140625" style="214" customWidth="1"/>
    <col min="30" max="30" width="9.7109375" style="215" bestFit="1" customWidth="1"/>
    <col min="31" max="34" width="8.140625" style="214" customWidth="1"/>
    <col min="35" max="35" width="8.140625" style="216" customWidth="1"/>
    <col min="36" max="36" width="8.140625" style="217" customWidth="1"/>
    <col min="37" max="37" width="8.140625" style="214" customWidth="1"/>
    <col min="38" max="38" width="8.140625" style="217" customWidth="1"/>
    <col min="39" max="40" width="9" style="213" bestFit="1" customWidth="1"/>
    <col min="41" max="42" width="13.42578125" style="57" customWidth="1"/>
    <col min="43" max="43" width="8.140625" style="218" customWidth="1"/>
    <col min="44" max="44" width="10" style="50" customWidth="1"/>
    <col min="45" max="45" width="7.140625" style="50" customWidth="1"/>
    <col min="46" max="48" width="7.140625" style="51" customWidth="1"/>
    <col min="49" max="49" width="7.140625" style="52" customWidth="1"/>
    <col min="50" max="50" width="11.85546875" style="53" customWidth="1"/>
    <col min="51" max="54" width="8.140625" style="51" customWidth="1"/>
    <col min="55" max="55" width="8.140625" style="213" customWidth="1"/>
    <col min="56" max="57" width="8.140625" style="53" customWidth="1"/>
    <col min="58" max="58" width="8.140625" style="56" customWidth="1"/>
    <col min="59" max="60" width="8.140625" style="213" customWidth="1"/>
    <col min="61" max="65" width="8.140625" style="214" customWidth="1"/>
    <col min="66" max="66" width="9.7109375" style="219" bestFit="1" customWidth="1"/>
    <col min="67" max="70" width="8.140625" style="214" customWidth="1"/>
    <col min="71" max="71" width="8.140625" style="216" customWidth="1"/>
    <col min="72" max="72" width="8.140625" style="217" customWidth="1"/>
    <col min="73" max="73" width="8.140625" style="214" customWidth="1"/>
    <col min="74" max="74" width="8.140625" style="217" customWidth="1"/>
    <col min="75" max="76" width="9" style="213" bestFit="1" customWidth="1"/>
    <col min="77" max="78" width="13.42578125" style="57" customWidth="1"/>
    <col min="79" max="79" width="8.140625" style="218" customWidth="1"/>
    <col min="80" max="16384" width="9.140625" style="48"/>
  </cols>
  <sheetData>
    <row r="1" spans="1:79" s="3" customFormat="1" ht="33.75" x14ac:dyDescent="0.5">
      <c r="A1" s="311"/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185"/>
      <c r="AS1" s="185"/>
      <c r="AT1" s="185"/>
      <c r="AU1" s="185"/>
      <c r="AV1" s="185"/>
      <c r="AW1" s="185"/>
      <c r="AX1" s="185"/>
      <c r="AY1" s="185"/>
      <c r="AZ1" s="185"/>
      <c r="BA1" s="185"/>
      <c r="BB1" s="185"/>
      <c r="BC1" s="185"/>
      <c r="BD1" s="185"/>
      <c r="BE1" s="185"/>
      <c r="BF1" s="185"/>
      <c r="BG1" s="185"/>
      <c r="BH1" s="185"/>
      <c r="BI1" s="185"/>
      <c r="BJ1" s="185"/>
      <c r="BK1" s="185"/>
      <c r="BL1" s="185"/>
      <c r="BM1" s="185"/>
      <c r="BN1" s="185"/>
      <c r="BO1" s="185"/>
      <c r="BP1" s="185"/>
      <c r="BQ1" s="185"/>
      <c r="BR1" s="185"/>
      <c r="BS1" s="185"/>
      <c r="BT1" s="185"/>
      <c r="BU1" s="185"/>
      <c r="BV1" s="185"/>
      <c r="BW1" s="185"/>
      <c r="BX1" s="185"/>
      <c r="BY1" s="185"/>
      <c r="BZ1" s="185"/>
      <c r="CA1" s="185"/>
    </row>
    <row r="2" spans="1:79" s="12" customFormat="1" ht="11.25" x14ac:dyDescent="0.2">
      <c r="A2" s="258"/>
      <c r="B2" s="259"/>
      <c r="C2" s="61"/>
      <c r="D2" s="5"/>
      <c r="E2" s="5"/>
      <c r="F2" s="243"/>
      <c r="G2" s="242"/>
      <c r="H2" s="5"/>
      <c r="I2" s="242"/>
      <c r="J2" s="242"/>
      <c r="K2" s="5"/>
      <c r="L2" s="6"/>
      <c r="M2" s="5"/>
      <c r="N2" s="5"/>
      <c r="O2" s="5"/>
      <c r="P2" s="7"/>
      <c r="Q2" s="7"/>
      <c r="R2" s="7"/>
      <c r="S2" s="7"/>
      <c r="T2" s="8"/>
      <c r="U2" s="244"/>
      <c r="V2" s="244"/>
      <c r="W2" s="244"/>
      <c r="X2" s="5"/>
      <c r="Y2" s="9"/>
      <c r="Z2" s="242"/>
      <c r="AA2" s="242"/>
      <c r="AB2" s="242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9"/>
      <c r="AP2" s="9"/>
      <c r="AQ2" s="9"/>
      <c r="AR2" s="318"/>
      <c r="AS2" s="318"/>
      <c r="AT2" s="5"/>
      <c r="AU2" s="319"/>
      <c r="AV2" s="319"/>
      <c r="AW2" s="319"/>
      <c r="AX2" s="5"/>
      <c r="AY2" s="320"/>
      <c r="AZ2" s="320"/>
      <c r="BA2" s="320"/>
      <c r="BB2" s="320"/>
      <c r="BC2" s="320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9"/>
      <c r="BZ2" s="9"/>
      <c r="CA2" s="9"/>
    </row>
    <row r="3" spans="1:79" s="12" customFormat="1" ht="11.25" x14ac:dyDescent="0.2">
      <c r="A3" s="258"/>
      <c r="B3" s="259"/>
      <c r="C3" s="61"/>
      <c r="D3" s="5"/>
      <c r="E3" s="5"/>
      <c r="F3" s="246"/>
      <c r="G3" s="242"/>
      <c r="H3" s="13"/>
      <c r="I3" s="243"/>
      <c r="J3" s="243"/>
      <c r="K3" s="13"/>
      <c r="L3" s="7"/>
      <c r="M3" s="5"/>
      <c r="N3" s="5"/>
      <c r="O3" s="5"/>
      <c r="P3" s="14"/>
      <c r="Q3" s="14"/>
      <c r="R3" s="243"/>
      <c r="S3" s="243"/>
      <c r="T3" s="8"/>
      <c r="U3" s="244"/>
      <c r="V3" s="244"/>
      <c r="W3" s="244"/>
      <c r="X3" s="5"/>
      <c r="Y3" s="9"/>
      <c r="Z3" s="6"/>
      <c r="AA3" s="9"/>
      <c r="AB3" s="1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9"/>
      <c r="AP3" s="9"/>
      <c r="AQ3" s="9"/>
      <c r="AR3" s="321"/>
      <c r="AS3" s="321"/>
      <c r="AT3" s="13"/>
      <c r="AU3" s="318"/>
      <c r="AV3" s="318"/>
      <c r="AW3" s="318"/>
      <c r="AX3" s="5"/>
      <c r="AY3" s="135"/>
      <c r="AZ3" s="135"/>
      <c r="BA3" s="135"/>
      <c r="BB3" s="135"/>
      <c r="BC3" s="13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9"/>
      <c r="BZ3" s="9"/>
      <c r="CA3" s="9"/>
    </row>
    <row r="4" spans="1:79" s="3" customFormat="1" ht="15.75" x14ac:dyDescent="0.25">
      <c r="A4" s="16"/>
      <c r="B4" s="17"/>
      <c r="C4" s="64"/>
      <c r="D4" s="64"/>
      <c r="E4" s="64"/>
      <c r="F4" s="17"/>
      <c r="G4" s="17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325"/>
      <c r="AG4" s="325"/>
      <c r="AH4" s="325"/>
      <c r="AI4" s="325"/>
      <c r="AJ4" s="325"/>
      <c r="AK4" s="325"/>
      <c r="AL4" s="325"/>
      <c r="AM4" s="325"/>
      <c r="AN4" s="325"/>
      <c r="AO4" s="325"/>
      <c r="AP4" s="325"/>
      <c r="AQ4" s="325"/>
      <c r="AR4" s="326"/>
      <c r="AS4" s="326"/>
      <c r="AT4" s="326"/>
      <c r="AU4" s="326"/>
      <c r="AV4" s="326"/>
      <c r="AW4" s="326"/>
      <c r="AX4" s="326"/>
      <c r="AY4" s="326"/>
      <c r="AZ4" s="326"/>
      <c r="BA4" s="326"/>
      <c r="BB4" s="326"/>
      <c r="BC4" s="326"/>
      <c r="BD4" s="326"/>
      <c r="BE4" s="326"/>
      <c r="BF4" s="326"/>
      <c r="BG4" s="326"/>
      <c r="BH4" s="326"/>
      <c r="BI4" s="326"/>
      <c r="BJ4" s="326"/>
      <c r="BK4" s="326"/>
      <c r="BL4" s="326"/>
      <c r="BM4" s="326"/>
      <c r="BN4" s="326"/>
      <c r="BO4" s="326"/>
      <c r="BP4" s="326"/>
      <c r="BQ4" s="326"/>
      <c r="BR4" s="326"/>
      <c r="BS4" s="326"/>
      <c r="BT4" s="326"/>
      <c r="BU4" s="326"/>
      <c r="BV4" s="326"/>
      <c r="BW4" s="326"/>
      <c r="BX4" s="326"/>
      <c r="BY4" s="326"/>
      <c r="BZ4" s="326"/>
      <c r="CA4" s="326"/>
    </row>
    <row r="5" spans="1:79" s="3" customFormat="1" ht="13.5" customHeight="1" thickBot="1" x14ac:dyDescent="0.25">
      <c r="A5" s="186"/>
      <c r="B5" s="187"/>
      <c r="C5" s="187"/>
      <c r="D5" s="187"/>
      <c r="E5" s="187"/>
      <c r="F5" s="187"/>
      <c r="G5" s="188"/>
      <c r="H5" s="189"/>
      <c r="I5" s="316"/>
      <c r="J5" s="315"/>
      <c r="K5" s="315"/>
      <c r="L5" s="315"/>
      <c r="M5" s="317"/>
      <c r="N5" s="187"/>
      <c r="O5" s="315"/>
      <c r="P5" s="315"/>
      <c r="Q5" s="315"/>
      <c r="R5" s="315"/>
      <c r="S5" s="317"/>
      <c r="T5" s="322"/>
      <c r="U5" s="323"/>
      <c r="V5" s="316"/>
      <c r="W5" s="315"/>
      <c r="X5" s="190"/>
      <c r="Y5" s="313"/>
      <c r="Z5" s="314"/>
      <c r="AA5" s="314"/>
      <c r="AB5" s="314"/>
      <c r="AC5" s="324"/>
      <c r="AD5" s="191"/>
      <c r="AE5" s="314"/>
      <c r="AF5" s="314"/>
      <c r="AG5" s="314"/>
      <c r="AH5" s="314"/>
      <c r="AI5" s="324"/>
      <c r="AJ5" s="327"/>
      <c r="AK5" s="328"/>
      <c r="AL5" s="313"/>
      <c r="AM5" s="314"/>
      <c r="AN5" s="192"/>
      <c r="AO5" s="315"/>
      <c r="AP5" s="315"/>
      <c r="AQ5" s="315"/>
      <c r="AR5" s="193"/>
      <c r="AS5" s="316"/>
      <c r="AT5" s="315"/>
      <c r="AU5" s="315"/>
      <c r="AV5" s="315"/>
      <c r="AW5" s="317"/>
      <c r="AX5" s="187"/>
      <c r="AY5" s="315"/>
      <c r="AZ5" s="315"/>
      <c r="BA5" s="315"/>
      <c r="BB5" s="315"/>
      <c r="BC5" s="317"/>
      <c r="BD5" s="322"/>
      <c r="BE5" s="323"/>
      <c r="BF5" s="316"/>
      <c r="BG5" s="315"/>
      <c r="BH5" s="190"/>
      <c r="BI5" s="313"/>
      <c r="BJ5" s="314"/>
      <c r="BK5" s="314"/>
      <c r="BL5" s="314"/>
      <c r="BM5" s="324"/>
      <c r="BN5" s="191"/>
      <c r="BO5" s="314"/>
      <c r="BP5" s="314"/>
      <c r="BQ5" s="314"/>
      <c r="BR5" s="314"/>
      <c r="BS5" s="324"/>
      <c r="BT5" s="327"/>
      <c r="BU5" s="328"/>
      <c r="BV5" s="313"/>
      <c r="BW5" s="314"/>
      <c r="BX5" s="192"/>
      <c r="BY5" s="315"/>
      <c r="BZ5" s="315"/>
      <c r="CA5" s="315"/>
    </row>
    <row r="6" spans="1:79" s="47" customFormat="1" ht="13.5" thickBot="1" x14ac:dyDescent="0.25">
      <c r="A6" s="194"/>
      <c r="B6" s="187"/>
      <c r="C6" s="195"/>
      <c r="D6" s="195"/>
      <c r="E6" s="195"/>
      <c r="F6" s="195"/>
      <c r="G6" s="196"/>
      <c r="H6" s="197"/>
      <c r="I6" s="198"/>
      <c r="J6" s="199"/>
      <c r="K6" s="199"/>
      <c r="L6" s="199"/>
      <c r="M6" s="200"/>
      <c r="N6" s="195"/>
      <c r="O6" s="199"/>
      <c r="P6" s="199"/>
      <c r="Q6" s="199"/>
      <c r="R6" s="199"/>
      <c r="S6" s="201"/>
      <c r="T6" s="202"/>
      <c r="U6" s="202"/>
      <c r="V6" s="198"/>
      <c r="W6" s="203"/>
      <c r="X6" s="203"/>
      <c r="Y6" s="204"/>
      <c r="Z6" s="205"/>
      <c r="AA6" s="205"/>
      <c r="AB6" s="205"/>
      <c r="AC6" s="206"/>
      <c r="AD6" s="207"/>
      <c r="AE6" s="205"/>
      <c r="AF6" s="205"/>
      <c r="AG6" s="205"/>
      <c r="AH6" s="205"/>
      <c r="AI6" s="208"/>
      <c r="AJ6" s="209"/>
      <c r="AK6" s="209"/>
      <c r="AL6" s="204"/>
      <c r="AM6" s="210"/>
      <c r="AN6" s="210"/>
      <c r="AO6" s="211"/>
      <c r="AP6" s="211"/>
      <c r="AQ6" s="211"/>
      <c r="AR6" s="197"/>
      <c r="AS6" s="198"/>
      <c r="AT6" s="199"/>
      <c r="AU6" s="199"/>
      <c r="AV6" s="199"/>
      <c r="AW6" s="200"/>
      <c r="AX6" s="195"/>
      <c r="AY6" s="199"/>
      <c r="AZ6" s="199"/>
      <c r="BA6" s="199"/>
      <c r="BB6" s="199"/>
      <c r="BC6" s="201"/>
      <c r="BD6" s="202"/>
      <c r="BE6" s="202"/>
      <c r="BF6" s="198"/>
      <c r="BG6" s="203"/>
      <c r="BH6" s="203"/>
      <c r="BI6" s="204"/>
      <c r="BJ6" s="205"/>
      <c r="BK6" s="205"/>
      <c r="BL6" s="205"/>
      <c r="BM6" s="206"/>
      <c r="BN6" s="212"/>
      <c r="BO6" s="205"/>
      <c r="BP6" s="205"/>
      <c r="BQ6" s="205"/>
      <c r="BR6" s="205"/>
      <c r="BS6" s="208"/>
      <c r="BT6" s="209"/>
      <c r="BU6" s="209"/>
      <c r="BV6" s="204"/>
      <c r="BW6" s="210"/>
      <c r="BX6" s="210"/>
      <c r="BY6" s="211"/>
      <c r="BZ6" s="211"/>
      <c r="CA6" s="211"/>
    </row>
  </sheetData>
  <mergeCells count="36">
    <mergeCell ref="AJ5:AK5"/>
    <mergeCell ref="AL5:AM5"/>
    <mergeCell ref="BO5:BS5"/>
    <mergeCell ref="BT5:BU5"/>
    <mergeCell ref="O5:S5"/>
    <mergeCell ref="T5:U5"/>
    <mergeCell ref="V5:W5"/>
    <mergeCell ref="Y5:AC5"/>
    <mergeCell ref="AE5:AI5"/>
    <mergeCell ref="BV5:BW5"/>
    <mergeCell ref="BY5:CA5"/>
    <mergeCell ref="AO5:AQ5"/>
    <mergeCell ref="AS5:AW5"/>
    <mergeCell ref="AR2:AS2"/>
    <mergeCell ref="AU2:AW2"/>
    <mergeCell ref="AY2:BC2"/>
    <mergeCell ref="AR3:AS3"/>
    <mergeCell ref="AU3:AW3"/>
    <mergeCell ref="AY5:BC5"/>
    <mergeCell ref="BD5:BE5"/>
    <mergeCell ref="BF5:BG5"/>
    <mergeCell ref="BI5:BM5"/>
    <mergeCell ref="H4:AQ4"/>
    <mergeCell ref="AR4:CA4"/>
    <mergeCell ref="I5:M5"/>
    <mergeCell ref="A3:B3"/>
    <mergeCell ref="F3:G3"/>
    <mergeCell ref="I3:J3"/>
    <mergeCell ref="R3:S3"/>
    <mergeCell ref="U3:W3"/>
    <mergeCell ref="A1:AQ1"/>
    <mergeCell ref="A2:B2"/>
    <mergeCell ref="F2:G2"/>
    <mergeCell ref="I2:J2"/>
    <mergeCell ref="U2:W2"/>
    <mergeCell ref="Z2:AB2"/>
  </mergeCells>
  <printOptions gridLines="1"/>
  <pageMargins left="0.28000000000000003" right="0.3" top="0.41" bottom="0.38" header="0.25" footer="0.21"/>
  <pageSetup paperSize="9" scale="19" fitToHeight="10000" orientation="landscape" horizontalDpi="1200" verticalDpi="1200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Whse</vt:lpstr>
      <vt:lpstr>Supplier</vt:lpstr>
      <vt:lpstr>Cat Mgr</vt:lpstr>
      <vt:lpstr>Merch Mgr</vt:lpstr>
      <vt:lpstr>Gen Mgr</vt:lpstr>
      <vt:lpstr>Buyer</vt:lpstr>
      <vt:lpstr>Item</vt:lpstr>
      <vt:lpstr>Customer Group</vt:lpstr>
      <vt:lpstr>Customer</vt:lpstr>
    </vt:vector>
  </TitlesOfParts>
  <Company>Metcash Trading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Email Report Distribution (Metcash)</dc:creator>
  <cp:lastModifiedBy>hamish isaacs</cp:lastModifiedBy>
  <cp:lastPrinted>2015-01-30T00:44:02Z</cp:lastPrinted>
  <dcterms:created xsi:type="dcterms:W3CDTF">2013-03-15T04:09:04Z</dcterms:created>
  <dcterms:modified xsi:type="dcterms:W3CDTF">2021-05-18T08:15:06Z</dcterms:modified>
</cp:coreProperties>
</file>