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96B3B44D-22F1-4011-B88A-FDA0CB6498A8}" xr6:coauthVersionLast="47" xr6:coauthVersionMax="47" xr10:uidLastSave="{00000000-0000-0000-0000-000000000000}"/>
  <bookViews>
    <workbookView xWindow="3120" yWindow="3120" windowWidth="21600" windowHeight="11325" xr2:uid="{66B3F881-5B90-4DB1-B63B-2D100C44C995}"/>
  </bookViews>
  <sheets>
    <sheet name="Scenario Analysis" sheetId="3" r:id="rId1"/>
    <sheet name="Electricity Calculations" sheetId="1" r:id="rId2"/>
    <sheet name="ETH Price History" sheetId="5" r:id="rId3"/>
  </sheets>
  <definedNames>
    <definedName name="_xlnm._FilterDatabase" localSheetId="2" hidden="1">'ETH Price History'!$A$1:$F$2094</definedName>
    <definedName name="Bear">'ETH Price History'!$C$886:$C$1226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3" l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F15" i="3"/>
  <c r="F12" i="3"/>
  <c r="N15" i="3"/>
  <c r="C22" i="3"/>
  <c r="D5" i="3"/>
  <c r="M6" i="3"/>
  <c r="Q9" i="3" s="1"/>
  <c r="C15" i="3"/>
  <c r="C38" i="3"/>
  <c r="C30" i="3"/>
  <c r="J6" i="5"/>
  <c r="I2" i="5"/>
  <c r="I3" i="5"/>
  <c r="Q15" i="3"/>
  <c r="P15" i="3"/>
  <c r="O15" i="3"/>
  <c r="M15" i="3"/>
  <c r="L15" i="3"/>
  <c r="K15" i="3"/>
  <c r="J15" i="3"/>
  <c r="I15" i="3"/>
  <c r="H15" i="3"/>
  <c r="G15" i="3"/>
  <c r="E15" i="3"/>
  <c r="D15" i="3"/>
  <c r="F5" i="1"/>
  <c r="E5" i="1"/>
  <c r="E4" i="1"/>
  <c r="F4" i="1" s="1"/>
  <c r="E3" i="1"/>
  <c r="F3" i="1" s="1"/>
  <c r="F9" i="3" l="1"/>
  <c r="F13" i="3" s="1"/>
  <c r="F24" i="3"/>
  <c r="F25" i="3" s="1"/>
  <c r="F27" i="3"/>
  <c r="F26" i="3"/>
  <c r="Q24" i="3"/>
  <c r="E9" i="3"/>
  <c r="E24" i="3" s="1"/>
  <c r="D9" i="3"/>
  <c r="D24" i="3" s="1"/>
  <c r="M9" i="3"/>
  <c r="M24" i="3" s="1"/>
  <c r="K9" i="3"/>
  <c r="K40" i="3" s="1"/>
  <c r="N9" i="3"/>
  <c r="N40" i="3" s="1"/>
  <c r="I9" i="3"/>
  <c r="I24" i="3" s="1"/>
  <c r="O9" i="3"/>
  <c r="O24" i="3" s="1"/>
  <c r="G9" i="3"/>
  <c r="G32" i="3" s="1"/>
  <c r="L9" i="3"/>
  <c r="L24" i="3" s="1"/>
  <c r="C9" i="3"/>
  <c r="C24" i="3" s="1"/>
  <c r="P9" i="3"/>
  <c r="P24" i="3" s="1"/>
  <c r="H9" i="3"/>
  <c r="H40" i="3" s="1"/>
  <c r="J9" i="3"/>
  <c r="J32" i="3" s="1"/>
  <c r="M32" i="3"/>
  <c r="K24" i="3"/>
  <c r="Q32" i="3"/>
  <c r="Q40" i="3"/>
  <c r="F6" i="1"/>
  <c r="Q12" i="3" s="1"/>
  <c r="I32" i="3"/>
  <c r="K32" i="3"/>
  <c r="F17" i="3" l="1"/>
  <c r="F16" i="3"/>
  <c r="F40" i="3"/>
  <c r="F41" i="3" s="1"/>
  <c r="F32" i="3"/>
  <c r="F33" i="3" s="1"/>
  <c r="H32" i="3"/>
  <c r="M40" i="3"/>
  <c r="D32" i="3"/>
  <c r="Q25" i="3"/>
  <c r="Q27" i="3" s="1"/>
  <c r="D40" i="3"/>
  <c r="O40" i="3"/>
  <c r="C32" i="3"/>
  <c r="C40" i="3"/>
  <c r="P32" i="3"/>
  <c r="O32" i="3"/>
  <c r="N32" i="3"/>
  <c r="G24" i="3"/>
  <c r="G13" i="3"/>
  <c r="N24" i="3"/>
  <c r="P40" i="3"/>
  <c r="I40" i="3"/>
  <c r="L32" i="3"/>
  <c r="J40" i="3"/>
  <c r="E40" i="3"/>
  <c r="L40" i="3"/>
  <c r="J24" i="3"/>
  <c r="H24" i="3"/>
  <c r="E32" i="3"/>
  <c r="G40" i="3"/>
  <c r="P12" i="3"/>
  <c r="M12" i="3"/>
  <c r="M33" i="3" s="1"/>
  <c r="M34" i="3" s="1"/>
  <c r="Q41" i="3"/>
  <c r="H12" i="3"/>
  <c r="Q33" i="3"/>
  <c r="L12" i="3"/>
  <c r="L25" i="3" s="1"/>
  <c r="L26" i="3" s="1"/>
  <c r="I12" i="3"/>
  <c r="I13" i="3" s="1"/>
  <c r="I17" i="3" s="1"/>
  <c r="N12" i="3"/>
  <c r="G12" i="3"/>
  <c r="J12" i="3"/>
  <c r="J13" i="3" s="1"/>
  <c r="J17" i="3" s="1"/>
  <c r="E12" i="3"/>
  <c r="E25" i="3" s="1"/>
  <c r="E26" i="3" s="1"/>
  <c r="O12" i="3"/>
  <c r="K12" i="3"/>
  <c r="K13" i="3" s="1"/>
  <c r="K17" i="3" s="1"/>
  <c r="D12" i="3"/>
  <c r="D33" i="3" s="1"/>
  <c r="C12" i="3"/>
  <c r="H41" i="3"/>
  <c r="H43" i="3" s="1"/>
  <c r="Q13" i="3"/>
  <c r="F35" i="3" l="1"/>
  <c r="F34" i="3"/>
  <c r="C33" i="3"/>
  <c r="C35" i="3" s="1"/>
  <c r="F43" i="3"/>
  <c r="F42" i="3"/>
  <c r="O33" i="3"/>
  <c r="O35" i="3" s="1"/>
  <c r="Q26" i="3"/>
  <c r="P33" i="3"/>
  <c r="P34" i="3" s="1"/>
  <c r="L41" i="3"/>
  <c r="L43" i="3" s="1"/>
  <c r="P41" i="3"/>
  <c r="P43" i="3" s="1"/>
  <c r="N25" i="3"/>
  <c r="N26" i="3" s="1"/>
  <c r="P25" i="3"/>
  <c r="P26" i="3" s="1"/>
  <c r="G16" i="3"/>
  <c r="P13" i="3"/>
  <c r="P17" i="3" s="1"/>
  <c r="O41" i="3"/>
  <c r="O42" i="3" s="1"/>
  <c r="H25" i="3"/>
  <c r="H26" i="3" s="1"/>
  <c r="O25" i="3"/>
  <c r="O26" i="3" s="1"/>
  <c r="M35" i="3"/>
  <c r="M41" i="3"/>
  <c r="M42" i="3" s="1"/>
  <c r="O13" i="3"/>
  <c r="O17" i="3" s="1"/>
  <c r="L27" i="3"/>
  <c r="M25" i="3"/>
  <c r="M26" i="3" s="1"/>
  <c r="M13" i="3"/>
  <c r="M17" i="3" s="1"/>
  <c r="I16" i="3"/>
  <c r="I25" i="3"/>
  <c r="I26" i="3" s="1"/>
  <c r="H33" i="3"/>
  <c r="H35" i="3" s="1"/>
  <c r="L33" i="3"/>
  <c r="L35" i="3" s="1"/>
  <c r="Q35" i="3"/>
  <c r="Q34" i="3"/>
  <c r="N41" i="3"/>
  <c r="N43" i="3" s="1"/>
  <c r="G33" i="3"/>
  <c r="G35" i="3" s="1"/>
  <c r="H13" i="3"/>
  <c r="H16" i="3" s="1"/>
  <c r="L13" i="3"/>
  <c r="L16" i="3" s="1"/>
  <c r="Q42" i="3"/>
  <c r="Q43" i="3"/>
  <c r="I33" i="3"/>
  <c r="I35" i="3" s="1"/>
  <c r="J16" i="3"/>
  <c r="G41" i="3"/>
  <c r="G43" i="3" s="1"/>
  <c r="E33" i="3"/>
  <c r="E35" i="3" s="1"/>
  <c r="D35" i="3"/>
  <c r="D34" i="3"/>
  <c r="O34" i="3"/>
  <c r="E41" i="3"/>
  <c r="E43" i="3" s="1"/>
  <c r="K33" i="3"/>
  <c r="K34" i="3" s="1"/>
  <c r="K25" i="3"/>
  <c r="K26" i="3" s="1"/>
  <c r="J41" i="3"/>
  <c r="J43" i="3" s="1"/>
  <c r="N33" i="3"/>
  <c r="G25" i="3"/>
  <c r="G26" i="3" s="1"/>
  <c r="G17" i="3"/>
  <c r="K41" i="3"/>
  <c r="K42" i="3" s="1"/>
  <c r="D41" i="3"/>
  <c r="E13" i="3"/>
  <c r="E16" i="3" s="1"/>
  <c r="N13" i="3"/>
  <c r="N17" i="3" s="1"/>
  <c r="J33" i="3"/>
  <c r="J34" i="3" s="1"/>
  <c r="I41" i="3"/>
  <c r="I42" i="3" s="1"/>
  <c r="C13" i="3"/>
  <c r="C25" i="3"/>
  <c r="C41" i="3"/>
  <c r="C34" i="3"/>
  <c r="J25" i="3"/>
  <c r="J26" i="3" s="1"/>
  <c r="K16" i="3"/>
  <c r="D13" i="3"/>
  <c r="D25" i="3"/>
  <c r="H42" i="3"/>
  <c r="Q16" i="3"/>
  <c r="Q17" i="3"/>
  <c r="E27" i="3"/>
  <c r="P35" i="3"/>
  <c r="L42" i="3" l="1"/>
  <c r="P27" i="3"/>
  <c r="N27" i="3"/>
  <c r="O43" i="3"/>
  <c r="P42" i="3"/>
  <c r="P16" i="3"/>
  <c r="M43" i="3"/>
  <c r="O16" i="3"/>
  <c r="O27" i="3"/>
  <c r="H27" i="3"/>
  <c r="N42" i="3"/>
  <c r="M16" i="3"/>
  <c r="M27" i="3"/>
  <c r="L34" i="3"/>
  <c r="I27" i="3"/>
  <c r="H34" i="3"/>
  <c r="G34" i="3"/>
  <c r="H17" i="3"/>
  <c r="J35" i="3"/>
  <c r="G42" i="3"/>
  <c r="E17" i="3"/>
  <c r="K35" i="3"/>
  <c r="I43" i="3"/>
  <c r="L17" i="3"/>
  <c r="I34" i="3"/>
  <c r="N16" i="3"/>
  <c r="E34" i="3"/>
  <c r="K27" i="3"/>
  <c r="G27" i="3"/>
  <c r="K43" i="3"/>
  <c r="C27" i="3"/>
  <c r="C26" i="3"/>
  <c r="E42" i="3"/>
  <c r="N34" i="3"/>
  <c r="N35" i="3"/>
  <c r="C16" i="3"/>
  <c r="C17" i="3"/>
  <c r="J27" i="3"/>
  <c r="C43" i="3"/>
  <c r="C42" i="3"/>
  <c r="J42" i="3"/>
  <c r="D26" i="3"/>
  <c r="D27" i="3"/>
  <c r="D17" i="3"/>
  <c r="D16" i="3"/>
  <c r="D42" i="3"/>
  <c r="D43" i="3"/>
</calcChain>
</file>

<file path=xl/sharedStrings.xml><?xml version="1.0" encoding="utf-8"?>
<sst xmlns="http://schemas.openxmlformats.org/spreadsheetml/2006/main" count="2168" uniqueCount="61">
  <si>
    <t>Card</t>
  </si>
  <si>
    <t>2060s</t>
  </si>
  <si>
    <t>Off-peak</t>
  </si>
  <si>
    <t>Mid-peak</t>
  </si>
  <si>
    <t>On-peak</t>
  </si>
  <si>
    <t>Cost (c/kWh)</t>
  </si>
  <si>
    <t>Cost Calculation</t>
  </si>
  <si>
    <t>Weekday (h/day)</t>
  </si>
  <si>
    <t>Weekend (h/day)</t>
  </si>
  <si>
    <t>h/Week</t>
  </si>
  <si>
    <t>% Week</t>
  </si>
  <si>
    <t>Average:</t>
  </si>
  <si>
    <t>Hashrate (MH/s)</t>
  </si>
  <si>
    <t>1080 Ti</t>
  </si>
  <si>
    <t>3060 Ti</t>
  </si>
  <si>
    <t>El. Costs (CAD/day)</t>
  </si>
  <si>
    <t>2070s</t>
  </si>
  <si>
    <t>2080s</t>
  </si>
  <si>
    <t>2080Ti</t>
  </si>
  <si>
    <t>Efficiency (MH/s/W)</t>
  </si>
  <si>
    <t>ROI Time (days)</t>
  </si>
  <si>
    <t>Annual Returns</t>
  </si>
  <si>
    <t>Gross Profit/Day (CAD)</t>
  </si>
  <si>
    <t>Electricity Cost (CAD/kWh)</t>
  </si>
  <si>
    <t>EIP- 1559</t>
  </si>
  <si>
    <t>Market Crash</t>
  </si>
  <si>
    <t>ETH Price (CAD)</t>
  </si>
  <si>
    <t>Currency</t>
  </si>
  <si>
    <t>Date</t>
  </si>
  <si>
    <t>Closing Price (USD)</t>
  </si>
  <si>
    <t>24h Open (USD)</t>
  </si>
  <si>
    <t>24h High (USD)</t>
  </si>
  <si>
    <t>24h Low (USD)</t>
  </si>
  <si>
    <t>ETH</t>
  </si>
  <si>
    <t>Max</t>
  </si>
  <si>
    <t>Min</t>
  </si>
  <si>
    <t>Crash Closing Prices</t>
  </si>
  <si>
    <t>Closing Price</t>
  </si>
  <si>
    <t>Average Daily closing prices of ETH during 2018 crash:</t>
  </si>
  <si>
    <t>Current</t>
  </si>
  <si>
    <t>Discount</t>
  </si>
  <si>
    <t>Market Correction</t>
  </si>
  <si>
    <t>Revenue/Day (CAD)*</t>
  </si>
  <si>
    <t>Power Usage (W)</t>
  </si>
  <si>
    <t>Ethereum Mining Profitability &amp; Scenario Analysis</t>
  </si>
  <si>
    <r>
      <rPr>
        <b/>
        <sz val="12"/>
        <color theme="1"/>
        <rFont val="Calibri"/>
        <family val="2"/>
        <scheme val="minor"/>
      </rPr>
      <t>LIKELY</t>
    </r>
    <r>
      <rPr>
        <b/>
        <sz val="10"/>
        <color theme="1"/>
        <rFont val="Calibri"/>
        <family val="2"/>
        <scheme val="minor"/>
      </rPr>
      <t xml:space="preserve">
</t>
    </r>
    <r>
      <rPr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recognizes that the price depreciation from a market correction will not be instantaneous and will take time similar to the previous crash. This scenario will consider the impacts that a market pullback of similar proportion to the one observed in 2018. In that market pullback from Jan 9 to Dec 15 2018, the average daily closing price of Ethereum was $485 compared to the peak of $1405 USD. In this scenario, we will consider a revenue reduction in Ethereum by 65% to simulate the actual average daily profitability in the case of a similar market decline.</t>
    </r>
  </si>
  <si>
    <r>
      <rPr>
        <b/>
        <sz val="12"/>
        <color theme="1"/>
        <rFont val="Calibri"/>
        <family val="2"/>
        <scheme val="minor"/>
      </rPr>
      <t>VERY UNLIKELY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will consider then impacts of an immediate market crash similar to the one following the 2017-2018 speculative bubble into cryptocurrencies. In 2018, the price of Ethereum fell from a high of $1405 on Jan 9 to 83 USD at the lowest point on Dec 15 (from coindesk). This reflects a 94% reduction in price and hence mining profits. This scenario discounts revenue by 94% to simulate a market crash. Note that in this scenario, in contrast to the above scenario, the loss of mining revenue is due to a discounted price of Ethereum whereas in the above scenario, revenue decreased from a reduction in ETH paid as a block reward for mining.</t>
    </r>
  </si>
  <si>
    <r>
      <rPr>
        <b/>
        <sz val="12"/>
        <color theme="1"/>
        <rFont val="Calibri"/>
        <family val="2"/>
        <scheme val="minor"/>
      </rPr>
      <t>VERY LIKELY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takes into account the effects of the EIP-1559 resolution. The current average block reward on May 1, 2021 is 2.5 eth (from etherscan) and the profitability numbers above reflect this amount. After the EIP-1559 resolution is implemented (expected in sometime July 2021), this block reward will be lowered to the standard 2 ether per block (plus rush fees). This will lower our profits from mining from its current number to 2/2.5 of what it is now, or 80% of what it is now (a decrease of 20%). Note that due to miners potentially exiting the network from the reduced fees, we may see a reduced network difficulty, so this is a conservative estimate of the results. Furthermore, the block reward will not only be the 2 ether per block, but will also include priority transaction fees. So the amount of discount in this scenario represents a worst-case scenario for a reduced block reward. This scenario discounts the revenue from mining by 35% to simulate the effects of EIP-1559.</t>
    </r>
  </si>
  <si>
    <t>Block Reward</t>
  </si>
  <si>
    <t>Block Time (s)</t>
  </si>
  <si>
    <t>$/MH/Day</t>
  </si>
  <si>
    <t>Network Diff (TH/s)</t>
  </si>
  <si>
    <t>Revenue/Day (CAD)</t>
  </si>
  <si>
    <r>
      <t>Gross Profit/Day (CAD)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</si>
  <si>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Market Price (CAD)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</si>
  <si>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Annual Returns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</si>
  <si>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1 </t>
    </r>
    <r>
      <rPr>
        <sz val="10"/>
        <color theme="1"/>
        <rFont val="Calibri"/>
        <family val="2"/>
        <scheme val="minor"/>
      </rPr>
      <t>Gross profits take into account only cost of electricity. Taxes, withdrawal fees, transaction fees and depreciation has not been considered.</t>
    </r>
  </si>
  <si>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Return on investment into a graphics card to be used for mining 100% of the time for a period of 365 days.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</si>
  <si>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Sourced from historic Ebay sold listings in Canada on May 1, 2021.  These are approximate prices and subject to volatility in demand and supply.</t>
    </r>
  </si>
  <si>
    <t>Prepared on:</t>
  </si>
  <si>
    <t>1660s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</si>
</sst>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0" fontId="3" fillId="4" borderId="9" xfId="0" applyFont="1" applyFill="1" applyBorder="1"/>
    <xf numFmtId="0" fontId="0" fillId="0" borderId="0" xfId="0"/>
    <xf numFmtId="0" fontId="2" fillId="2" borderId="12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9" fontId="0" fillId="5" borderId="21" xfId="1" applyNumberFormat="1" applyFont="1" applyFill="1" applyBorder="1" applyAlignment="1">
      <alignment horizontal="center"/>
    </xf>
    <xf numFmtId="9" fontId="0" fillId="5" borderId="22" xfId="1" applyNumberFormat="1" applyFont="1" applyFill="1" applyBorder="1" applyAlignment="1">
      <alignment horizontal="center"/>
    </xf>
    <xf numFmtId="9" fontId="0" fillId="5" borderId="23" xfId="1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9" fontId="0" fillId="0" borderId="21" xfId="1" applyNumberFormat="1" applyFont="1" applyFill="1" applyBorder="1" applyAlignment="1">
      <alignment horizontal="center"/>
    </xf>
    <xf numFmtId="9" fontId="0" fillId="0" borderId="22" xfId="1" applyNumberFormat="1" applyFont="1" applyFill="1" applyBorder="1" applyAlignment="1">
      <alignment horizontal="center"/>
    </xf>
    <xf numFmtId="9" fontId="0" fillId="0" borderId="23" xfId="1" applyNumberFormat="1" applyFon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1" fontId="0" fillId="5" borderId="19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9" fontId="0" fillId="5" borderId="21" xfId="1" applyNumberFormat="1" applyFont="1" applyFill="1" applyBorder="1" applyAlignment="1">
      <alignment horizontal="center" vertical="center"/>
    </xf>
    <xf numFmtId="9" fontId="0" fillId="5" borderId="22" xfId="1" applyNumberFormat="1" applyFont="1" applyFill="1" applyBorder="1" applyAlignment="1">
      <alignment horizontal="center" vertical="center"/>
    </xf>
    <xf numFmtId="9" fontId="0" fillId="5" borderId="23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9" fontId="0" fillId="0" borderId="10" xfId="1" applyNumberFormat="1" applyFont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4" xfId="0" applyFont="1" applyFill="1" applyBorder="1" applyAlignment="1">
      <alignment horizontal="center" vertical="center" textRotation="90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C8D7-604A-48A3-B92B-4FAF92DADF80}">
  <dimension ref="A1:AC44"/>
  <sheetViews>
    <sheetView tabSelected="1" zoomScaleNormal="100" zoomScaleSheetLayoutView="115" workbookViewId="0">
      <selection activeCell="S6" sqref="S6"/>
    </sheetView>
  </sheetViews>
  <sheetFormatPr defaultRowHeight="15" x14ac:dyDescent="0.25"/>
  <cols>
    <col min="1" max="1" width="6.42578125" customWidth="1"/>
    <col min="2" max="2" width="22.140625" bestFit="1" customWidth="1"/>
    <col min="3" max="3" width="7.5703125" style="23" customWidth="1"/>
    <col min="4" max="5" width="7.5703125" customWidth="1"/>
    <col min="6" max="6" width="7.5703125" style="23" customWidth="1"/>
    <col min="7" max="17" width="7.5703125" customWidth="1"/>
    <col min="21" max="21" width="10" bestFit="1" customWidth="1"/>
  </cols>
  <sheetData>
    <row r="1" spans="1:29" s="23" customFormat="1" x14ac:dyDescent="0.25"/>
    <row r="2" spans="1:29" s="23" customFormat="1" ht="31.5" x14ac:dyDescent="0.25">
      <c r="A2" s="91" t="s">
        <v>44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9" s="23" customFormat="1" x14ac:dyDescent="0.25">
      <c r="B3" s="78" t="s">
        <v>59</v>
      </c>
      <c r="C3" s="90">
        <v>44340</v>
      </c>
      <c r="D3" s="90"/>
      <c r="U3"/>
      <c r="V3"/>
      <c r="W3"/>
      <c r="X3"/>
      <c r="Y3"/>
      <c r="Z3"/>
      <c r="AA3"/>
      <c r="AB3"/>
      <c r="AC3"/>
    </row>
    <row r="4" spans="1:29" s="23" customFormat="1" ht="15.75" thickBot="1" x14ac:dyDescent="0.3">
      <c r="U4"/>
      <c r="V4"/>
      <c r="W4"/>
      <c r="X4"/>
      <c r="Y4"/>
      <c r="Z4"/>
      <c r="AA4"/>
      <c r="AB4"/>
      <c r="AC4"/>
    </row>
    <row r="5" spans="1:29" ht="15.75" thickBot="1" x14ac:dyDescent="0.3">
      <c r="A5" s="82" t="s">
        <v>39</v>
      </c>
      <c r="B5" s="88" t="s">
        <v>23</v>
      </c>
      <c r="C5" s="89"/>
      <c r="D5" s="26">
        <f>'Electricity Calculations'!F6/100</f>
        <v>0.10324999999999999</v>
      </c>
      <c r="E5" s="1"/>
      <c r="F5" s="1"/>
      <c r="G5" s="88" t="s">
        <v>26</v>
      </c>
      <c r="H5" s="89"/>
      <c r="I5" s="75">
        <v>3247</v>
      </c>
      <c r="J5" s="1"/>
      <c r="K5" s="88" t="s">
        <v>49</v>
      </c>
      <c r="L5" s="89"/>
      <c r="M5" s="76">
        <v>13.16</v>
      </c>
    </row>
    <row r="6" spans="1:29" s="23" customFormat="1" ht="15.75" thickBot="1" x14ac:dyDescent="0.3">
      <c r="A6" s="83"/>
      <c r="B6" s="88" t="s">
        <v>51</v>
      </c>
      <c r="C6" s="89"/>
      <c r="D6" s="77">
        <v>613.84699999999998</v>
      </c>
      <c r="E6" s="1"/>
      <c r="F6" s="1"/>
      <c r="G6" s="88" t="s">
        <v>48</v>
      </c>
      <c r="H6" s="89"/>
      <c r="I6" s="77">
        <v>2.2000000000000002</v>
      </c>
      <c r="J6" s="1"/>
      <c r="K6" s="88" t="s">
        <v>50</v>
      </c>
      <c r="L6" s="89"/>
      <c r="M6" s="81">
        <f>24*3600/$M$5*$I$6*$I$5/D6/1000000</f>
        <v>7.6401640690808459E-2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s="23" customFormat="1" ht="15.75" thickBot="1" x14ac:dyDescent="0.3">
      <c r="A7" s="83"/>
      <c r="U7"/>
      <c r="V7"/>
      <c r="W7"/>
      <c r="X7"/>
      <c r="Y7"/>
      <c r="Z7"/>
      <c r="AA7"/>
      <c r="AB7"/>
      <c r="AC7"/>
    </row>
    <row r="8" spans="1:29" ht="15.75" thickBot="1" x14ac:dyDescent="0.3">
      <c r="A8" s="83"/>
      <c r="B8" s="24" t="s">
        <v>0</v>
      </c>
      <c r="C8" s="27">
        <v>1070</v>
      </c>
      <c r="D8" s="28">
        <v>1080</v>
      </c>
      <c r="E8" s="28" t="s">
        <v>13</v>
      </c>
      <c r="F8" s="28" t="s">
        <v>60</v>
      </c>
      <c r="G8" s="28">
        <v>2060</v>
      </c>
      <c r="H8" s="28" t="s">
        <v>1</v>
      </c>
      <c r="I8" s="28">
        <v>2070</v>
      </c>
      <c r="J8" s="28" t="s">
        <v>16</v>
      </c>
      <c r="K8" s="28">
        <v>2080</v>
      </c>
      <c r="L8" s="28" t="s">
        <v>17</v>
      </c>
      <c r="M8" s="28" t="s">
        <v>18</v>
      </c>
      <c r="N8" s="28" t="s">
        <v>14</v>
      </c>
      <c r="O8" s="28">
        <v>3070</v>
      </c>
      <c r="P8" s="28">
        <v>3080</v>
      </c>
      <c r="Q8" s="29">
        <v>3090</v>
      </c>
    </row>
    <row r="9" spans="1:29" x14ac:dyDescent="0.25">
      <c r="A9" s="83"/>
      <c r="B9" s="44" t="s">
        <v>52</v>
      </c>
      <c r="C9" s="80">
        <f>$M$6*C10</f>
        <v>2.2920492207242535</v>
      </c>
      <c r="D9" s="45">
        <f>$M$6*D10</f>
        <v>2.7504590648691045</v>
      </c>
      <c r="E9" s="45">
        <f>$M$6*E10</f>
        <v>3.3998730107409765</v>
      </c>
      <c r="F9" s="45">
        <f>$M$6*F10</f>
        <v>2.2920492207242535</v>
      </c>
      <c r="G9" s="45">
        <f t="shared" ref="G9:Q9" si="0">$M$6*G10</f>
        <v>2.4448525021058707</v>
      </c>
      <c r="H9" s="45">
        <f t="shared" si="0"/>
        <v>3.2279693191866574</v>
      </c>
      <c r="I9" s="45">
        <f t="shared" si="0"/>
        <v>3.2623500574975215</v>
      </c>
      <c r="J9" s="45">
        <f t="shared" si="0"/>
        <v>3.2852705497047636</v>
      </c>
      <c r="K9" s="45">
        <f t="shared" si="0"/>
        <v>3.2852705497047636</v>
      </c>
      <c r="L9" s="45">
        <f t="shared" si="0"/>
        <v>3.2241492371521172</v>
      </c>
      <c r="M9" s="45">
        <f t="shared" si="0"/>
        <v>4.5229771288958611</v>
      </c>
      <c r="N9" s="45">
        <f t="shared" si="0"/>
        <v>4.6222992617939118</v>
      </c>
      <c r="O9" s="45">
        <f t="shared" si="0"/>
        <v>4.6268833602353601</v>
      </c>
      <c r="P9" s="45">
        <f t="shared" si="0"/>
        <v>7.3345575063176121</v>
      </c>
      <c r="Q9" s="46">
        <f t="shared" si="0"/>
        <v>9.1681968828970142</v>
      </c>
    </row>
    <row r="10" spans="1:29" x14ac:dyDescent="0.25">
      <c r="A10" s="83"/>
      <c r="B10" s="33" t="s">
        <v>12</v>
      </c>
      <c r="C10" s="37">
        <v>30</v>
      </c>
      <c r="D10" s="38">
        <v>36</v>
      </c>
      <c r="E10" s="38">
        <v>44.5</v>
      </c>
      <c r="F10" s="38">
        <v>30</v>
      </c>
      <c r="G10" s="38">
        <v>32</v>
      </c>
      <c r="H10" s="38">
        <v>42.25</v>
      </c>
      <c r="I10" s="38">
        <v>42.7</v>
      </c>
      <c r="J10" s="38">
        <v>43</v>
      </c>
      <c r="K10" s="38">
        <v>43</v>
      </c>
      <c r="L10" s="38">
        <v>42.2</v>
      </c>
      <c r="M10" s="38">
        <v>59.2</v>
      </c>
      <c r="N10" s="38">
        <v>60.5</v>
      </c>
      <c r="O10" s="38">
        <v>60.56</v>
      </c>
      <c r="P10" s="38">
        <v>96</v>
      </c>
      <c r="Q10" s="39">
        <v>120</v>
      </c>
    </row>
    <row r="11" spans="1:29" x14ac:dyDescent="0.25">
      <c r="A11" s="83"/>
      <c r="B11" s="47" t="s">
        <v>43</v>
      </c>
      <c r="C11" s="48">
        <v>120</v>
      </c>
      <c r="D11" s="49">
        <v>135</v>
      </c>
      <c r="E11" s="49">
        <v>240</v>
      </c>
      <c r="F11" s="49">
        <v>90</v>
      </c>
      <c r="G11" s="49">
        <v>90</v>
      </c>
      <c r="H11" s="49">
        <v>110</v>
      </c>
      <c r="I11" s="49">
        <v>120</v>
      </c>
      <c r="J11" s="49">
        <v>125</v>
      </c>
      <c r="K11" s="49">
        <v>108</v>
      </c>
      <c r="L11" s="49">
        <v>140</v>
      </c>
      <c r="M11" s="49">
        <v>230</v>
      </c>
      <c r="N11" s="49">
        <v>120</v>
      </c>
      <c r="O11" s="49">
        <v>120</v>
      </c>
      <c r="P11" s="49">
        <v>220</v>
      </c>
      <c r="Q11" s="50">
        <v>285</v>
      </c>
    </row>
    <row r="12" spans="1:29" x14ac:dyDescent="0.25">
      <c r="A12" s="83"/>
      <c r="B12" s="33" t="s">
        <v>15</v>
      </c>
      <c r="C12" s="34">
        <f t="shared" ref="C12:Q12" si="1">C11*24/1000*$D$5</f>
        <v>0.29735999999999996</v>
      </c>
      <c r="D12" s="35">
        <f t="shared" si="1"/>
        <v>0.33452999999999999</v>
      </c>
      <c r="E12" s="35">
        <f t="shared" si="1"/>
        <v>0.59471999999999992</v>
      </c>
      <c r="F12" s="35">
        <f t="shared" ref="F12" si="2">F11*24/1000*$D$5</f>
        <v>0.22302</v>
      </c>
      <c r="G12" s="35">
        <f t="shared" si="1"/>
        <v>0.22302</v>
      </c>
      <c r="H12" s="35">
        <f t="shared" si="1"/>
        <v>0.27257999999999999</v>
      </c>
      <c r="I12" s="35">
        <f t="shared" si="1"/>
        <v>0.29735999999999996</v>
      </c>
      <c r="J12" s="35">
        <f t="shared" si="1"/>
        <v>0.30974999999999997</v>
      </c>
      <c r="K12" s="35">
        <f t="shared" si="1"/>
        <v>0.26762399999999997</v>
      </c>
      <c r="L12" s="35">
        <f t="shared" si="1"/>
        <v>0.34691999999999995</v>
      </c>
      <c r="M12" s="35">
        <f t="shared" si="1"/>
        <v>0.56993999999999989</v>
      </c>
      <c r="N12" s="35">
        <f t="shared" si="1"/>
        <v>0.29735999999999996</v>
      </c>
      <c r="O12" s="35">
        <f t="shared" si="1"/>
        <v>0.29735999999999996</v>
      </c>
      <c r="P12" s="35">
        <f t="shared" si="1"/>
        <v>0.54515999999999998</v>
      </c>
      <c r="Q12" s="36">
        <f t="shared" si="1"/>
        <v>0.70622999999999991</v>
      </c>
    </row>
    <row r="13" spans="1:29" ht="17.25" x14ac:dyDescent="0.25">
      <c r="A13" s="83"/>
      <c r="B13" s="47" t="s">
        <v>53</v>
      </c>
      <c r="C13" s="51">
        <f t="shared" ref="C13:Q13" si="3">C9-C12</f>
        <v>1.9946892207242537</v>
      </c>
      <c r="D13" s="52">
        <f t="shared" si="3"/>
        <v>2.4159290648691045</v>
      </c>
      <c r="E13" s="52">
        <f t="shared" si="3"/>
        <v>2.8051530107409768</v>
      </c>
      <c r="F13" s="52">
        <f t="shared" ref="F13" si="4">F9-F12</f>
        <v>2.0690292207242535</v>
      </c>
      <c r="G13" s="52">
        <f>G9-G12</f>
        <v>2.2218325021058707</v>
      </c>
      <c r="H13" s="52">
        <f t="shared" si="3"/>
        <v>2.9553893191866574</v>
      </c>
      <c r="I13" s="52">
        <f t="shared" si="3"/>
        <v>2.9649900574975216</v>
      </c>
      <c r="J13" s="52">
        <f t="shared" si="3"/>
        <v>2.9755205497047639</v>
      </c>
      <c r="K13" s="52">
        <f t="shared" si="3"/>
        <v>3.0176465497047635</v>
      </c>
      <c r="L13" s="52">
        <f t="shared" si="3"/>
        <v>2.8772292371521173</v>
      </c>
      <c r="M13" s="52">
        <f t="shared" si="3"/>
        <v>3.9530371288958612</v>
      </c>
      <c r="N13" s="52">
        <f t="shared" si="3"/>
        <v>4.3249392617939115</v>
      </c>
      <c r="O13" s="52">
        <f t="shared" si="3"/>
        <v>4.3295233602353598</v>
      </c>
      <c r="P13" s="52">
        <f t="shared" si="3"/>
        <v>6.789397506317612</v>
      </c>
      <c r="Q13" s="53">
        <f t="shared" si="3"/>
        <v>8.4619668828970145</v>
      </c>
    </row>
    <row r="14" spans="1:29" ht="17.25" x14ac:dyDescent="0.25">
      <c r="A14" s="83"/>
      <c r="B14" s="33" t="s">
        <v>54</v>
      </c>
      <c r="C14" s="37">
        <v>600</v>
      </c>
      <c r="D14" s="38">
        <v>700</v>
      </c>
      <c r="E14" s="38">
        <v>950</v>
      </c>
      <c r="F14" s="38">
        <v>450</v>
      </c>
      <c r="G14" s="38">
        <v>800</v>
      </c>
      <c r="H14" s="38">
        <v>950</v>
      </c>
      <c r="I14" s="38">
        <v>1000</v>
      </c>
      <c r="J14" s="38">
        <v>1000</v>
      </c>
      <c r="K14" s="38">
        <v>1300</v>
      </c>
      <c r="L14" s="38">
        <v>1300</v>
      </c>
      <c r="M14" s="38">
        <v>1800</v>
      </c>
      <c r="N14" s="38">
        <v>1800</v>
      </c>
      <c r="O14" s="38">
        <v>1850</v>
      </c>
      <c r="P14" s="38">
        <v>2900</v>
      </c>
      <c r="Q14" s="39">
        <v>4300</v>
      </c>
    </row>
    <row r="15" spans="1:29" x14ac:dyDescent="0.25">
      <c r="A15" s="83"/>
      <c r="B15" s="47" t="s">
        <v>19</v>
      </c>
      <c r="C15" s="51">
        <f t="shared" ref="C15:Q15" si="5">C10/C11</f>
        <v>0.25</v>
      </c>
      <c r="D15" s="52">
        <f t="shared" si="5"/>
        <v>0.26666666666666666</v>
      </c>
      <c r="E15" s="52">
        <f t="shared" si="5"/>
        <v>0.18541666666666667</v>
      </c>
      <c r="F15" s="52">
        <f t="shared" ref="F15" si="6">F10/F11</f>
        <v>0.33333333333333331</v>
      </c>
      <c r="G15" s="52">
        <f t="shared" si="5"/>
        <v>0.35555555555555557</v>
      </c>
      <c r="H15" s="52">
        <f t="shared" si="5"/>
        <v>0.38409090909090909</v>
      </c>
      <c r="I15" s="52">
        <f t="shared" si="5"/>
        <v>0.35583333333333333</v>
      </c>
      <c r="J15" s="52">
        <f t="shared" si="5"/>
        <v>0.34399999999999997</v>
      </c>
      <c r="K15" s="52">
        <f t="shared" si="5"/>
        <v>0.39814814814814814</v>
      </c>
      <c r="L15" s="52">
        <f t="shared" si="5"/>
        <v>0.30142857142857143</v>
      </c>
      <c r="M15" s="52">
        <f t="shared" si="5"/>
        <v>0.25739130434782609</v>
      </c>
      <c r="N15" s="52">
        <f>N10/N11</f>
        <v>0.50416666666666665</v>
      </c>
      <c r="O15" s="52">
        <f t="shared" si="5"/>
        <v>0.50466666666666671</v>
      </c>
      <c r="P15" s="52">
        <f t="shared" si="5"/>
        <v>0.43636363636363634</v>
      </c>
      <c r="Q15" s="53">
        <f t="shared" si="5"/>
        <v>0.42105263157894735</v>
      </c>
    </row>
    <row r="16" spans="1:29" x14ac:dyDescent="0.25">
      <c r="A16" s="83"/>
      <c r="B16" s="33" t="s">
        <v>20</v>
      </c>
      <c r="C16" s="57">
        <f t="shared" ref="C16" si="7">C14/C13</f>
        <v>300.79873785157639</v>
      </c>
      <c r="D16" s="58">
        <f t="shared" ref="D16:Q16" si="8">D14/D13</f>
        <v>289.74360637443885</v>
      </c>
      <c r="E16" s="58">
        <f t="shared" si="8"/>
        <v>338.66245312196321</v>
      </c>
      <c r="F16" s="58">
        <f t="shared" ref="F16" si="9">F14/F13</f>
        <v>217.49330337755197</v>
      </c>
      <c r="G16" s="58">
        <f t="shared" si="8"/>
        <v>360.06314573297203</v>
      </c>
      <c r="H16" s="58">
        <f t="shared" si="8"/>
        <v>321.44665132018758</v>
      </c>
      <c r="I16" s="58">
        <f t="shared" si="8"/>
        <v>337.26925912325288</v>
      </c>
      <c r="J16" s="58">
        <f t="shared" si="8"/>
        <v>336.07564904877626</v>
      </c>
      <c r="K16" s="58">
        <f t="shared" si="8"/>
        <v>430.7992929546993</v>
      </c>
      <c r="L16" s="58">
        <f t="shared" si="8"/>
        <v>451.82357499145274</v>
      </c>
      <c r="M16" s="58">
        <f t="shared" si="8"/>
        <v>455.34608993231626</v>
      </c>
      <c r="N16" s="58">
        <f t="shared" si="8"/>
        <v>416.1908158805889</v>
      </c>
      <c r="O16" s="58">
        <f t="shared" si="8"/>
        <v>427.29876849525328</v>
      </c>
      <c r="P16" s="58">
        <f t="shared" si="8"/>
        <v>427.13657541799796</v>
      </c>
      <c r="Q16" s="59">
        <f t="shared" si="8"/>
        <v>508.15608941828714</v>
      </c>
    </row>
    <row r="17" spans="1:29" ht="18" thickBot="1" x14ac:dyDescent="0.3">
      <c r="A17" s="83"/>
      <c r="B17" s="25" t="s">
        <v>55</v>
      </c>
      <c r="C17" s="54">
        <f t="shared" ref="C17" si="10">C13*365/C14</f>
        <v>1.2134359426072543</v>
      </c>
      <c r="D17" s="55">
        <f t="shared" ref="D17:Q17" si="11">D13*365/D14</f>
        <v>1.2597344409674618</v>
      </c>
      <c r="E17" s="55">
        <f t="shared" si="11"/>
        <v>1.0777693146531122</v>
      </c>
      <c r="F17" s="55">
        <f t="shared" ref="F17" si="12">F13*365/F14</f>
        <v>1.6782125901430056</v>
      </c>
      <c r="G17" s="55">
        <f t="shared" si="11"/>
        <v>1.0137110790858035</v>
      </c>
      <c r="H17" s="55">
        <f t="shared" si="11"/>
        <v>1.1354916857927684</v>
      </c>
      <c r="I17" s="55">
        <f t="shared" si="11"/>
        <v>1.0822213709865955</v>
      </c>
      <c r="J17" s="55">
        <f t="shared" si="11"/>
        <v>1.0860650006422388</v>
      </c>
      <c r="K17" s="55">
        <f t="shared" si="11"/>
        <v>0.84726230049402973</v>
      </c>
      <c r="L17" s="55">
        <f t="shared" si="11"/>
        <v>0.80783743966194066</v>
      </c>
      <c r="M17" s="55">
        <f t="shared" si="11"/>
        <v>0.80158808447054963</v>
      </c>
      <c r="N17" s="55">
        <f t="shared" si="11"/>
        <v>0.87700157253043209</v>
      </c>
      <c r="O17" s="55">
        <f t="shared" si="11"/>
        <v>0.85420325755994941</v>
      </c>
      <c r="P17" s="55">
        <f t="shared" si="11"/>
        <v>0.85452761717445813</v>
      </c>
      <c r="Q17" s="56">
        <f t="shared" si="11"/>
        <v>0.71828323540870009</v>
      </c>
    </row>
    <row r="18" spans="1:29" s="23" customFormat="1" x14ac:dyDescent="0.25">
      <c r="A18" s="83"/>
      <c r="B18" s="92" t="s">
        <v>56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4"/>
      <c r="U18"/>
      <c r="V18"/>
      <c r="W18"/>
      <c r="X18"/>
      <c r="Y18"/>
      <c r="Z18"/>
      <c r="AA18"/>
      <c r="AB18"/>
      <c r="AC18"/>
    </row>
    <row r="19" spans="1:29" ht="15.75" x14ac:dyDescent="0.25">
      <c r="A19" s="83"/>
      <c r="B19" s="95" t="s">
        <v>58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</row>
    <row r="20" spans="1:29" ht="16.5" thickBot="1" x14ac:dyDescent="0.3">
      <c r="A20" s="84"/>
      <c r="B20" s="98" t="s">
        <v>57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</row>
    <row r="21" spans="1:29" ht="15.75" thickBot="1" x14ac:dyDescent="0.3"/>
    <row r="22" spans="1:29" ht="15.75" thickBot="1" x14ac:dyDescent="0.3">
      <c r="A22" s="82" t="s">
        <v>24</v>
      </c>
      <c r="B22" s="22" t="s">
        <v>40</v>
      </c>
      <c r="C22" s="79">
        <f>1-2/$I$6</f>
        <v>9.0909090909090939E-2</v>
      </c>
    </row>
    <row r="23" spans="1:29" ht="15.75" customHeight="1" thickBot="1" x14ac:dyDescent="0.3">
      <c r="A23" s="83"/>
      <c r="B23" s="4" t="s">
        <v>0</v>
      </c>
      <c r="C23" s="41">
        <f>C$8</f>
        <v>1070</v>
      </c>
      <c r="D23" s="42">
        <f t="shared" ref="D23:Q23" si="13">D$8</f>
        <v>1080</v>
      </c>
      <c r="E23" s="42" t="str">
        <f t="shared" si="13"/>
        <v>1080 Ti</v>
      </c>
      <c r="F23" s="42" t="str">
        <f t="shared" si="13"/>
        <v>1660s</v>
      </c>
      <c r="G23" s="42">
        <f t="shared" si="13"/>
        <v>2060</v>
      </c>
      <c r="H23" s="42" t="str">
        <f t="shared" si="13"/>
        <v>2060s</v>
      </c>
      <c r="I23" s="42">
        <f t="shared" si="13"/>
        <v>2070</v>
      </c>
      <c r="J23" s="42" t="str">
        <f t="shared" si="13"/>
        <v>2070s</v>
      </c>
      <c r="K23" s="42">
        <f t="shared" si="13"/>
        <v>2080</v>
      </c>
      <c r="L23" s="42" t="str">
        <f t="shared" si="13"/>
        <v>2080s</v>
      </c>
      <c r="M23" s="42" t="str">
        <f t="shared" si="13"/>
        <v>2080Ti</v>
      </c>
      <c r="N23" s="42" t="str">
        <f t="shared" si="13"/>
        <v>3060 Ti</v>
      </c>
      <c r="O23" s="42">
        <f t="shared" si="13"/>
        <v>3070</v>
      </c>
      <c r="P23" s="42">
        <f t="shared" si="13"/>
        <v>3080</v>
      </c>
      <c r="Q23" s="43">
        <f t="shared" si="13"/>
        <v>3090</v>
      </c>
    </row>
    <row r="24" spans="1:29" x14ac:dyDescent="0.25">
      <c r="A24" s="83"/>
      <c r="B24" s="60" t="s">
        <v>42</v>
      </c>
      <c r="C24" s="61">
        <f t="shared" ref="C24:Q24" si="14">C$9*(1-$C$22)</f>
        <v>2.0836811097493215</v>
      </c>
      <c r="D24" s="62">
        <f t="shared" si="14"/>
        <v>2.500417331699186</v>
      </c>
      <c r="E24" s="62">
        <f t="shared" si="14"/>
        <v>3.0907936461281604</v>
      </c>
      <c r="F24" s="62">
        <f t="shared" si="14"/>
        <v>2.0836811097493215</v>
      </c>
      <c r="G24" s="62">
        <f t="shared" si="14"/>
        <v>2.2225931837326098</v>
      </c>
      <c r="H24" s="62">
        <f t="shared" si="14"/>
        <v>2.9345175628969611</v>
      </c>
      <c r="I24" s="62">
        <f t="shared" si="14"/>
        <v>2.9657727795432014</v>
      </c>
      <c r="J24" s="62">
        <f t="shared" si="14"/>
        <v>2.9866095906406942</v>
      </c>
      <c r="K24" s="62">
        <f t="shared" si="14"/>
        <v>2.9866095906406942</v>
      </c>
      <c r="L24" s="62">
        <f t="shared" si="14"/>
        <v>2.9310447610473793</v>
      </c>
      <c r="M24" s="62">
        <f t="shared" si="14"/>
        <v>4.1117973899053277</v>
      </c>
      <c r="N24" s="62">
        <f t="shared" si="14"/>
        <v>4.2020902379944651</v>
      </c>
      <c r="O24" s="62">
        <f t="shared" si="14"/>
        <v>4.2062576002139638</v>
      </c>
      <c r="P24" s="62">
        <f t="shared" si="14"/>
        <v>6.6677795511978291</v>
      </c>
      <c r="Q24" s="63">
        <f t="shared" si="14"/>
        <v>8.3347244389972861</v>
      </c>
    </row>
    <row r="25" spans="1:29" x14ac:dyDescent="0.25">
      <c r="A25" s="83"/>
      <c r="B25" s="40" t="s">
        <v>22</v>
      </c>
      <c r="C25" s="68">
        <f t="shared" ref="C25:Q25" si="15">C24-C$12</f>
        <v>1.7863211097493217</v>
      </c>
      <c r="D25" s="69">
        <f t="shared" si="15"/>
        <v>2.165887331699186</v>
      </c>
      <c r="E25" s="69">
        <f t="shared" si="15"/>
        <v>2.4960736461281607</v>
      </c>
      <c r="F25" s="69">
        <f t="shared" ref="F25" si="16">F24-F$12</f>
        <v>1.8606611097493215</v>
      </c>
      <c r="G25" s="69">
        <f t="shared" si="15"/>
        <v>1.9995731837326098</v>
      </c>
      <c r="H25" s="69">
        <f t="shared" si="15"/>
        <v>2.661937562896961</v>
      </c>
      <c r="I25" s="69">
        <f t="shared" si="15"/>
        <v>2.6684127795432016</v>
      </c>
      <c r="J25" s="69">
        <f t="shared" si="15"/>
        <v>2.676859590640694</v>
      </c>
      <c r="K25" s="69">
        <f t="shared" si="15"/>
        <v>2.7189855906406941</v>
      </c>
      <c r="L25" s="69">
        <f t="shared" si="15"/>
        <v>2.5841247610473794</v>
      </c>
      <c r="M25" s="69">
        <f t="shared" si="15"/>
        <v>3.5418573899053278</v>
      </c>
      <c r="N25" s="69">
        <f t="shared" si="15"/>
        <v>3.9047302379944653</v>
      </c>
      <c r="O25" s="69">
        <f t="shared" si="15"/>
        <v>3.9088976002139639</v>
      </c>
      <c r="P25" s="69">
        <f t="shared" si="15"/>
        <v>6.122619551197829</v>
      </c>
      <c r="Q25" s="70">
        <f t="shared" si="15"/>
        <v>7.6284944389972864</v>
      </c>
    </row>
    <row r="26" spans="1:29" x14ac:dyDescent="0.25">
      <c r="A26" s="83"/>
      <c r="B26" s="64" t="s">
        <v>20</v>
      </c>
      <c r="C26" s="65">
        <f t="shared" ref="C26:Q26" si="17">IF(C25&gt;0,C$14/C25,"N/A")</f>
        <v>335.88585877720459</v>
      </c>
      <c r="D26" s="66">
        <f t="shared" si="17"/>
        <v>323.19317341905992</v>
      </c>
      <c r="E26" s="66">
        <f t="shared" si="17"/>
        <v>380.5977445712042</v>
      </c>
      <c r="F26" s="66">
        <f t="shared" ref="F26" si="18">IF(F25&gt;0,F$14/F25,"N/A")</f>
        <v>241.84952200168598</v>
      </c>
      <c r="G26" s="66">
        <f t="shared" si="17"/>
        <v>400.08538147457915</v>
      </c>
      <c r="H26" s="66">
        <f t="shared" si="17"/>
        <v>356.88290110235499</v>
      </c>
      <c r="I26" s="66">
        <f t="shared" si="17"/>
        <v>374.75461355389973</v>
      </c>
      <c r="J26" s="66">
        <f t="shared" si="17"/>
        <v>373.57207807849744</v>
      </c>
      <c r="K26" s="66">
        <f t="shared" si="17"/>
        <v>478.11948856031694</v>
      </c>
      <c r="L26" s="66">
        <f t="shared" si="17"/>
        <v>503.0716858550951</v>
      </c>
      <c r="M26" s="66">
        <f t="shared" si="17"/>
        <v>508.20792647671033</v>
      </c>
      <c r="N26" s="66">
        <f t="shared" si="17"/>
        <v>460.97934819807426</v>
      </c>
      <c r="O26" s="66">
        <f t="shared" si="17"/>
        <v>473.27921813524489</v>
      </c>
      <c r="P26" s="66">
        <f t="shared" si="17"/>
        <v>473.65347066724797</v>
      </c>
      <c r="Q26" s="67">
        <f t="shared" si="17"/>
        <v>563.67610075431946</v>
      </c>
    </row>
    <row r="27" spans="1:29" ht="15.75" thickBot="1" x14ac:dyDescent="0.3">
      <c r="A27" s="83"/>
      <c r="B27" s="71" t="s">
        <v>21</v>
      </c>
      <c r="C27" s="72">
        <f>C25*365/C$14</f>
        <v>1.0866786750975042</v>
      </c>
      <c r="D27" s="73">
        <f>D25*365/D$14</f>
        <v>1.129355537243147</v>
      </c>
      <c r="E27" s="73">
        <f t="shared" ref="E27:Q27" si="19">E25*365/E14</f>
        <v>0.95901776930187221</v>
      </c>
      <c r="F27" s="73">
        <f t="shared" ref="F27" si="20">F25*365/F14</f>
        <v>1.5092029001300051</v>
      </c>
      <c r="G27" s="73">
        <f t="shared" si="19"/>
        <v>0.91230526507800325</v>
      </c>
      <c r="H27" s="73">
        <f t="shared" si="19"/>
        <v>1.0227444320604113</v>
      </c>
      <c r="I27" s="73">
        <f t="shared" si="19"/>
        <v>0.97397066453326853</v>
      </c>
      <c r="J27" s="73">
        <f t="shared" si="19"/>
        <v>0.97705375058385335</v>
      </c>
      <c r="K27" s="73">
        <f t="shared" si="19"/>
        <v>0.7634074927568103</v>
      </c>
      <c r="L27" s="73">
        <f t="shared" si="19"/>
        <v>0.72554272137099496</v>
      </c>
      <c r="M27" s="73">
        <f t="shared" si="19"/>
        <v>0.71820997073080262</v>
      </c>
      <c r="N27" s="73">
        <f t="shared" si="19"/>
        <v>0.79179252048221105</v>
      </c>
      <c r="O27" s="73">
        <f t="shared" si="19"/>
        <v>0.7712149319341064</v>
      </c>
      <c r="P27" s="73">
        <f t="shared" si="19"/>
        <v>0.77060556420248538</v>
      </c>
      <c r="Q27" s="74">
        <f t="shared" si="19"/>
        <v>0.64753499307767659</v>
      </c>
    </row>
    <row r="28" spans="1:29" ht="108.75" customHeight="1" thickBot="1" x14ac:dyDescent="0.3">
      <c r="A28" s="84"/>
      <c r="B28" s="85" t="s">
        <v>47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7"/>
    </row>
    <row r="29" spans="1:29" ht="15.75" thickBot="1" x14ac:dyDescent="0.3"/>
    <row r="30" spans="1:29" ht="15.75" thickBot="1" x14ac:dyDescent="0.3">
      <c r="A30" s="82" t="s">
        <v>25</v>
      </c>
      <c r="B30" s="22" t="s">
        <v>40</v>
      </c>
      <c r="C30" s="79">
        <f>1-83/1405</f>
        <v>0.94092526690391454</v>
      </c>
    </row>
    <row r="31" spans="1:29" ht="15.75" customHeight="1" thickBot="1" x14ac:dyDescent="0.3">
      <c r="A31" s="83"/>
      <c r="B31" s="4" t="s">
        <v>0</v>
      </c>
      <c r="C31" s="41">
        <f>C$8</f>
        <v>1070</v>
      </c>
      <c r="D31" s="42">
        <f t="shared" ref="D31:Q31" si="21">D$8</f>
        <v>1080</v>
      </c>
      <c r="E31" s="42" t="str">
        <f t="shared" si="21"/>
        <v>1080 Ti</v>
      </c>
      <c r="F31" s="42" t="str">
        <f t="shared" si="21"/>
        <v>1660s</v>
      </c>
      <c r="G31" s="42">
        <f t="shared" si="21"/>
        <v>2060</v>
      </c>
      <c r="H31" s="42" t="str">
        <f t="shared" si="21"/>
        <v>2060s</v>
      </c>
      <c r="I31" s="42">
        <f t="shared" si="21"/>
        <v>2070</v>
      </c>
      <c r="J31" s="42" t="str">
        <f t="shared" si="21"/>
        <v>2070s</v>
      </c>
      <c r="K31" s="42">
        <f t="shared" si="21"/>
        <v>2080</v>
      </c>
      <c r="L31" s="42" t="str">
        <f t="shared" si="21"/>
        <v>2080s</v>
      </c>
      <c r="M31" s="42" t="str">
        <f t="shared" si="21"/>
        <v>2080Ti</v>
      </c>
      <c r="N31" s="42" t="str">
        <f t="shared" si="21"/>
        <v>3060 Ti</v>
      </c>
      <c r="O31" s="42">
        <f t="shared" si="21"/>
        <v>3070</v>
      </c>
      <c r="P31" s="42">
        <f t="shared" si="21"/>
        <v>3080</v>
      </c>
      <c r="Q31" s="43">
        <f t="shared" si="21"/>
        <v>3090</v>
      </c>
    </row>
    <row r="32" spans="1:29" x14ac:dyDescent="0.25">
      <c r="A32" s="83"/>
      <c r="B32" s="60" t="s">
        <v>42</v>
      </c>
      <c r="C32" s="61">
        <f t="shared" ref="C32:Q32" si="22">C$9*(1-$C$30)</f>
        <v>0.13540219595737596</v>
      </c>
      <c r="D32" s="62">
        <f t="shared" si="22"/>
        <v>0.16248263514885117</v>
      </c>
      <c r="E32" s="62">
        <f t="shared" si="22"/>
        <v>0.20084659067010768</v>
      </c>
      <c r="F32" s="62">
        <f t="shared" si="22"/>
        <v>0.13540219595737596</v>
      </c>
      <c r="G32" s="62">
        <f t="shared" si="22"/>
        <v>0.14442900902120104</v>
      </c>
      <c r="H32" s="62">
        <f t="shared" si="22"/>
        <v>0.19069142597330449</v>
      </c>
      <c r="I32" s="62">
        <f t="shared" si="22"/>
        <v>0.19272245891266515</v>
      </c>
      <c r="J32" s="62">
        <f t="shared" si="22"/>
        <v>0.19407648087223889</v>
      </c>
      <c r="K32" s="62">
        <f t="shared" si="22"/>
        <v>0.19407648087223889</v>
      </c>
      <c r="L32" s="62">
        <f t="shared" si="22"/>
        <v>0.19046575564670887</v>
      </c>
      <c r="M32" s="62">
        <f t="shared" si="22"/>
        <v>0.26719366668922195</v>
      </c>
      <c r="N32" s="62">
        <f t="shared" si="22"/>
        <v>0.2730610951807082</v>
      </c>
      <c r="O32" s="62">
        <f t="shared" si="22"/>
        <v>0.27333189957262294</v>
      </c>
      <c r="P32" s="62">
        <f t="shared" si="22"/>
        <v>0.43328702706360311</v>
      </c>
      <c r="Q32" s="63">
        <f t="shared" si="22"/>
        <v>0.54160878382950384</v>
      </c>
    </row>
    <row r="33" spans="1:17" x14ac:dyDescent="0.25">
      <c r="A33" s="83"/>
      <c r="B33" s="40" t="s">
        <v>22</v>
      </c>
      <c r="C33" s="68">
        <f t="shared" ref="C33:Q33" si="23">C32-C$12</f>
        <v>-0.161957804042624</v>
      </c>
      <c r="D33" s="69">
        <f t="shared" si="23"/>
        <v>-0.17204736485114883</v>
      </c>
      <c r="E33" s="69">
        <f t="shared" si="23"/>
        <v>-0.39387340932989223</v>
      </c>
      <c r="F33" s="69">
        <f t="shared" ref="F33" si="24">F32-F$12</f>
        <v>-8.7617804042624037E-2</v>
      </c>
      <c r="G33" s="69">
        <f t="shared" si="23"/>
        <v>-7.8590990978798958E-2</v>
      </c>
      <c r="H33" s="69">
        <f t="shared" si="23"/>
        <v>-8.1888574026695499E-2</v>
      </c>
      <c r="I33" s="69">
        <f t="shared" si="23"/>
        <v>-0.10463754108733481</v>
      </c>
      <c r="J33" s="69">
        <f t="shared" si="23"/>
        <v>-0.11567351912776108</v>
      </c>
      <c r="K33" s="69">
        <f t="shared" si="23"/>
        <v>-7.3547519127761085E-2</v>
      </c>
      <c r="L33" s="69">
        <f t="shared" si="23"/>
        <v>-0.15645424435329108</v>
      </c>
      <c r="M33" s="69">
        <f t="shared" si="23"/>
        <v>-0.30274633331077794</v>
      </c>
      <c r="N33" s="69">
        <f t="shared" si="23"/>
        <v>-2.4298904819291756E-2</v>
      </c>
      <c r="O33" s="69">
        <f t="shared" si="23"/>
        <v>-2.4028100427377019E-2</v>
      </c>
      <c r="P33" s="69">
        <f t="shared" si="23"/>
        <v>-0.11187297293639686</v>
      </c>
      <c r="Q33" s="70">
        <f t="shared" si="23"/>
        <v>-0.16462121617049608</v>
      </c>
    </row>
    <row r="34" spans="1:17" x14ac:dyDescent="0.25">
      <c r="A34" s="83"/>
      <c r="B34" s="64" t="s">
        <v>20</v>
      </c>
      <c r="C34" s="65" t="str">
        <f t="shared" ref="C34:Q34" si="25">IF(C33&gt;0,C$14/C33,"N/A")</f>
        <v>N/A</v>
      </c>
      <c r="D34" s="66" t="str">
        <f t="shared" si="25"/>
        <v>N/A</v>
      </c>
      <c r="E34" s="66" t="str">
        <f t="shared" si="25"/>
        <v>N/A</v>
      </c>
      <c r="F34" s="66" t="str">
        <f t="shared" ref="F34" si="26">IF(F33&gt;0,F$14/F33,"N/A")</f>
        <v>N/A</v>
      </c>
      <c r="G34" s="66" t="str">
        <f t="shared" si="25"/>
        <v>N/A</v>
      </c>
      <c r="H34" s="66" t="str">
        <f t="shared" si="25"/>
        <v>N/A</v>
      </c>
      <c r="I34" s="66" t="str">
        <f t="shared" si="25"/>
        <v>N/A</v>
      </c>
      <c r="J34" s="66" t="str">
        <f t="shared" si="25"/>
        <v>N/A</v>
      </c>
      <c r="K34" s="66" t="str">
        <f t="shared" si="25"/>
        <v>N/A</v>
      </c>
      <c r="L34" s="66" t="str">
        <f t="shared" si="25"/>
        <v>N/A</v>
      </c>
      <c r="M34" s="66" t="str">
        <f t="shared" si="25"/>
        <v>N/A</v>
      </c>
      <c r="N34" s="66" t="str">
        <f t="shared" si="25"/>
        <v>N/A</v>
      </c>
      <c r="O34" s="66" t="str">
        <f t="shared" si="25"/>
        <v>N/A</v>
      </c>
      <c r="P34" s="66" t="str">
        <f t="shared" si="25"/>
        <v>N/A</v>
      </c>
      <c r="Q34" s="67" t="str">
        <f t="shared" si="25"/>
        <v>N/A</v>
      </c>
    </row>
    <row r="35" spans="1:17" ht="15.75" thickBot="1" x14ac:dyDescent="0.3">
      <c r="A35" s="83"/>
      <c r="B35" s="71" t="s">
        <v>21</v>
      </c>
      <c r="C35" s="72">
        <f t="shared" ref="C35:Q35" si="27">C33*365/C$14</f>
        <v>-9.8524330792596274E-2</v>
      </c>
      <c r="D35" s="73">
        <f t="shared" si="27"/>
        <v>-8.9710411672384735E-2</v>
      </c>
      <c r="E35" s="73">
        <f t="shared" si="27"/>
        <v>-0.15133030990043228</v>
      </c>
      <c r="F35" s="73">
        <f t="shared" ref="F35" si="28">F33*365/F$14</f>
        <v>-7.1067774390128388E-2</v>
      </c>
      <c r="G35" s="73">
        <f t="shared" si="27"/>
        <v>-3.5857139634077023E-2</v>
      </c>
      <c r="H35" s="73">
        <f t="shared" si="27"/>
        <v>-3.1462452126046168E-2</v>
      </c>
      <c r="I35" s="73">
        <f t="shared" si="27"/>
        <v>-3.8192702496877201E-2</v>
      </c>
      <c r="J35" s="73">
        <f t="shared" si="27"/>
        <v>-4.2220834481632795E-2</v>
      </c>
      <c r="K35" s="73">
        <f t="shared" si="27"/>
        <v>-2.0649880370486769E-2</v>
      </c>
      <c r="L35" s="73">
        <f t="shared" si="27"/>
        <v>-4.3927537837654802E-2</v>
      </c>
      <c r="M35" s="73">
        <f t="shared" si="27"/>
        <v>-6.1390228699129967E-2</v>
      </c>
      <c r="N35" s="73">
        <f t="shared" si="27"/>
        <v>-4.9272779216897166E-3</v>
      </c>
      <c r="O35" s="73">
        <f t="shared" si="27"/>
        <v>-4.74067927350952E-3</v>
      </c>
      <c r="P35" s="73">
        <f t="shared" si="27"/>
        <v>-1.4080563835098227E-2</v>
      </c>
      <c r="Q35" s="74">
        <f t="shared" si="27"/>
        <v>-1.3973661372611877E-2</v>
      </c>
    </row>
    <row r="36" spans="1:17" ht="80.25" customHeight="1" thickBot="1" x14ac:dyDescent="0.3">
      <c r="A36" s="84"/>
      <c r="B36" s="85" t="s">
        <v>46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7"/>
    </row>
    <row r="37" spans="1:17" ht="15.75" thickBot="1" x14ac:dyDescent="0.3"/>
    <row r="38" spans="1:17" ht="15.75" thickBot="1" x14ac:dyDescent="0.3">
      <c r="A38" s="82" t="s">
        <v>41</v>
      </c>
      <c r="B38" s="22" t="s">
        <v>40</v>
      </c>
      <c r="C38" s="79">
        <f>1-485/1405</f>
        <v>0.65480427046263345</v>
      </c>
    </row>
    <row r="39" spans="1:17" ht="15.75" thickBot="1" x14ac:dyDescent="0.3">
      <c r="A39" s="83"/>
      <c r="B39" s="4" t="s">
        <v>0</v>
      </c>
      <c r="C39" s="41">
        <f>C$8</f>
        <v>1070</v>
      </c>
      <c r="D39" s="42">
        <f t="shared" ref="D39:Q39" si="29">D$8</f>
        <v>1080</v>
      </c>
      <c r="E39" s="42" t="str">
        <f t="shared" si="29"/>
        <v>1080 Ti</v>
      </c>
      <c r="F39" s="42" t="str">
        <f t="shared" si="29"/>
        <v>1660s</v>
      </c>
      <c r="G39" s="42">
        <f t="shared" si="29"/>
        <v>2060</v>
      </c>
      <c r="H39" s="42" t="str">
        <f t="shared" si="29"/>
        <v>2060s</v>
      </c>
      <c r="I39" s="42">
        <f t="shared" si="29"/>
        <v>2070</v>
      </c>
      <c r="J39" s="42" t="str">
        <f t="shared" si="29"/>
        <v>2070s</v>
      </c>
      <c r="K39" s="42">
        <f t="shared" si="29"/>
        <v>2080</v>
      </c>
      <c r="L39" s="42" t="str">
        <f t="shared" si="29"/>
        <v>2080s</v>
      </c>
      <c r="M39" s="42" t="str">
        <f t="shared" si="29"/>
        <v>2080Ti</v>
      </c>
      <c r="N39" s="42" t="str">
        <f t="shared" si="29"/>
        <v>3060 Ti</v>
      </c>
      <c r="O39" s="42">
        <f t="shared" si="29"/>
        <v>3070</v>
      </c>
      <c r="P39" s="42">
        <f t="shared" si="29"/>
        <v>3080</v>
      </c>
      <c r="Q39" s="43">
        <f t="shared" si="29"/>
        <v>3090</v>
      </c>
    </row>
    <row r="40" spans="1:17" x14ac:dyDescent="0.25">
      <c r="A40" s="83"/>
      <c r="B40" s="60" t="s">
        <v>42</v>
      </c>
      <c r="C40" s="61">
        <f t="shared" ref="C40:Q40" si="30">C$9*(1-$C$38)</f>
        <v>0.7912056028834612</v>
      </c>
      <c r="D40" s="62">
        <f t="shared" si="30"/>
        <v>0.94944672346015346</v>
      </c>
      <c r="E40" s="62">
        <f t="shared" si="30"/>
        <v>1.1736216442771343</v>
      </c>
      <c r="F40" s="62">
        <f t="shared" si="30"/>
        <v>0.7912056028834612</v>
      </c>
      <c r="G40" s="62">
        <f t="shared" si="30"/>
        <v>0.84395264307569207</v>
      </c>
      <c r="H40" s="62">
        <f t="shared" si="30"/>
        <v>1.1142812240608746</v>
      </c>
      <c r="I40" s="62">
        <f t="shared" si="30"/>
        <v>1.1261493081041267</v>
      </c>
      <c r="J40" s="62">
        <f t="shared" si="30"/>
        <v>1.1340613641329611</v>
      </c>
      <c r="K40" s="62">
        <f t="shared" si="30"/>
        <v>1.1340613641329611</v>
      </c>
      <c r="L40" s="62">
        <f t="shared" si="30"/>
        <v>1.112962548056069</v>
      </c>
      <c r="M40" s="62">
        <f t="shared" si="30"/>
        <v>1.5613123896900303</v>
      </c>
      <c r="N40" s="62">
        <f t="shared" si="30"/>
        <v>1.5955979658149801</v>
      </c>
      <c r="O40" s="62">
        <f t="shared" si="30"/>
        <v>1.5971803770207471</v>
      </c>
      <c r="P40" s="62">
        <f t="shared" si="30"/>
        <v>2.5318579292270762</v>
      </c>
      <c r="Q40" s="63">
        <f t="shared" si="30"/>
        <v>3.1648224115338448</v>
      </c>
    </row>
    <row r="41" spans="1:17" x14ac:dyDescent="0.25">
      <c r="A41" s="83"/>
      <c r="B41" s="40" t="s">
        <v>22</v>
      </c>
      <c r="C41" s="68">
        <f>C40-C$12</f>
        <v>0.49384560288346124</v>
      </c>
      <c r="D41" s="69">
        <f>D40-D$12</f>
        <v>0.61491672346015347</v>
      </c>
      <c r="E41" s="69">
        <f t="shared" ref="E41:F41" si="31">E40-E$12</f>
        <v>0.57890164427713442</v>
      </c>
      <c r="F41" s="69">
        <f t="shared" si="31"/>
        <v>0.5681856028834612</v>
      </c>
      <c r="G41" s="69">
        <f t="shared" ref="G41" si="32">G40-G$12</f>
        <v>0.62093264307569207</v>
      </c>
      <c r="H41" s="69">
        <f t="shared" ref="H41" si="33">H40-H$12</f>
        <v>0.84170122406087455</v>
      </c>
      <c r="I41" s="69">
        <f t="shared" ref="I41" si="34">I40-I$12</f>
        <v>0.82878930810412677</v>
      </c>
      <c r="J41" s="69">
        <f t="shared" ref="J41" si="35">J40-J$12</f>
        <v>0.82431136413296113</v>
      </c>
      <c r="K41" s="69">
        <f t="shared" ref="K41" si="36">K40-K$12</f>
        <v>0.86643736413296113</v>
      </c>
      <c r="L41" s="69">
        <f t="shared" ref="L41" si="37">L40-L$12</f>
        <v>0.76604254805606908</v>
      </c>
      <c r="M41" s="69">
        <f t="shared" ref="M41" si="38">M40-M$12</f>
        <v>0.99137238969003039</v>
      </c>
      <c r="N41" s="69">
        <f t="shared" ref="N41" si="39">N40-N$12</f>
        <v>1.2982379658149803</v>
      </c>
      <c r="O41" s="69">
        <f t="shared" ref="O41" si="40">O40-O$12</f>
        <v>1.299820377020747</v>
      </c>
      <c r="P41" s="69">
        <f t="shared" ref="P41" si="41">P40-P$12</f>
        <v>1.9866979292270761</v>
      </c>
      <c r="Q41" s="70">
        <f>Q40-Q$12</f>
        <v>2.4585924115338447</v>
      </c>
    </row>
    <row r="42" spans="1:17" x14ac:dyDescent="0.25">
      <c r="A42" s="83"/>
      <c r="B42" s="64" t="s">
        <v>20</v>
      </c>
      <c r="C42" s="65">
        <f>IF(C41&gt;0,C$14/C41,"N/A")</f>
        <v>1214.9546265001154</v>
      </c>
      <c r="D42" s="66">
        <f>IF(D41&gt;0,D$14/D41,"N/A")</f>
        <v>1138.3655270604459</v>
      </c>
      <c r="E42" s="66">
        <f t="shared" ref="E42:F42" si="42">IF(E41&gt;0,E$14/E41,"N/A")</f>
        <v>1641.038696972869</v>
      </c>
      <c r="F42" s="66">
        <f t="shared" si="42"/>
        <v>791.99472446382651</v>
      </c>
      <c r="G42" s="66">
        <f t="shared" ref="G42" si="43">IF(G41&gt;0,G$14/G41,"N/A")</f>
        <v>1288.384511462187</v>
      </c>
      <c r="H42" s="66">
        <f t="shared" ref="H42" si="44">IF(H41&gt;0,H$14/H41,"N/A")</f>
        <v>1128.6665301692526</v>
      </c>
      <c r="I42" s="66">
        <f t="shared" ref="I42" si="45">IF(I41&gt;0,I$14/I41,"N/A")</f>
        <v>1206.5792719835169</v>
      </c>
      <c r="J42" s="66">
        <f t="shared" ref="J42" si="46">IF(J41&gt;0,J$14/J41,"N/A")</f>
        <v>1213.133827230241</v>
      </c>
      <c r="K42" s="66">
        <f t="shared" ref="K42" si="47">IF(K41&gt;0,K$14/K41,"N/A")</f>
        <v>1500.3969748014069</v>
      </c>
      <c r="L42" s="66">
        <f t="shared" ref="L42" si="48">IF(L41&gt;0,L$14/L41,"N/A")</f>
        <v>1697.0336743029695</v>
      </c>
      <c r="M42" s="66">
        <f t="shared" ref="M42" si="49">IF(M41&gt;0,M$14/M41,"N/A")</f>
        <v>1815.6648487686862</v>
      </c>
      <c r="N42" s="66">
        <f t="shared" ref="N42" si="50">IF(N41&gt;0,N$14/N41,"N/A")</f>
        <v>1386.494654599039</v>
      </c>
      <c r="O42" s="66">
        <f t="shared" ref="O42" si="51">IF(O41&gt;0,O$14/O41,"N/A")</f>
        <v>1423.2735789542644</v>
      </c>
      <c r="P42" s="66">
        <f t="shared" ref="P42" si="52">IF(P41&gt;0,P$14/P41,"N/A")</f>
        <v>1459.708573375442</v>
      </c>
      <c r="Q42" s="67">
        <f>IF(Q41&gt;0,Q$14/Q41,"N/A")</f>
        <v>1748.96822256006</v>
      </c>
    </row>
    <row r="43" spans="1:17" ht="15.75" thickBot="1" x14ac:dyDescent="0.3">
      <c r="A43" s="83"/>
      <c r="B43" s="71" t="s">
        <v>21</v>
      </c>
      <c r="C43" s="30">
        <f t="shared" ref="C43:Q43" si="53">C41*365/C$14</f>
        <v>0.3004227417541056</v>
      </c>
      <c r="D43" s="31">
        <f t="shared" si="53"/>
        <v>0.32063514866136572</v>
      </c>
      <c r="E43" s="31">
        <f>E41*365/E$14</f>
        <v>0.22242010543279375</v>
      </c>
      <c r="F43" s="31">
        <f>F41*365/F$14</f>
        <v>0.46086165567214077</v>
      </c>
      <c r="G43" s="31">
        <f t="shared" si="53"/>
        <v>0.28330051840328452</v>
      </c>
      <c r="H43" s="31">
        <f t="shared" si="53"/>
        <v>0.32339047029707285</v>
      </c>
      <c r="I43" s="31">
        <f t="shared" si="53"/>
        <v>0.30250809745800628</v>
      </c>
      <c r="J43" s="31">
        <f t="shared" si="53"/>
        <v>0.30087364790853083</v>
      </c>
      <c r="K43" s="31">
        <f t="shared" si="53"/>
        <v>0.24326895223733139</v>
      </c>
      <c r="L43" s="31">
        <f t="shared" si="53"/>
        <v>0.21508117695420401</v>
      </c>
      <c r="M43" s="31">
        <f t="shared" si="53"/>
        <v>0.20102829013158949</v>
      </c>
      <c r="N43" s="31">
        <f t="shared" si="53"/>
        <v>0.26325380973470436</v>
      </c>
      <c r="O43" s="31">
        <f t="shared" si="53"/>
        <v>0.25645104735814739</v>
      </c>
      <c r="P43" s="31">
        <f t="shared" si="53"/>
        <v>0.25004991178202857</v>
      </c>
      <c r="Q43" s="32">
        <f t="shared" si="53"/>
        <v>0.20869447214182635</v>
      </c>
    </row>
    <row r="44" spans="1:17" ht="72.75" customHeight="1" thickBot="1" x14ac:dyDescent="0.3">
      <c r="A44" s="84"/>
      <c r="B44" s="85" t="s">
        <v>45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7"/>
    </row>
  </sheetData>
  <mergeCells count="18">
    <mergeCell ref="K5:L5"/>
    <mergeCell ref="K6:L6"/>
    <mergeCell ref="C3:D3"/>
    <mergeCell ref="A2:Q2"/>
    <mergeCell ref="B18:Q18"/>
    <mergeCell ref="A5:A20"/>
    <mergeCell ref="B19:Q19"/>
    <mergeCell ref="B20:Q20"/>
    <mergeCell ref="B5:C5"/>
    <mergeCell ref="G5:H5"/>
    <mergeCell ref="B6:C6"/>
    <mergeCell ref="G6:H6"/>
    <mergeCell ref="A38:A44"/>
    <mergeCell ref="B44:Q44"/>
    <mergeCell ref="B36:Q36"/>
    <mergeCell ref="A30:A36"/>
    <mergeCell ref="A22:A28"/>
    <mergeCell ref="B28:Q28"/>
  </mergeCells>
  <pageMargins left="0.7" right="0.7" top="0.75" bottom="0.75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4A09-8623-479D-AFB5-974772B7305A}">
  <dimension ref="A1:F6"/>
  <sheetViews>
    <sheetView workbookViewId="0">
      <selection activeCell="E11" sqref="E11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16.42578125" bestFit="1" customWidth="1"/>
    <col min="4" max="4" width="16.7109375" bestFit="1" customWidth="1"/>
  </cols>
  <sheetData>
    <row r="1" spans="1:6" ht="15.75" thickBot="1" x14ac:dyDescent="0.3">
      <c r="A1" s="1"/>
      <c r="B1" s="1"/>
      <c r="D1" s="1"/>
    </row>
    <row r="2" spans="1:6" ht="30.75" customHeight="1" thickBot="1" x14ac:dyDescent="0.3">
      <c r="A2" s="9" t="s">
        <v>6</v>
      </c>
      <c r="B2" s="10" t="s">
        <v>5</v>
      </c>
      <c r="C2" s="11" t="s">
        <v>7</v>
      </c>
      <c r="D2" s="10" t="s">
        <v>8</v>
      </c>
      <c r="E2" s="3" t="s">
        <v>9</v>
      </c>
      <c r="F2" s="14" t="s">
        <v>10</v>
      </c>
    </row>
    <row r="3" spans="1:6" x14ac:dyDescent="0.25">
      <c r="A3" s="5" t="s">
        <v>2</v>
      </c>
      <c r="B3" s="6">
        <v>8.1999999999999993</v>
      </c>
      <c r="C3" s="12">
        <v>12</v>
      </c>
      <c r="D3" s="13">
        <v>24</v>
      </c>
      <c r="E3" s="15">
        <f>5*C3+2*D3</f>
        <v>108</v>
      </c>
      <c r="F3" s="16">
        <f>E3/SUM($E$3:$E$5)</f>
        <v>0.6428571428571429</v>
      </c>
    </row>
    <row r="4" spans="1:6" x14ac:dyDescent="0.25">
      <c r="A4" s="5" t="s">
        <v>3</v>
      </c>
      <c r="B4" s="6">
        <v>11.3</v>
      </c>
      <c r="C4" s="5">
        <v>6</v>
      </c>
      <c r="D4" s="6">
        <v>0</v>
      </c>
      <c r="E4" s="15">
        <f t="shared" ref="E4:E5" si="0">5*C4+2*D4</f>
        <v>30</v>
      </c>
      <c r="F4" s="16">
        <f t="shared" ref="F4:F5" si="1">E4/SUM($E$3:$E$5)</f>
        <v>0.17857142857142858</v>
      </c>
    </row>
    <row r="5" spans="1:6" ht="15.75" thickBot="1" x14ac:dyDescent="0.3">
      <c r="A5" s="7" t="s">
        <v>4</v>
      </c>
      <c r="B5" s="8">
        <v>17</v>
      </c>
      <c r="C5" s="7">
        <v>6</v>
      </c>
      <c r="D5" s="8">
        <v>0</v>
      </c>
      <c r="E5" s="17">
        <f t="shared" si="0"/>
        <v>30</v>
      </c>
      <c r="F5" s="18">
        <f t="shared" si="1"/>
        <v>0.17857142857142858</v>
      </c>
    </row>
    <row r="6" spans="1:6" ht="15.75" thickBot="1" x14ac:dyDescent="0.3">
      <c r="E6" s="19" t="s">
        <v>11</v>
      </c>
      <c r="F6" s="20">
        <f>SUMPRODUCT(F3:F5,B3:B5)</f>
        <v>10.324999999999999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0182-5C64-4FC0-8813-95F8247D408C}">
  <dimension ref="A1:J2094"/>
  <sheetViews>
    <sheetView workbookViewId="0">
      <selection activeCell="K14" sqref="K14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20.28515625" bestFit="1" customWidth="1"/>
    <col min="4" max="4" width="17.28515625" bestFit="1" customWidth="1"/>
    <col min="5" max="5" width="16.42578125" bestFit="1" customWidth="1"/>
    <col min="6" max="6" width="16" bestFit="1" customWidth="1"/>
    <col min="8" max="8" width="18.7109375" bestFit="1" customWidth="1"/>
    <col min="9" max="9" width="12.28515625" bestFit="1" customWidth="1"/>
    <col min="10" max="11" width="10.7109375" bestFit="1" customWidth="1"/>
  </cols>
  <sheetData>
    <row r="1" spans="1:10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I1" t="s">
        <v>37</v>
      </c>
      <c r="J1" t="s">
        <v>28</v>
      </c>
    </row>
    <row r="2" spans="1:10" x14ac:dyDescent="0.25">
      <c r="A2" t="s">
        <v>33</v>
      </c>
      <c r="B2" s="21">
        <v>42225</v>
      </c>
      <c r="C2">
        <v>0.90904600000000002</v>
      </c>
      <c r="D2">
        <v>1.7492890000000001</v>
      </c>
      <c r="E2">
        <v>1.9165399999999999</v>
      </c>
      <c r="F2">
        <v>0.79449700000000001</v>
      </c>
      <c r="H2" t="s">
        <v>34</v>
      </c>
      <c r="I2" s="2">
        <f>MAX(C878:C1332)</f>
        <v>1405.21</v>
      </c>
      <c r="J2" s="21">
        <v>43109</v>
      </c>
    </row>
    <row r="3" spans="1:10" x14ac:dyDescent="0.25">
      <c r="A3" t="s">
        <v>33</v>
      </c>
      <c r="B3" s="21">
        <v>42226</v>
      </c>
      <c r="C3">
        <v>0.69232099999999996</v>
      </c>
      <c r="D3">
        <v>0.90904600000000002</v>
      </c>
      <c r="E3">
        <v>0.90904600000000002</v>
      </c>
      <c r="F3">
        <v>0.69232099999999996</v>
      </c>
      <c r="H3" t="s">
        <v>35</v>
      </c>
      <c r="I3" s="2">
        <f>MIN(C878:C1332)</f>
        <v>83.149241079000006</v>
      </c>
      <c r="J3" s="21">
        <v>43449</v>
      </c>
    </row>
    <row r="4" spans="1:10" x14ac:dyDescent="0.25">
      <c r="A4" t="s">
        <v>33</v>
      </c>
      <c r="B4" s="21">
        <v>42227</v>
      </c>
      <c r="C4">
        <v>0.66806699999999997</v>
      </c>
      <c r="D4">
        <v>0.69232099999999996</v>
      </c>
      <c r="E4">
        <v>0.69232099999999996</v>
      </c>
      <c r="F4">
        <v>0.654331</v>
      </c>
    </row>
    <row r="5" spans="1:10" x14ac:dyDescent="0.25">
      <c r="A5" t="s">
        <v>33</v>
      </c>
      <c r="B5" s="21">
        <v>42228</v>
      </c>
      <c r="C5">
        <v>0.85015099999999999</v>
      </c>
      <c r="D5">
        <v>0.66806699999999997</v>
      </c>
      <c r="E5">
        <v>1.1486209999999999</v>
      </c>
      <c r="F5">
        <v>0.66806699999999997</v>
      </c>
      <c r="H5" t="s">
        <v>36</v>
      </c>
      <c r="J5" t="s">
        <v>38</v>
      </c>
    </row>
    <row r="6" spans="1:10" x14ac:dyDescent="0.25">
      <c r="A6" t="s">
        <v>33</v>
      </c>
      <c r="B6" s="21">
        <v>42229</v>
      </c>
      <c r="C6">
        <v>1.2660229999999999</v>
      </c>
      <c r="D6">
        <v>0.85015099999999999</v>
      </c>
      <c r="E6">
        <v>1.2660229999999999</v>
      </c>
      <c r="F6">
        <v>0.85015099999999999</v>
      </c>
      <c r="H6">
        <v>1405.21</v>
      </c>
      <c r="J6" s="2">
        <f>AVERAGE(H6:H346)</f>
        <v>485.81608186795478</v>
      </c>
    </row>
    <row r="7" spans="1:10" x14ac:dyDescent="0.25">
      <c r="A7" t="s">
        <v>33</v>
      </c>
      <c r="B7" s="21">
        <v>42230</v>
      </c>
      <c r="C7">
        <v>1.95146</v>
      </c>
      <c r="D7">
        <v>1.2660229999999999</v>
      </c>
      <c r="E7">
        <v>2.0733290000000002</v>
      </c>
      <c r="F7">
        <v>1.1494580000000001</v>
      </c>
      <c r="H7">
        <v>1149.06</v>
      </c>
    </row>
    <row r="8" spans="1:10" x14ac:dyDescent="0.25">
      <c r="A8" t="s">
        <v>33</v>
      </c>
      <c r="B8" s="21">
        <v>42231</v>
      </c>
      <c r="C8">
        <v>1.5912189999999999</v>
      </c>
      <c r="D8">
        <v>1.95146</v>
      </c>
      <c r="E8">
        <v>2.225695</v>
      </c>
      <c r="F8">
        <v>1.5912189999999999</v>
      </c>
      <c r="H8">
        <v>1205.8399999999999</v>
      </c>
    </row>
    <row r="9" spans="1:10" x14ac:dyDescent="0.25">
      <c r="A9" t="s">
        <v>33</v>
      </c>
      <c r="B9" s="21">
        <v>42232</v>
      </c>
      <c r="C9">
        <v>1.6937070000000001</v>
      </c>
      <c r="D9">
        <v>1.5912189999999999</v>
      </c>
      <c r="E9">
        <v>1.7688600000000001</v>
      </c>
      <c r="F9">
        <v>1.5912189999999999</v>
      </c>
      <c r="H9">
        <v>1299.95</v>
      </c>
    </row>
    <row r="10" spans="1:10" x14ac:dyDescent="0.25">
      <c r="A10" t="s">
        <v>33</v>
      </c>
      <c r="B10" s="21">
        <v>42233</v>
      </c>
      <c r="C10">
        <v>1.423244</v>
      </c>
      <c r="D10">
        <v>1.6937070000000001</v>
      </c>
      <c r="E10">
        <v>1.6937070000000001</v>
      </c>
      <c r="F10">
        <v>1.0994889999999999</v>
      </c>
      <c r="H10">
        <v>1358.78</v>
      </c>
    </row>
    <row r="11" spans="1:10" x14ac:dyDescent="0.25">
      <c r="A11" t="s">
        <v>33</v>
      </c>
      <c r="B11" s="21">
        <v>42234</v>
      </c>
      <c r="C11">
        <v>1.199595</v>
      </c>
      <c r="D11">
        <v>1.423244</v>
      </c>
      <c r="E11">
        <v>1.469168</v>
      </c>
      <c r="F11">
        <v>1.1937899999999999</v>
      </c>
      <c r="H11">
        <v>1345.07</v>
      </c>
    </row>
    <row r="12" spans="1:10" x14ac:dyDescent="0.25">
      <c r="A12" t="s">
        <v>33</v>
      </c>
      <c r="B12" s="21">
        <v>42235</v>
      </c>
      <c r="C12">
        <v>1.1828369999999999</v>
      </c>
      <c r="D12">
        <v>1.199595</v>
      </c>
      <c r="E12">
        <v>1.336878</v>
      </c>
      <c r="F12">
        <v>0.918462</v>
      </c>
      <c r="H12">
        <v>1244.83</v>
      </c>
    </row>
    <row r="13" spans="1:10" x14ac:dyDescent="0.25">
      <c r="A13" t="s">
        <v>33</v>
      </c>
      <c r="B13" s="21">
        <v>42236</v>
      </c>
      <c r="C13">
        <v>1.279549</v>
      </c>
      <c r="D13">
        <v>1.1828369999999999</v>
      </c>
      <c r="E13">
        <v>1.306265</v>
      </c>
      <c r="F13">
        <v>1.1613869999999999</v>
      </c>
      <c r="H13">
        <v>987.10299999999995</v>
      </c>
    </row>
    <row r="14" spans="1:10" x14ac:dyDescent="0.25">
      <c r="A14" t="s">
        <v>33</v>
      </c>
      <c r="B14" s="21">
        <v>42237</v>
      </c>
      <c r="C14">
        <v>1.447462</v>
      </c>
      <c r="D14">
        <v>1.279549</v>
      </c>
      <c r="E14">
        <v>1.520993</v>
      </c>
      <c r="F14">
        <v>1.2190000000000001</v>
      </c>
      <c r="H14">
        <v>1004.16</v>
      </c>
    </row>
    <row r="15" spans="1:10" x14ac:dyDescent="0.25">
      <c r="A15" t="s">
        <v>33</v>
      </c>
      <c r="B15" s="21">
        <v>42238</v>
      </c>
      <c r="C15">
        <v>1.36656</v>
      </c>
      <c r="D15">
        <v>1.447462</v>
      </c>
      <c r="E15">
        <v>1.5382400000000001</v>
      </c>
      <c r="F15">
        <v>1.36656</v>
      </c>
      <c r="H15">
        <v>1025.69</v>
      </c>
    </row>
    <row r="16" spans="1:10" x14ac:dyDescent="0.25">
      <c r="A16" t="s">
        <v>33</v>
      </c>
      <c r="B16" s="21">
        <v>42239</v>
      </c>
      <c r="C16">
        <v>1.320872</v>
      </c>
      <c r="D16">
        <v>1.36656</v>
      </c>
      <c r="E16">
        <v>1.532008</v>
      </c>
      <c r="F16">
        <v>1.320872</v>
      </c>
      <c r="H16">
        <v>1076.94</v>
      </c>
    </row>
    <row r="17" spans="1:8" x14ac:dyDescent="0.25">
      <c r="A17" t="s">
        <v>33</v>
      </c>
      <c r="B17" s="21">
        <v>42240</v>
      </c>
      <c r="C17">
        <v>1.374641</v>
      </c>
      <c r="D17">
        <v>1.320872</v>
      </c>
      <c r="E17">
        <v>1.416982</v>
      </c>
      <c r="F17">
        <v>1.320872</v>
      </c>
      <c r="H17">
        <v>1126.83</v>
      </c>
    </row>
    <row r="18" spans="1:8" x14ac:dyDescent="0.25">
      <c r="A18" t="s">
        <v>33</v>
      </c>
      <c r="B18" s="21">
        <v>42241</v>
      </c>
      <c r="C18">
        <v>1.2094959999999999</v>
      </c>
      <c r="D18">
        <v>1.374641</v>
      </c>
      <c r="E18">
        <v>1.396274</v>
      </c>
      <c r="F18">
        <v>1.1619090000000001</v>
      </c>
      <c r="H18">
        <v>1069.17</v>
      </c>
    </row>
    <row r="19" spans="1:8" x14ac:dyDescent="0.25">
      <c r="A19" t="s">
        <v>33</v>
      </c>
      <c r="B19" s="21">
        <v>42242</v>
      </c>
      <c r="C19">
        <v>1.0545770000000001</v>
      </c>
      <c r="D19">
        <v>1.2094959999999999</v>
      </c>
      <c r="E19">
        <v>1.2094959999999999</v>
      </c>
      <c r="F19">
        <v>1.037515</v>
      </c>
      <c r="H19">
        <v>996.16600000000005</v>
      </c>
    </row>
    <row r="20" spans="1:8" x14ac:dyDescent="0.25">
      <c r="A20" t="s">
        <v>33</v>
      </c>
      <c r="B20" s="21">
        <v>42243</v>
      </c>
      <c r="C20">
        <v>1.182596</v>
      </c>
      <c r="D20">
        <v>1.0545770000000001</v>
      </c>
      <c r="E20">
        <v>1.182596</v>
      </c>
      <c r="F20">
        <v>1.0545770000000001</v>
      </c>
      <c r="H20">
        <v>970.86800000000005</v>
      </c>
    </row>
    <row r="21" spans="1:8" x14ac:dyDescent="0.25">
      <c r="A21" t="s">
        <v>33</v>
      </c>
      <c r="B21" s="21">
        <v>42244</v>
      </c>
      <c r="C21">
        <v>1.15499</v>
      </c>
      <c r="D21">
        <v>1.182596</v>
      </c>
      <c r="E21">
        <v>1.182596</v>
      </c>
      <c r="F21">
        <v>1.077896</v>
      </c>
      <c r="H21">
        <v>1088.43</v>
      </c>
    </row>
    <row r="22" spans="1:8" x14ac:dyDescent="0.25">
      <c r="A22" t="s">
        <v>33</v>
      </c>
      <c r="B22" s="21">
        <v>42245</v>
      </c>
      <c r="C22">
        <v>1.1873499999999999</v>
      </c>
      <c r="D22">
        <v>1.15499</v>
      </c>
      <c r="E22">
        <v>1.193085</v>
      </c>
      <c r="F22">
        <v>1.15499</v>
      </c>
      <c r="H22">
        <v>1066.74</v>
      </c>
    </row>
    <row r="23" spans="1:8" x14ac:dyDescent="0.25">
      <c r="A23" t="s">
        <v>33</v>
      </c>
      <c r="B23" s="21">
        <v>42246</v>
      </c>
      <c r="C23">
        <v>1.1299760000000001</v>
      </c>
      <c r="D23">
        <v>1.1873499999999999</v>
      </c>
      <c r="E23">
        <v>1.1881280000000001</v>
      </c>
      <c r="F23">
        <v>1.1299760000000001</v>
      </c>
      <c r="H23">
        <v>1057.04</v>
      </c>
    </row>
    <row r="24" spans="1:8" x14ac:dyDescent="0.25">
      <c r="A24" t="s">
        <v>33</v>
      </c>
      <c r="B24" s="21">
        <v>42247</v>
      </c>
      <c r="C24">
        <v>1.254864</v>
      </c>
      <c r="D24">
        <v>1.1299760000000001</v>
      </c>
      <c r="E24">
        <v>1.3099730000000001</v>
      </c>
      <c r="F24">
        <v>1.1299760000000001</v>
      </c>
      <c r="H24">
        <v>1147.6600000000001</v>
      </c>
    </row>
    <row r="25" spans="1:8" x14ac:dyDescent="0.25">
      <c r="A25" t="s">
        <v>33</v>
      </c>
      <c r="B25" s="21">
        <v>42248</v>
      </c>
      <c r="C25">
        <v>1.3340050000000001</v>
      </c>
      <c r="D25">
        <v>1.254864</v>
      </c>
      <c r="E25">
        <v>1.3447229999999999</v>
      </c>
      <c r="F25">
        <v>1.254864</v>
      </c>
      <c r="H25">
        <v>1222.23</v>
      </c>
    </row>
    <row r="26" spans="1:8" x14ac:dyDescent="0.25">
      <c r="A26" t="s">
        <v>33</v>
      </c>
      <c r="B26" s="21">
        <v>42249</v>
      </c>
      <c r="C26">
        <v>1.3274980000000001</v>
      </c>
      <c r="D26">
        <v>1.3340050000000001</v>
      </c>
      <c r="E26">
        <v>1.367081</v>
      </c>
      <c r="F26">
        <v>1.31833</v>
      </c>
      <c r="H26">
        <v>1160.3499999999999</v>
      </c>
    </row>
    <row r="27" spans="1:8" x14ac:dyDescent="0.25">
      <c r="A27" t="s">
        <v>33</v>
      </c>
      <c r="B27" s="21">
        <v>42250</v>
      </c>
      <c r="C27">
        <v>1.293887</v>
      </c>
      <c r="D27">
        <v>1.3274980000000001</v>
      </c>
      <c r="E27">
        <v>1.346276</v>
      </c>
      <c r="F27">
        <v>1.2678510000000001</v>
      </c>
      <c r="H27">
        <v>1066.72</v>
      </c>
    </row>
    <row r="28" spans="1:8" x14ac:dyDescent="0.25">
      <c r="A28" t="s">
        <v>33</v>
      </c>
      <c r="B28" s="21">
        <v>42251</v>
      </c>
      <c r="C28">
        <v>1.277428</v>
      </c>
      <c r="D28">
        <v>1.293887</v>
      </c>
      <c r="E28">
        <v>1.293887</v>
      </c>
      <c r="F28">
        <v>1.204812</v>
      </c>
      <c r="H28">
        <v>1143.47</v>
      </c>
    </row>
    <row r="29" spans="1:8" x14ac:dyDescent="0.25">
      <c r="A29" t="s">
        <v>33</v>
      </c>
      <c r="B29" s="21">
        <v>42252</v>
      </c>
      <c r="C29">
        <v>1.2728470000000001</v>
      </c>
      <c r="D29">
        <v>1.277428</v>
      </c>
      <c r="E29">
        <v>1.2820009999999999</v>
      </c>
      <c r="F29">
        <v>1.233946</v>
      </c>
      <c r="H29">
        <v>956.06500000000005</v>
      </c>
    </row>
    <row r="30" spans="1:8" x14ac:dyDescent="0.25">
      <c r="A30" t="s">
        <v>33</v>
      </c>
      <c r="B30" s="21">
        <v>42253</v>
      </c>
      <c r="C30">
        <v>1.350303</v>
      </c>
      <c r="D30">
        <v>1.2728470000000001</v>
      </c>
      <c r="E30">
        <v>1.350303</v>
      </c>
      <c r="F30">
        <v>1.272089</v>
      </c>
      <c r="H30">
        <v>881.15099999999995</v>
      </c>
    </row>
    <row r="31" spans="1:8" x14ac:dyDescent="0.25">
      <c r="A31" t="s">
        <v>33</v>
      </c>
      <c r="B31" s="21">
        <v>42254</v>
      </c>
      <c r="C31">
        <v>1.283866</v>
      </c>
      <c r="D31">
        <v>1.350303</v>
      </c>
      <c r="E31">
        <v>1.350303</v>
      </c>
      <c r="F31">
        <v>1.2744040000000001</v>
      </c>
      <c r="H31">
        <v>952.92</v>
      </c>
    </row>
    <row r="32" spans="1:8" x14ac:dyDescent="0.25">
      <c r="A32" t="s">
        <v>33</v>
      </c>
      <c r="B32" s="21">
        <v>42255</v>
      </c>
      <c r="C32">
        <v>1.273887</v>
      </c>
      <c r="D32">
        <v>1.283866</v>
      </c>
      <c r="E32">
        <v>1.283866</v>
      </c>
      <c r="F32">
        <v>1.2180200000000001</v>
      </c>
      <c r="H32">
        <v>834.56299999999999</v>
      </c>
    </row>
    <row r="33" spans="1:8" x14ac:dyDescent="0.25">
      <c r="A33" t="s">
        <v>33</v>
      </c>
      <c r="B33" s="21">
        <v>42256</v>
      </c>
      <c r="C33">
        <v>1.22715</v>
      </c>
      <c r="D33">
        <v>1.273887</v>
      </c>
      <c r="E33">
        <v>1.273887</v>
      </c>
      <c r="F33">
        <v>1.215209</v>
      </c>
      <c r="H33">
        <v>597.36199999999997</v>
      </c>
    </row>
    <row r="34" spans="1:8" x14ac:dyDescent="0.25">
      <c r="A34" t="s">
        <v>33</v>
      </c>
      <c r="B34" s="21">
        <v>42257</v>
      </c>
      <c r="C34">
        <v>1.2141200000000001</v>
      </c>
      <c r="D34">
        <v>1.22715</v>
      </c>
      <c r="E34">
        <v>1.2592479999999999</v>
      </c>
      <c r="F34">
        <v>1.2040280000000001</v>
      </c>
      <c r="H34">
        <v>748.82500000000005</v>
      </c>
    </row>
    <row r="35" spans="1:8" x14ac:dyDescent="0.25">
      <c r="A35" t="s">
        <v>33</v>
      </c>
      <c r="B35" s="21">
        <v>42258</v>
      </c>
      <c r="C35">
        <v>1.133807</v>
      </c>
      <c r="D35">
        <v>1.2141200000000001</v>
      </c>
      <c r="E35">
        <v>1.2270589999999999</v>
      </c>
      <c r="F35">
        <v>1.133807</v>
      </c>
      <c r="H35">
        <v>819.74900000000002</v>
      </c>
    </row>
    <row r="36" spans="1:8" x14ac:dyDescent="0.25">
      <c r="A36" t="s">
        <v>33</v>
      </c>
      <c r="B36" s="21">
        <v>42259</v>
      </c>
      <c r="C36">
        <v>0.99656999999999996</v>
      </c>
      <c r="D36">
        <v>1.133807</v>
      </c>
      <c r="E36">
        <v>1.1425799999999999</v>
      </c>
      <c r="F36">
        <v>0.94948299999999997</v>
      </c>
      <c r="H36">
        <v>806.53599999999994</v>
      </c>
    </row>
    <row r="37" spans="1:8" x14ac:dyDescent="0.25">
      <c r="A37" t="s">
        <v>33</v>
      </c>
      <c r="B37" s="21">
        <v>42260</v>
      </c>
      <c r="C37">
        <v>1.057922</v>
      </c>
      <c r="D37">
        <v>0.99656999999999996</v>
      </c>
      <c r="E37">
        <v>1.1135999999999999</v>
      </c>
      <c r="F37">
        <v>0.97412299999999996</v>
      </c>
      <c r="H37">
        <v>899.80700000000002</v>
      </c>
    </row>
    <row r="38" spans="1:8" x14ac:dyDescent="0.25">
      <c r="A38" t="s">
        <v>33</v>
      </c>
      <c r="B38" s="21">
        <v>42261</v>
      </c>
      <c r="C38">
        <v>0.94338200000000005</v>
      </c>
      <c r="D38">
        <v>1.057922</v>
      </c>
      <c r="E38">
        <v>1.057922</v>
      </c>
      <c r="F38">
        <v>0.90972200000000003</v>
      </c>
      <c r="H38">
        <v>818.45100000000002</v>
      </c>
    </row>
    <row r="39" spans="1:8" x14ac:dyDescent="0.25">
      <c r="A39" t="s">
        <v>33</v>
      </c>
      <c r="B39" s="21">
        <v>42262</v>
      </c>
      <c r="C39">
        <v>0.89597400000000005</v>
      </c>
      <c r="D39">
        <v>0.94338200000000005</v>
      </c>
      <c r="E39">
        <v>0.94338200000000005</v>
      </c>
      <c r="F39">
        <v>0.86794899999999997</v>
      </c>
      <c r="H39">
        <v>847.77099999999996</v>
      </c>
    </row>
    <row r="40" spans="1:8" x14ac:dyDescent="0.25">
      <c r="A40" t="s">
        <v>33</v>
      </c>
      <c r="B40" s="21">
        <v>42263</v>
      </c>
      <c r="C40">
        <v>0.95387699999999997</v>
      </c>
      <c r="D40">
        <v>0.89597400000000005</v>
      </c>
      <c r="E40">
        <v>0.95514600000000005</v>
      </c>
      <c r="F40">
        <v>0.87327900000000003</v>
      </c>
      <c r="H40">
        <v>852.95100000000002</v>
      </c>
    </row>
    <row r="41" spans="1:8" x14ac:dyDescent="0.25">
      <c r="A41" t="s">
        <v>33</v>
      </c>
      <c r="B41" s="21">
        <v>42264</v>
      </c>
      <c r="C41">
        <v>0.90882200000000002</v>
      </c>
      <c r="D41">
        <v>0.95387699999999997</v>
      </c>
      <c r="E41">
        <v>0.95387699999999997</v>
      </c>
      <c r="F41">
        <v>0.90680700000000003</v>
      </c>
      <c r="H41">
        <v>852.05</v>
      </c>
    </row>
    <row r="42" spans="1:8" x14ac:dyDescent="0.25">
      <c r="A42" t="s">
        <v>33</v>
      </c>
      <c r="B42" s="21">
        <v>42265</v>
      </c>
      <c r="C42">
        <v>0.85840000000000005</v>
      </c>
      <c r="D42">
        <v>0.90882200000000002</v>
      </c>
      <c r="E42">
        <v>0.90882200000000002</v>
      </c>
      <c r="F42">
        <v>0.839252</v>
      </c>
      <c r="H42">
        <v>937.98800000000006</v>
      </c>
    </row>
    <row r="43" spans="1:8" x14ac:dyDescent="0.25">
      <c r="A43" t="s">
        <v>33</v>
      </c>
      <c r="B43" s="21">
        <v>42266</v>
      </c>
      <c r="C43">
        <v>0.852294</v>
      </c>
      <c r="D43">
        <v>0.85840000000000005</v>
      </c>
      <c r="E43">
        <v>0.87722500000000003</v>
      </c>
      <c r="F43">
        <v>0.84941299999999997</v>
      </c>
      <c r="H43">
        <v>931.28200000000004</v>
      </c>
    </row>
    <row r="44" spans="1:8" x14ac:dyDescent="0.25">
      <c r="A44" t="s">
        <v>33</v>
      </c>
      <c r="B44" s="21">
        <v>42267</v>
      </c>
      <c r="C44">
        <v>0.87612500000000004</v>
      </c>
      <c r="D44">
        <v>0.852294</v>
      </c>
      <c r="E44">
        <v>0.91917899999999997</v>
      </c>
      <c r="F44">
        <v>0.84579000000000004</v>
      </c>
      <c r="H44">
        <v>966.12</v>
      </c>
    </row>
    <row r="45" spans="1:8" x14ac:dyDescent="0.25">
      <c r="A45" t="s">
        <v>33</v>
      </c>
      <c r="B45" s="21">
        <v>42268</v>
      </c>
      <c r="C45">
        <v>0.97860000000000003</v>
      </c>
      <c r="D45">
        <v>0.87612500000000004</v>
      </c>
      <c r="E45">
        <v>0.97860000000000003</v>
      </c>
      <c r="F45">
        <v>0.87612500000000004</v>
      </c>
      <c r="H45">
        <v>958.56899999999996</v>
      </c>
    </row>
    <row r="46" spans="1:8" x14ac:dyDescent="0.25">
      <c r="A46" t="s">
        <v>33</v>
      </c>
      <c r="B46" s="21">
        <v>42269</v>
      </c>
      <c r="C46">
        <v>0.90363199999999999</v>
      </c>
      <c r="D46">
        <v>0.97860000000000003</v>
      </c>
      <c r="E46">
        <v>0.97860000000000003</v>
      </c>
      <c r="F46">
        <v>0.88158099999999995</v>
      </c>
      <c r="H46">
        <v>933.12800000000004</v>
      </c>
    </row>
    <row r="47" spans="1:8" x14ac:dyDescent="0.25">
      <c r="A47" t="s">
        <v>33</v>
      </c>
      <c r="B47" s="21">
        <v>42270</v>
      </c>
      <c r="C47">
        <v>0.90233200000000002</v>
      </c>
      <c r="D47">
        <v>0.90363199999999999</v>
      </c>
      <c r="E47">
        <v>0.90818900000000002</v>
      </c>
      <c r="F47">
        <v>0.86094999999999999</v>
      </c>
      <c r="H47">
        <v>953.28800000000001</v>
      </c>
    </row>
    <row r="48" spans="1:8" x14ac:dyDescent="0.25">
      <c r="A48" t="s">
        <v>33</v>
      </c>
      <c r="B48" s="21">
        <v>42271</v>
      </c>
      <c r="C48">
        <v>0.88236199999999998</v>
      </c>
      <c r="D48">
        <v>0.90233200000000002</v>
      </c>
      <c r="E48">
        <v>0.90233200000000002</v>
      </c>
      <c r="F48">
        <v>0.88236199999999998</v>
      </c>
      <c r="H48">
        <v>884.42</v>
      </c>
    </row>
    <row r="49" spans="1:8" x14ac:dyDescent="0.25">
      <c r="A49" t="s">
        <v>33</v>
      </c>
      <c r="B49" s="21">
        <v>42272</v>
      </c>
      <c r="C49">
        <v>0.82315799999999995</v>
      </c>
      <c r="D49">
        <v>0.88236199999999998</v>
      </c>
      <c r="E49">
        <v>0.89587600000000001</v>
      </c>
      <c r="F49">
        <v>0.81689500000000004</v>
      </c>
      <c r="H49">
        <v>860.26</v>
      </c>
    </row>
    <row r="50" spans="1:8" x14ac:dyDescent="0.25">
      <c r="A50" t="s">
        <v>33</v>
      </c>
      <c r="B50" s="21">
        <v>42273</v>
      </c>
      <c r="C50">
        <v>0.71821999999999997</v>
      </c>
      <c r="D50">
        <v>0.82315799999999995</v>
      </c>
      <c r="E50">
        <v>0.82315799999999995</v>
      </c>
      <c r="F50">
        <v>0.71821999999999997</v>
      </c>
      <c r="H50">
        <v>846.84500000000003</v>
      </c>
    </row>
    <row r="51" spans="1:8" x14ac:dyDescent="0.25">
      <c r="A51" t="s">
        <v>33</v>
      </c>
      <c r="B51" s="21">
        <v>42274</v>
      </c>
      <c r="C51">
        <v>0.78670799999999996</v>
      </c>
      <c r="D51">
        <v>0.71821999999999997</v>
      </c>
      <c r="E51">
        <v>0.78670799999999996</v>
      </c>
      <c r="F51">
        <v>0.71821999999999997</v>
      </c>
      <c r="H51">
        <v>875.51300000000003</v>
      </c>
    </row>
    <row r="52" spans="1:8" x14ac:dyDescent="0.25">
      <c r="A52" t="s">
        <v>33</v>
      </c>
      <c r="B52" s="21">
        <v>42275</v>
      </c>
      <c r="C52">
        <v>0.67392799999999997</v>
      </c>
      <c r="D52">
        <v>0.78670799999999996</v>
      </c>
      <c r="E52">
        <v>0.78670799999999996</v>
      </c>
      <c r="F52">
        <v>0.67223900000000003</v>
      </c>
      <c r="H52">
        <v>844.86</v>
      </c>
    </row>
    <row r="53" spans="1:8" x14ac:dyDescent="0.25">
      <c r="A53" t="s">
        <v>33</v>
      </c>
      <c r="B53" s="21">
        <v>42276</v>
      </c>
      <c r="C53">
        <v>0.58713599999999999</v>
      </c>
      <c r="D53">
        <v>0.67392799999999997</v>
      </c>
      <c r="E53">
        <v>0.70648699999999998</v>
      </c>
      <c r="F53">
        <v>0.56401500000000004</v>
      </c>
      <c r="H53">
        <v>856.86599999999999</v>
      </c>
    </row>
    <row r="54" spans="1:8" x14ac:dyDescent="0.25">
      <c r="A54" t="s">
        <v>33</v>
      </c>
      <c r="B54" s="21">
        <v>42277</v>
      </c>
      <c r="C54">
        <v>0.66334199999999999</v>
      </c>
      <c r="D54">
        <v>0.58713599999999999</v>
      </c>
      <c r="E54">
        <v>0.68945299999999998</v>
      </c>
      <c r="F54">
        <v>0.57135999999999998</v>
      </c>
      <c r="H54">
        <v>876.03800000000001</v>
      </c>
    </row>
    <row r="55" spans="1:8" x14ac:dyDescent="0.25">
      <c r="A55" t="s">
        <v>33</v>
      </c>
      <c r="B55" s="21">
        <v>42278</v>
      </c>
      <c r="C55">
        <v>0.74341999999999997</v>
      </c>
      <c r="D55">
        <v>0.66334199999999999</v>
      </c>
      <c r="E55">
        <v>0.74550300000000003</v>
      </c>
      <c r="F55">
        <v>0.642378</v>
      </c>
      <c r="H55">
        <v>888.40200000000004</v>
      </c>
    </row>
    <row r="56" spans="1:8" x14ac:dyDescent="0.25">
      <c r="A56" t="s">
        <v>33</v>
      </c>
      <c r="B56" s="21">
        <v>42279</v>
      </c>
      <c r="C56">
        <v>0.68335199999999996</v>
      </c>
      <c r="D56">
        <v>0.74341999999999997</v>
      </c>
      <c r="E56">
        <v>0.74595199999999995</v>
      </c>
      <c r="F56">
        <v>0.67110400000000003</v>
      </c>
      <c r="H56">
        <v>860.85699999999997</v>
      </c>
    </row>
    <row r="57" spans="1:8" x14ac:dyDescent="0.25">
      <c r="A57" t="s">
        <v>33</v>
      </c>
      <c r="B57" s="21">
        <v>42280</v>
      </c>
      <c r="C57">
        <v>0.67356899999999997</v>
      </c>
      <c r="D57">
        <v>0.68335199999999996</v>
      </c>
      <c r="E57">
        <v>0.69210300000000002</v>
      </c>
      <c r="F57">
        <v>0.66165099999999999</v>
      </c>
      <c r="H57">
        <v>873.69899999999996</v>
      </c>
    </row>
    <row r="58" spans="1:8" x14ac:dyDescent="0.25">
      <c r="A58" t="s">
        <v>33</v>
      </c>
      <c r="B58" s="21">
        <v>42281</v>
      </c>
      <c r="C58">
        <v>0.70439099999999999</v>
      </c>
      <c r="D58">
        <v>0.67356899999999997</v>
      </c>
      <c r="E58">
        <v>0.71389999999999998</v>
      </c>
      <c r="F58">
        <v>0.67356899999999997</v>
      </c>
      <c r="H58">
        <v>864.67899999999997</v>
      </c>
    </row>
    <row r="59" spans="1:8" x14ac:dyDescent="0.25">
      <c r="A59" t="s">
        <v>33</v>
      </c>
      <c r="B59" s="21">
        <v>42282</v>
      </c>
      <c r="C59">
        <v>0.67476499999999995</v>
      </c>
      <c r="D59">
        <v>0.70439099999999999</v>
      </c>
      <c r="E59">
        <v>0.70439099999999999</v>
      </c>
      <c r="F59">
        <v>0.66864000000000001</v>
      </c>
      <c r="H59">
        <v>848.46299999999997</v>
      </c>
    </row>
    <row r="60" spans="1:8" x14ac:dyDescent="0.25">
      <c r="A60" t="s">
        <v>33</v>
      </c>
      <c r="B60" s="21">
        <v>42283</v>
      </c>
      <c r="C60">
        <v>0.61191499999999999</v>
      </c>
      <c r="D60">
        <v>0.67476499999999995</v>
      </c>
      <c r="E60">
        <v>0.68919799999999998</v>
      </c>
      <c r="F60">
        <v>0.59956200000000004</v>
      </c>
      <c r="H60">
        <v>868.91600000000005</v>
      </c>
    </row>
    <row r="61" spans="1:8" x14ac:dyDescent="0.25">
      <c r="A61" t="s">
        <v>33</v>
      </c>
      <c r="B61" s="21">
        <v>42284</v>
      </c>
      <c r="C61">
        <v>0.62734800000000002</v>
      </c>
      <c r="D61">
        <v>0.61191499999999999</v>
      </c>
      <c r="E61">
        <v>0.63832900000000004</v>
      </c>
      <c r="F61">
        <v>0.59998099999999999</v>
      </c>
      <c r="H61">
        <v>847.96500000000003</v>
      </c>
    </row>
    <row r="62" spans="1:8" x14ac:dyDescent="0.25">
      <c r="A62" t="s">
        <v>33</v>
      </c>
      <c r="B62" s="21">
        <v>42285</v>
      </c>
      <c r="C62">
        <v>0.59761699999999995</v>
      </c>
      <c r="D62">
        <v>0.62734800000000002</v>
      </c>
      <c r="E62">
        <v>0.66109200000000001</v>
      </c>
      <c r="F62">
        <v>0.59761699999999995</v>
      </c>
      <c r="H62">
        <v>813.01099999999997</v>
      </c>
    </row>
    <row r="63" spans="1:8" x14ac:dyDescent="0.25">
      <c r="A63" t="s">
        <v>33</v>
      </c>
      <c r="B63" s="21">
        <v>42286</v>
      </c>
      <c r="C63">
        <v>0.64747600000000005</v>
      </c>
      <c r="D63">
        <v>0.59761699999999995</v>
      </c>
      <c r="E63">
        <v>0.66470700000000005</v>
      </c>
      <c r="F63">
        <v>0.59235300000000002</v>
      </c>
      <c r="H63">
        <v>744.53399999999999</v>
      </c>
    </row>
    <row r="64" spans="1:8" x14ac:dyDescent="0.25">
      <c r="A64" t="s">
        <v>33</v>
      </c>
      <c r="B64" s="21">
        <v>42287</v>
      </c>
      <c r="C64">
        <v>0.63917800000000002</v>
      </c>
      <c r="D64">
        <v>0.64747600000000005</v>
      </c>
      <c r="E64">
        <v>0.68551399999999996</v>
      </c>
      <c r="F64">
        <v>0.63564100000000001</v>
      </c>
      <c r="H64">
        <v>664.34199999999998</v>
      </c>
    </row>
    <row r="65" spans="1:8" x14ac:dyDescent="0.25">
      <c r="A65" t="s">
        <v>33</v>
      </c>
      <c r="B65" s="21">
        <v>42288</v>
      </c>
      <c r="C65">
        <v>0.622336</v>
      </c>
      <c r="D65">
        <v>0.63917800000000002</v>
      </c>
      <c r="E65">
        <v>0.65534499999999996</v>
      </c>
      <c r="F65">
        <v>0.61877099999999996</v>
      </c>
      <c r="H65">
        <v>738.32399999999996</v>
      </c>
    </row>
    <row r="66" spans="1:8" x14ac:dyDescent="0.25">
      <c r="A66" t="s">
        <v>33</v>
      </c>
      <c r="B66" s="21">
        <v>42289</v>
      </c>
      <c r="C66">
        <v>0.63098600000000005</v>
      </c>
      <c r="D66">
        <v>0.622336</v>
      </c>
      <c r="E66">
        <v>0.64205500000000004</v>
      </c>
      <c r="F66">
        <v>0.61504300000000001</v>
      </c>
      <c r="H66">
        <v>685.04399999999998</v>
      </c>
    </row>
    <row r="67" spans="1:8" x14ac:dyDescent="0.25">
      <c r="A67" t="s">
        <v>33</v>
      </c>
      <c r="B67" s="21">
        <v>42290</v>
      </c>
      <c r="C67">
        <v>0.61595800000000001</v>
      </c>
      <c r="D67">
        <v>0.63098600000000005</v>
      </c>
      <c r="E67">
        <v>0.65301600000000004</v>
      </c>
      <c r="F67">
        <v>0.60685999999999996</v>
      </c>
      <c r="H67">
        <v>716.61300000000006</v>
      </c>
    </row>
    <row r="68" spans="1:8" x14ac:dyDescent="0.25">
      <c r="A68" t="s">
        <v>33</v>
      </c>
      <c r="B68" s="21">
        <v>42291</v>
      </c>
      <c r="C68">
        <v>0.58010099999999998</v>
      </c>
      <c r="D68">
        <v>0.61595800000000001</v>
      </c>
      <c r="E68">
        <v>0.62067499999999998</v>
      </c>
      <c r="F68">
        <v>0.57974400000000004</v>
      </c>
      <c r="H68">
        <v>695.53200000000004</v>
      </c>
    </row>
    <row r="69" spans="1:8" x14ac:dyDescent="0.25">
      <c r="A69" t="s">
        <v>33</v>
      </c>
      <c r="B69" s="21">
        <v>42292</v>
      </c>
      <c r="C69">
        <v>0.52078899999999995</v>
      </c>
      <c r="D69">
        <v>0.58010099999999998</v>
      </c>
      <c r="E69">
        <v>0.59687299999999999</v>
      </c>
      <c r="F69">
        <v>0.49834800000000001</v>
      </c>
      <c r="H69">
        <v>701.26900000000001</v>
      </c>
    </row>
    <row r="70" spans="1:8" x14ac:dyDescent="0.25">
      <c r="A70" t="s">
        <v>33</v>
      </c>
      <c r="B70" s="21">
        <v>42293</v>
      </c>
      <c r="C70">
        <v>0.55132000000000003</v>
      </c>
      <c r="D70">
        <v>0.52078899999999995</v>
      </c>
      <c r="E70">
        <v>0.588001</v>
      </c>
      <c r="F70">
        <v>0.52078899999999995</v>
      </c>
      <c r="H70">
        <v>591.096</v>
      </c>
    </row>
    <row r="71" spans="1:8" x14ac:dyDescent="0.25">
      <c r="A71" t="s">
        <v>33</v>
      </c>
      <c r="B71" s="21">
        <v>42294</v>
      </c>
      <c r="C71">
        <v>0.52335600000000004</v>
      </c>
      <c r="D71">
        <v>0.55132000000000003</v>
      </c>
      <c r="E71">
        <v>0.56916299999999997</v>
      </c>
      <c r="F71">
        <v>0.51762399999999997</v>
      </c>
      <c r="H71">
        <v>600.36800000000005</v>
      </c>
    </row>
    <row r="72" spans="1:8" x14ac:dyDescent="0.25">
      <c r="A72" t="s">
        <v>33</v>
      </c>
      <c r="B72" s="21">
        <v>42295</v>
      </c>
      <c r="C72">
        <v>0.54912399999999995</v>
      </c>
      <c r="D72">
        <v>0.52335600000000004</v>
      </c>
      <c r="E72">
        <v>0.56293899999999997</v>
      </c>
      <c r="F72">
        <v>0.51966900000000005</v>
      </c>
      <c r="H72">
        <v>597.81700000000001</v>
      </c>
    </row>
    <row r="73" spans="1:8" x14ac:dyDescent="0.25">
      <c r="A73" t="s">
        <v>33</v>
      </c>
      <c r="B73" s="21">
        <v>42296</v>
      </c>
      <c r="C73">
        <v>0.51825900000000003</v>
      </c>
      <c r="D73">
        <v>0.54912399999999995</v>
      </c>
      <c r="E73">
        <v>0.54912399999999995</v>
      </c>
      <c r="F73">
        <v>0.51405699999999999</v>
      </c>
      <c r="H73">
        <v>521.62400000000002</v>
      </c>
    </row>
    <row r="74" spans="1:8" x14ac:dyDescent="0.25">
      <c r="A74" t="s">
        <v>33</v>
      </c>
      <c r="B74" s="21">
        <v>42297</v>
      </c>
      <c r="C74">
        <v>0.49058099999999999</v>
      </c>
      <c r="D74">
        <v>0.51825900000000003</v>
      </c>
      <c r="E74">
        <v>0.53129300000000002</v>
      </c>
      <c r="F74">
        <v>0.48152800000000001</v>
      </c>
      <c r="H74">
        <v>530.25199999999995</v>
      </c>
    </row>
    <row r="75" spans="1:8" x14ac:dyDescent="0.25">
      <c r="A75" t="s">
        <v>33</v>
      </c>
      <c r="B75" s="21">
        <v>42298</v>
      </c>
      <c r="C75">
        <v>0.490282</v>
      </c>
      <c r="D75">
        <v>0.49058099999999999</v>
      </c>
      <c r="E75">
        <v>0.49868499999999999</v>
      </c>
      <c r="F75">
        <v>0.43584800000000001</v>
      </c>
      <c r="H75">
        <v>555.85599999999999</v>
      </c>
    </row>
    <row r="76" spans="1:8" x14ac:dyDescent="0.25">
      <c r="A76" t="s">
        <v>33</v>
      </c>
      <c r="B76" s="21">
        <v>42299</v>
      </c>
      <c r="C76">
        <v>0.428394</v>
      </c>
      <c r="D76">
        <v>0.490282</v>
      </c>
      <c r="E76">
        <v>0.490282</v>
      </c>
      <c r="F76">
        <v>0.42097499999999999</v>
      </c>
      <c r="H76">
        <v>564.48800000000006</v>
      </c>
    </row>
    <row r="77" spans="1:8" x14ac:dyDescent="0.25">
      <c r="A77" t="s">
        <v>33</v>
      </c>
      <c r="B77" s="21">
        <v>42300</v>
      </c>
      <c r="C77">
        <v>0.56157699999999999</v>
      </c>
      <c r="D77">
        <v>0.428394</v>
      </c>
      <c r="E77">
        <v>0.61848000000000003</v>
      </c>
      <c r="F77">
        <v>0.41642400000000002</v>
      </c>
      <c r="H77">
        <v>572.54200000000003</v>
      </c>
    </row>
    <row r="78" spans="1:8" x14ac:dyDescent="0.25">
      <c r="A78" t="s">
        <v>33</v>
      </c>
      <c r="B78" s="21">
        <v>42301</v>
      </c>
      <c r="C78">
        <v>0.54310499999999995</v>
      </c>
      <c r="D78">
        <v>0.56157699999999999</v>
      </c>
      <c r="E78">
        <v>0.62726099999999996</v>
      </c>
      <c r="F78">
        <v>0.51888000000000001</v>
      </c>
      <c r="H78">
        <v>517.18499999999995</v>
      </c>
    </row>
    <row r="79" spans="1:8" x14ac:dyDescent="0.25">
      <c r="A79" t="s">
        <v>33</v>
      </c>
      <c r="B79" s="21">
        <v>42302</v>
      </c>
      <c r="C79">
        <v>0.55500099999999997</v>
      </c>
      <c r="D79">
        <v>0.54310499999999995</v>
      </c>
      <c r="E79">
        <v>0.58072299999999999</v>
      </c>
      <c r="F79">
        <v>0.53701699999999997</v>
      </c>
      <c r="H79">
        <v>541.70699999999999</v>
      </c>
    </row>
    <row r="80" spans="1:8" x14ac:dyDescent="0.25">
      <c r="A80" t="s">
        <v>33</v>
      </c>
      <c r="B80" s="21">
        <v>42303</v>
      </c>
      <c r="C80">
        <v>0.62630600000000003</v>
      </c>
      <c r="D80">
        <v>0.55500099999999997</v>
      </c>
      <c r="E80">
        <v>0.69724900000000001</v>
      </c>
      <c r="F80">
        <v>0.55500099999999997</v>
      </c>
      <c r="H80">
        <v>521.72400000000005</v>
      </c>
    </row>
    <row r="81" spans="1:8" x14ac:dyDescent="0.25">
      <c r="A81" t="s">
        <v>33</v>
      </c>
      <c r="B81" s="21">
        <v>42304</v>
      </c>
      <c r="C81">
        <v>0.81092699999999995</v>
      </c>
      <c r="D81">
        <v>0.62630600000000003</v>
      </c>
      <c r="E81">
        <v>0.82858500000000002</v>
      </c>
      <c r="F81">
        <v>0.60753699999999999</v>
      </c>
      <c r="H81">
        <v>523.52</v>
      </c>
    </row>
    <row r="82" spans="1:8" x14ac:dyDescent="0.25">
      <c r="A82" t="s">
        <v>33</v>
      </c>
      <c r="B82" s="21">
        <v>42305</v>
      </c>
      <c r="C82">
        <v>0.84765299999999999</v>
      </c>
      <c r="D82">
        <v>0.81092699999999995</v>
      </c>
      <c r="E82">
        <v>0.89318299999999995</v>
      </c>
      <c r="F82">
        <v>0.76216899999999999</v>
      </c>
      <c r="H82">
        <v>463.19</v>
      </c>
    </row>
    <row r="83" spans="1:8" x14ac:dyDescent="0.25">
      <c r="A83" t="s">
        <v>33</v>
      </c>
      <c r="B83" s="21">
        <v>42306</v>
      </c>
      <c r="C83">
        <v>0.96148999999999996</v>
      </c>
      <c r="D83">
        <v>0.84765299999999999</v>
      </c>
      <c r="E83">
        <v>1.044225</v>
      </c>
      <c r="F83">
        <v>0.81782299999999997</v>
      </c>
      <c r="H83">
        <v>450.53800000000001</v>
      </c>
    </row>
    <row r="84" spans="1:8" x14ac:dyDescent="0.25">
      <c r="A84" t="s">
        <v>33</v>
      </c>
      <c r="B84" s="21">
        <v>42307</v>
      </c>
      <c r="C84">
        <v>1.2540800000000001</v>
      </c>
      <c r="D84">
        <v>0.96148999999999996</v>
      </c>
      <c r="E84">
        <v>1.2626740000000001</v>
      </c>
      <c r="F84">
        <v>0.95924500000000001</v>
      </c>
      <c r="H84">
        <v>443.37299999999999</v>
      </c>
    </row>
    <row r="85" spans="1:8" x14ac:dyDescent="0.25">
      <c r="A85" t="s">
        <v>33</v>
      </c>
      <c r="B85" s="21">
        <v>42308</v>
      </c>
      <c r="C85">
        <v>0.94830000000000003</v>
      </c>
      <c r="D85">
        <v>1.2540800000000001</v>
      </c>
      <c r="E85">
        <v>1.2985139999999999</v>
      </c>
      <c r="F85">
        <v>0.94830000000000003</v>
      </c>
      <c r="H85">
        <v>378.86799999999999</v>
      </c>
    </row>
    <row r="86" spans="1:8" x14ac:dyDescent="0.25">
      <c r="A86" t="s">
        <v>33</v>
      </c>
      <c r="B86" s="21">
        <v>42309</v>
      </c>
      <c r="C86">
        <v>0.91356300000000001</v>
      </c>
      <c r="D86">
        <v>0.94830000000000003</v>
      </c>
      <c r="E86">
        <v>1.0197270000000001</v>
      </c>
      <c r="F86">
        <v>0.88520799999999999</v>
      </c>
      <c r="H86">
        <v>411.01799999999997</v>
      </c>
    </row>
    <row r="87" spans="1:8" x14ac:dyDescent="0.25">
      <c r="A87" t="s">
        <v>33</v>
      </c>
      <c r="B87" s="21">
        <v>42310</v>
      </c>
      <c r="C87">
        <v>1.0689580000000001</v>
      </c>
      <c r="D87">
        <v>0.91356300000000001</v>
      </c>
      <c r="E87">
        <v>1.0988009999999999</v>
      </c>
      <c r="F87">
        <v>0.91356300000000001</v>
      </c>
      <c r="H87">
        <v>396.41199999999998</v>
      </c>
    </row>
    <row r="88" spans="1:8" x14ac:dyDescent="0.25">
      <c r="A88" t="s">
        <v>33</v>
      </c>
      <c r="B88" s="21">
        <v>42311</v>
      </c>
      <c r="C88">
        <v>0.96469499999999997</v>
      </c>
      <c r="D88">
        <v>1.0689580000000001</v>
      </c>
      <c r="E88">
        <v>1.0968420000000001</v>
      </c>
      <c r="F88">
        <v>0.94303000000000003</v>
      </c>
      <c r="H88">
        <v>383.916</v>
      </c>
    </row>
    <row r="89" spans="1:8" x14ac:dyDescent="0.25">
      <c r="A89" t="s">
        <v>33</v>
      </c>
      <c r="B89" s="21">
        <v>42312</v>
      </c>
      <c r="C89">
        <v>1.0180739999999999</v>
      </c>
      <c r="D89">
        <v>0.96469499999999997</v>
      </c>
      <c r="E89">
        <v>1.137672</v>
      </c>
      <c r="F89">
        <v>0.93530000000000002</v>
      </c>
      <c r="H89">
        <v>391.74799999999999</v>
      </c>
    </row>
    <row r="90" spans="1:8" x14ac:dyDescent="0.25">
      <c r="A90" t="s">
        <v>33</v>
      </c>
      <c r="B90" s="21">
        <v>42313</v>
      </c>
      <c r="C90">
        <v>0.92670600000000003</v>
      </c>
      <c r="D90">
        <v>1.0180739999999999</v>
      </c>
      <c r="E90">
        <v>1.0180739999999999</v>
      </c>
      <c r="F90">
        <v>0.66494900000000001</v>
      </c>
      <c r="H90">
        <v>405.76499999999999</v>
      </c>
    </row>
    <row r="91" spans="1:8" x14ac:dyDescent="0.25">
      <c r="A91" t="s">
        <v>33</v>
      </c>
      <c r="B91" s="21">
        <v>42314</v>
      </c>
      <c r="C91">
        <v>0.87871299999999997</v>
      </c>
      <c r="D91">
        <v>0.92670600000000003</v>
      </c>
      <c r="E91">
        <v>0.99885199999999996</v>
      </c>
      <c r="F91">
        <v>0.83617200000000003</v>
      </c>
      <c r="H91">
        <v>373.28100000000001</v>
      </c>
    </row>
    <row r="92" spans="1:8" x14ac:dyDescent="0.25">
      <c r="A92" t="s">
        <v>33</v>
      </c>
      <c r="B92" s="21">
        <v>42315</v>
      </c>
      <c r="C92">
        <v>0.91673899999999997</v>
      </c>
      <c r="D92">
        <v>0.87871299999999997</v>
      </c>
      <c r="E92">
        <v>0.98281399999999997</v>
      </c>
      <c r="F92">
        <v>0.83347700000000002</v>
      </c>
      <c r="H92">
        <v>379.74799999999999</v>
      </c>
    </row>
    <row r="93" spans="1:8" x14ac:dyDescent="0.25">
      <c r="A93" t="s">
        <v>33</v>
      </c>
      <c r="B93" s="21">
        <v>42316</v>
      </c>
      <c r="C93">
        <v>0.93339799999999995</v>
      </c>
      <c r="D93">
        <v>0.91673899999999997</v>
      </c>
      <c r="E93">
        <v>0.958731</v>
      </c>
      <c r="F93">
        <v>0.85314400000000001</v>
      </c>
      <c r="H93">
        <v>380.79599999999999</v>
      </c>
    </row>
    <row r="94" spans="1:8" x14ac:dyDescent="0.25">
      <c r="A94" t="s">
        <v>33</v>
      </c>
      <c r="B94" s="21">
        <v>42317</v>
      </c>
      <c r="C94">
        <v>1.0808450000000001</v>
      </c>
      <c r="D94">
        <v>0.93339799999999995</v>
      </c>
      <c r="E94">
        <v>1.1186720000000001</v>
      </c>
      <c r="F94">
        <v>0.919296</v>
      </c>
      <c r="H94">
        <v>387.714</v>
      </c>
    </row>
    <row r="95" spans="1:8" x14ac:dyDescent="0.25">
      <c r="A95" t="s">
        <v>33</v>
      </c>
      <c r="B95" s="21">
        <v>42318</v>
      </c>
      <c r="C95">
        <v>0.98991399999999996</v>
      </c>
      <c r="D95">
        <v>1.0808450000000001</v>
      </c>
      <c r="E95">
        <v>1.1154109999999999</v>
      </c>
      <c r="F95">
        <v>0.93498400000000004</v>
      </c>
      <c r="H95">
        <v>409.58499999999998</v>
      </c>
    </row>
    <row r="96" spans="1:8" x14ac:dyDescent="0.25">
      <c r="A96" t="s">
        <v>33</v>
      </c>
      <c r="B96" s="21">
        <v>42319</v>
      </c>
      <c r="C96">
        <v>0.854742</v>
      </c>
      <c r="D96">
        <v>0.98991399999999996</v>
      </c>
      <c r="E96">
        <v>1.0549310000000001</v>
      </c>
      <c r="F96">
        <v>0.84737600000000002</v>
      </c>
      <c r="H96">
        <v>399.745</v>
      </c>
    </row>
    <row r="97" spans="1:8" x14ac:dyDescent="0.25">
      <c r="A97" t="s">
        <v>33</v>
      </c>
      <c r="B97" s="21">
        <v>42320</v>
      </c>
      <c r="C97">
        <v>0.78496299999999997</v>
      </c>
      <c r="D97">
        <v>0.854742</v>
      </c>
      <c r="E97">
        <v>0.91468799999999995</v>
      </c>
      <c r="F97">
        <v>0.72700699999999996</v>
      </c>
      <c r="H97">
        <v>413.48599999999999</v>
      </c>
    </row>
    <row r="98" spans="1:8" x14ac:dyDescent="0.25">
      <c r="A98" t="s">
        <v>33</v>
      </c>
      <c r="B98" s="21">
        <v>42321</v>
      </c>
      <c r="C98">
        <v>0.89816200000000002</v>
      </c>
      <c r="D98">
        <v>0.78496299999999997</v>
      </c>
      <c r="E98">
        <v>0.92004699999999995</v>
      </c>
      <c r="F98">
        <v>0.77651700000000001</v>
      </c>
      <c r="H98">
        <v>435.39400000000001</v>
      </c>
    </row>
    <row r="99" spans="1:8" x14ac:dyDescent="0.25">
      <c r="A99" t="s">
        <v>33</v>
      </c>
      <c r="B99" s="21">
        <v>42322</v>
      </c>
      <c r="C99">
        <v>0.90404499999999999</v>
      </c>
      <c r="D99">
        <v>0.89816200000000002</v>
      </c>
      <c r="E99">
        <v>0.907578</v>
      </c>
      <c r="F99">
        <v>0.85244900000000001</v>
      </c>
      <c r="H99">
        <v>489.661</v>
      </c>
    </row>
    <row r="100" spans="1:8" x14ac:dyDescent="0.25">
      <c r="A100" t="s">
        <v>33</v>
      </c>
      <c r="B100" s="21">
        <v>42323</v>
      </c>
      <c r="C100">
        <v>0.89712000000000003</v>
      </c>
      <c r="D100">
        <v>0.90404499999999999</v>
      </c>
      <c r="E100">
        <v>0.92001200000000005</v>
      </c>
      <c r="F100">
        <v>0.89110999999999996</v>
      </c>
      <c r="H100">
        <v>506.97300000000001</v>
      </c>
    </row>
    <row r="101" spans="1:8" x14ac:dyDescent="0.25">
      <c r="A101" t="s">
        <v>33</v>
      </c>
      <c r="B101" s="21">
        <v>42324</v>
      </c>
      <c r="C101">
        <v>0.93809699999999996</v>
      </c>
      <c r="D101">
        <v>0.89712000000000003</v>
      </c>
      <c r="E101">
        <v>0.94525499999999996</v>
      </c>
      <c r="F101">
        <v>0.88722000000000001</v>
      </c>
      <c r="H101">
        <v>509.93900000000002</v>
      </c>
    </row>
    <row r="102" spans="1:8" x14ac:dyDescent="0.25">
      <c r="A102" t="s">
        <v>33</v>
      </c>
      <c r="B102" s="21">
        <v>42325</v>
      </c>
      <c r="C102">
        <v>0.91774699999999998</v>
      </c>
      <c r="D102">
        <v>0.93809699999999996</v>
      </c>
      <c r="E102">
        <v>0.94695300000000004</v>
      </c>
      <c r="F102">
        <v>0.89181100000000002</v>
      </c>
      <c r="H102">
        <v>517.33299999999997</v>
      </c>
    </row>
    <row r="103" spans="1:8" x14ac:dyDescent="0.25">
      <c r="A103" t="s">
        <v>33</v>
      </c>
      <c r="B103" s="21">
        <v>42326</v>
      </c>
      <c r="C103">
        <v>0.97014400000000001</v>
      </c>
      <c r="D103">
        <v>0.91774699999999998</v>
      </c>
      <c r="E103">
        <v>1.0373650000000001</v>
      </c>
      <c r="F103">
        <v>0.91774699999999998</v>
      </c>
      <c r="H103">
        <v>506.42700000000002</v>
      </c>
    </row>
    <row r="104" spans="1:8" x14ac:dyDescent="0.25">
      <c r="A104" t="s">
        <v>33</v>
      </c>
      <c r="B104" s="21">
        <v>42327</v>
      </c>
      <c r="C104">
        <v>0.99146900000000004</v>
      </c>
      <c r="D104">
        <v>0.97014400000000001</v>
      </c>
      <c r="E104">
        <v>1.0260199999999999</v>
      </c>
      <c r="F104">
        <v>0.94838500000000003</v>
      </c>
      <c r="H104">
        <v>506.94</v>
      </c>
    </row>
    <row r="105" spans="1:8" x14ac:dyDescent="0.25">
      <c r="A105" t="s">
        <v>33</v>
      </c>
      <c r="B105" s="21">
        <v>42328</v>
      </c>
      <c r="C105">
        <v>0.93855999999999995</v>
      </c>
      <c r="D105">
        <v>0.99146900000000004</v>
      </c>
      <c r="E105">
        <v>1.006977</v>
      </c>
      <c r="F105">
        <v>0.93855999999999995</v>
      </c>
      <c r="H105">
        <v>534.34199999999998</v>
      </c>
    </row>
    <row r="106" spans="1:8" x14ac:dyDescent="0.25">
      <c r="A106" t="s">
        <v>33</v>
      </c>
      <c r="B106" s="21">
        <v>42329</v>
      </c>
      <c r="C106">
        <v>0.93491599999999997</v>
      </c>
      <c r="D106">
        <v>0.93855999999999995</v>
      </c>
      <c r="E106">
        <v>0.95041100000000001</v>
      </c>
      <c r="F106">
        <v>0.90853899999999999</v>
      </c>
      <c r="H106">
        <v>573.79600000000005</v>
      </c>
    </row>
    <row r="107" spans="1:8" x14ac:dyDescent="0.25">
      <c r="A107" t="s">
        <v>33</v>
      </c>
      <c r="B107" s="21">
        <v>42330</v>
      </c>
      <c r="C107">
        <v>0.97650300000000001</v>
      </c>
      <c r="D107">
        <v>0.93491599999999997</v>
      </c>
      <c r="E107">
        <v>0.99314000000000002</v>
      </c>
      <c r="F107">
        <v>0.92055100000000001</v>
      </c>
      <c r="H107">
        <v>609.41300000000001</v>
      </c>
    </row>
    <row r="108" spans="1:8" x14ac:dyDescent="0.25">
      <c r="A108" t="s">
        <v>33</v>
      </c>
      <c r="B108" s="21">
        <v>42331</v>
      </c>
      <c r="C108">
        <v>0.98743599999999998</v>
      </c>
      <c r="D108">
        <v>0.97650300000000001</v>
      </c>
      <c r="E108">
        <v>0.99952200000000002</v>
      </c>
      <c r="F108">
        <v>0.96025300000000002</v>
      </c>
      <c r="H108">
        <v>602.14200000000005</v>
      </c>
    </row>
    <row r="109" spans="1:8" x14ac:dyDescent="0.25">
      <c r="A109" t="s">
        <v>33</v>
      </c>
      <c r="B109" s="21">
        <v>42332</v>
      </c>
      <c r="C109">
        <v>0.94305399999999995</v>
      </c>
      <c r="D109">
        <v>0.98743599999999998</v>
      </c>
      <c r="E109">
        <v>0.98779899999999998</v>
      </c>
      <c r="F109">
        <v>0.93404699999999996</v>
      </c>
      <c r="H109">
        <v>634.93899999999996</v>
      </c>
    </row>
    <row r="110" spans="1:8" x14ac:dyDescent="0.25">
      <c r="A110" t="s">
        <v>33</v>
      </c>
      <c r="B110" s="21">
        <v>42333</v>
      </c>
      <c r="C110">
        <v>0.894563</v>
      </c>
      <c r="D110">
        <v>0.94305399999999995</v>
      </c>
      <c r="E110">
        <v>0.95103099999999996</v>
      </c>
      <c r="F110">
        <v>0.882575</v>
      </c>
      <c r="H110">
        <v>667.43200000000002</v>
      </c>
    </row>
    <row r="111" spans="1:8" x14ac:dyDescent="0.25">
      <c r="A111" t="s">
        <v>33</v>
      </c>
      <c r="B111" s="21">
        <v>42334</v>
      </c>
      <c r="C111">
        <v>0.85455000000000003</v>
      </c>
      <c r="D111">
        <v>0.894563</v>
      </c>
      <c r="E111">
        <v>0.894563</v>
      </c>
      <c r="F111">
        <v>0.84355899999999995</v>
      </c>
      <c r="H111">
        <v>683.12699999999995</v>
      </c>
    </row>
    <row r="112" spans="1:8" x14ac:dyDescent="0.25">
      <c r="A112" t="s">
        <v>33</v>
      </c>
      <c r="B112" s="21">
        <v>42335</v>
      </c>
      <c r="C112">
        <v>0.89535900000000002</v>
      </c>
      <c r="D112">
        <v>0.85455000000000003</v>
      </c>
      <c r="E112">
        <v>0.91515400000000002</v>
      </c>
      <c r="F112">
        <v>0.79874999999999996</v>
      </c>
      <c r="H112">
        <v>618.48400000000004</v>
      </c>
    </row>
    <row r="113" spans="1:8" x14ac:dyDescent="0.25">
      <c r="A113" t="s">
        <v>33</v>
      </c>
      <c r="B113" s="21">
        <v>42336</v>
      </c>
      <c r="C113">
        <v>0.88924700000000001</v>
      </c>
      <c r="D113">
        <v>0.89535900000000002</v>
      </c>
      <c r="E113">
        <v>0.92527400000000004</v>
      </c>
      <c r="F113">
        <v>0.85384300000000002</v>
      </c>
      <c r="H113">
        <v>655.69200000000001</v>
      </c>
    </row>
    <row r="114" spans="1:8" x14ac:dyDescent="0.25">
      <c r="A114" t="s">
        <v>33</v>
      </c>
      <c r="B114" s="21">
        <v>42337</v>
      </c>
      <c r="C114">
        <v>0.91911799999999999</v>
      </c>
      <c r="D114">
        <v>0.88924700000000001</v>
      </c>
      <c r="E114">
        <v>0.94867900000000005</v>
      </c>
      <c r="F114">
        <v>0.87701399999999996</v>
      </c>
      <c r="H114">
        <v>663.8</v>
      </c>
    </row>
    <row r="115" spans="1:8" x14ac:dyDescent="0.25">
      <c r="A115" t="s">
        <v>33</v>
      </c>
      <c r="B115" s="21">
        <v>42338</v>
      </c>
      <c r="C115">
        <v>0.86286799999999997</v>
      </c>
      <c r="D115">
        <v>0.91911799999999999</v>
      </c>
      <c r="E115">
        <v>0.91911799999999999</v>
      </c>
      <c r="F115">
        <v>0.86267700000000003</v>
      </c>
      <c r="H115">
        <v>693.96100000000001</v>
      </c>
    </row>
    <row r="116" spans="1:8" x14ac:dyDescent="0.25">
      <c r="A116" t="s">
        <v>33</v>
      </c>
      <c r="B116" s="21">
        <v>42339</v>
      </c>
      <c r="C116">
        <v>0.86477700000000002</v>
      </c>
      <c r="D116">
        <v>0.86286799999999997</v>
      </c>
      <c r="E116">
        <v>0.89345300000000005</v>
      </c>
      <c r="F116">
        <v>0.84605699999999995</v>
      </c>
      <c r="H116">
        <v>687.26199999999994</v>
      </c>
    </row>
    <row r="117" spans="1:8" x14ac:dyDescent="0.25">
      <c r="A117" t="s">
        <v>33</v>
      </c>
      <c r="B117" s="21">
        <v>42340</v>
      </c>
      <c r="C117">
        <v>0.84845999999999999</v>
      </c>
      <c r="D117">
        <v>0.86477700000000002</v>
      </c>
      <c r="E117">
        <v>0.908887</v>
      </c>
      <c r="F117">
        <v>0.84845999999999999</v>
      </c>
      <c r="H117">
        <v>646.96400000000006</v>
      </c>
    </row>
    <row r="118" spans="1:8" x14ac:dyDescent="0.25">
      <c r="A118" t="s">
        <v>33</v>
      </c>
      <c r="B118" s="21">
        <v>42341</v>
      </c>
      <c r="C118">
        <v>0.81864400000000004</v>
      </c>
      <c r="D118">
        <v>0.84845999999999999</v>
      </c>
      <c r="E118">
        <v>0.88595900000000005</v>
      </c>
      <c r="F118">
        <v>0.79273300000000002</v>
      </c>
      <c r="H118">
        <v>671.41700000000003</v>
      </c>
    </row>
    <row r="119" spans="1:8" x14ac:dyDescent="0.25">
      <c r="A119" t="s">
        <v>33</v>
      </c>
      <c r="B119" s="21">
        <v>42342</v>
      </c>
      <c r="C119">
        <v>0.83141600000000004</v>
      </c>
      <c r="D119">
        <v>0.81864400000000004</v>
      </c>
      <c r="E119">
        <v>0.83141600000000004</v>
      </c>
      <c r="F119">
        <v>0.79127400000000003</v>
      </c>
      <c r="H119">
        <v>717.99400000000003</v>
      </c>
    </row>
    <row r="120" spans="1:8" x14ac:dyDescent="0.25">
      <c r="A120" t="s">
        <v>33</v>
      </c>
      <c r="B120" s="21">
        <v>42343</v>
      </c>
      <c r="C120">
        <v>0.834368</v>
      </c>
      <c r="D120">
        <v>0.83141600000000004</v>
      </c>
      <c r="E120">
        <v>0.84816400000000003</v>
      </c>
      <c r="F120">
        <v>0.79714399999999996</v>
      </c>
      <c r="H120">
        <v>772.53899999999999</v>
      </c>
    </row>
    <row r="121" spans="1:8" x14ac:dyDescent="0.25">
      <c r="A121" t="s">
        <v>33</v>
      </c>
      <c r="B121" s="21">
        <v>42344</v>
      </c>
      <c r="C121">
        <v>0.86283100000000001</v>
      </c>
      <c r="D121">
        <v>0.834368</v>
      </c>
      <c r="E121">
        <v>0.87763899999999995</v>
      </c>
      <c r="F121">
        <v>0.81871899999999997</v>
      </c>
      <c r="H121">
        <v>801.875</v>
      </c>
    </row>
    <row r="122" spans="1:8" x14ac:dyDescent="0.25">
      <c r="A122" t="s">
        <v>33</v>
      </c>
      <c r="B122" s="21">
        <v>42345</v>
      </c>
      <c r="C122">
        <v>0.84091800000000005</v>
      </c>
      <c r="D122">
        <v>0.86283100000000001</v>
      </c>
      <c r="E122">
        <v>0.87374499999999999</v>
      </c>
      <c r="F122">
        <v>0.81689400000000001</v>
      </c>
      <c r="H122">
        <v>827.90499999999997</v>
      </c>
    </row>
    <row r="123" spans="1:8" x14ac:dyDescent="0.25">
      <c r="A123" t="s">
        <v>33</v>
      </c>
      <c r="B123" s="21">
        <v>42346</v>
      </c>
      <c r="C123">
        <v>0.79385600000000001</v>
      </c>
      <c r="D123">
        <v>0.84091800000000005</v>
      </c>
      <c r="E123">
        <v>0.84091800000000005</v>
      </c>
      <c r="F123">
        <v>0.78123900000000002</v>
      </c>
      <c r="H123">
        <v>753.51700000000005</v>
      </c>
    </row>
    <row r="124" spans="1:8" x14ac:dyDescent="0.25">
      <c r="A124" t="s">
        <v>33</v>
      </c>
      <c r="B124" s="21">
        <v>42347</v>
      </c>
      <c r="C124">
        <v>0.80266800000000005</v>
      </c>
      <c r="D124">
        <v>0.79385600000000001</v>
      </c>
      <c r="E124">
        <v>0.82395399999999996</v>
      </c>
      <c r="F124">
        <v>0.77900000000000003</v>
      </c>
      <c r="H124">
        <v>769.82100000000003</v>
      </c>
    </row>
    <row r="125" spans="1:8" x14ac:dyDescent="0.25">
      <c r="A125" t="s">
        <v>33</v>
      </c>
      <c r="B125" s="21">
        <v>42348</v>
      </c>
      <c r="C125">
        <v>0.79039999999999999</v>
      </c>
      <c r="D125">
        <v>0.80266800000000005</v>
      </c>
      <c r="E125">
        <v>0.80513100000000004</v>
      </c>
      <c r="F125">
        <v>0.7671</v>
      </c>
      <c r="H125">
        <v>727.91800000000001</v>
      </c>
    </row>
    <row r="126" spans="1:8" x14ac:dyDescent="0.25">
      <c r="A126" t="s">
        <v>33</v>
      </c>
      <c r="B126" s="21">
        <v>42349</v>
      </c>
      <c r="C126">
        <v>0.83171799999999996</v>
      </c>
      <c r="D126">
        <v>0.79039999999999999</v>
      </c>
      <c r="E126">
        <v>0.87282599999999999</v>
      </c>
      <c r="F126">
        <v>0.77917499999999995</v>
      </c>
      <c r="H126">
        <v>757.21100000000001</v>
      </c>
    </row>
    <row r="127" spans="1:8" x14ac:dyDescent="0.25">
      <c r="A127" t="s">
        <v>33</v>
      </c>
      <c r="B127" s="21">
        <v>42350</v>
      </c>
      <c r="C127">
        <v>0.95748500000000003</v>
      </c>
      <c r="D127">
        <v>0.83171799999999996</v>
      </c>
      <c r="E127">
        <v>1.01464</v>
      </c>
      <c r="F127">
        <v>0.81845000000000001</v>
      </c>
      <c r="H127">
        <v>732.90099999999995</v>
      </c>
    </row>
    <row r="128" spans="1:8" x14ac:dyDescent="0.25">
      <c r="A128" t="s">
        <v>33</v>
      </c>
      <c r="B128" s="21">
        <v>42351</v>
      </c>
      <c r="C128">
        <v>0.97012699999999996</v>
      </c>
      <c r="D128">
        <v>0.95748500000000003</v>
      </c>
      <c r="E128">
        <v>1.0168900000000001</v>
      </c>
      <c r="F128">
        <v>0.93064400000000003</v>
      </c>
      <c r="H128">
        <v>679.97699999999998</v>
      </c>
    </row>
    <row r="129" spans="1:8" x14ac:dyDescent="0.25">
      <c r="A129" t="s">
        <v>33</v>
      </c>
      <c r="B129" s="21">
        <v>42352</v>
      </c>
      <c r="C129">
        <v>0.98303700000000005</v>
      </c>
      <c r="D129">
        <v>0.97012699999999996</v>
      </c>
      <c r="E129">
        <v>0.99471600000000004</v>
      </c>
      <c r="F129">
        <v>0.93395600000000001</v>
      </c>
      <c r="H129">
        <v>684.78499999999997</v>
      </c>
    </row>
    <row r="130" spans="1:8" x14ac:dyDescent="0.25">
      <c r="A130" t="s">
        <v>33</v>
      </c>
      <c r="B130" s="21">
        <v>42353</v>
      </c>
      <c r="C130">
        <v>0.99298200000000003</v>
      </c>
      <c r="D130">
        <v>0.98303700000000005</v>
      </c>
      <c r="E130">
        <v>1.0110030000000001</v>
      </c>
      <c r="F130">
        <v>0.97994300000000001</v>
      </c>
      <c r="H130">
        <v>703.98099999999999</v>
      </c>
    </row>
    <row r="131" spans="1:8" x14ac:dyDescent="0.25">
      <c r="A131" t="s">
        <v>33</v>
      </c>
      <c r="B131" s="21">
        <v>42354</v>
      </c>
      <c r="C131">
        <v>0.97620399999999996</v>
      </c>
      <c r="D131">
        <v>0.99298200000000003</v>
      </c>
      <c r="E131">
        <v>1.0433870000000001</v>
      </c>
      <c r="F131">
        <v>0.97620399999999996</v>
      </c>
      <c r="H131">
        <v>729.89499999999998</v>
      </c>
    </row>
    <row r="132" spans="1:8" x14ac:dyDescent="0.25">
      <c r="A132" t="s">
        <v>33</v>
      </c>
      <c r="B132" s="21">
        <v>42355</v>
      </c>
      <c r="C132">
        <v>0.98023499999999997</v>
      </c>
      <c r="D132">
        <v>0.97620399999999996</v>
      </c>
      <c r="E132">
        <v>1.003951</v>
      </c>
      <c r="F132">
        <v>0.97497400000000001</v>
      </c>
      <c r="H132">
        <v>687.97299999999996</v>
      </c>
    </row>
    <row r="133" spans="1:8" x14ac:dyDescent="0.25">
      <c r="A133" t="s">
        <v>33</v>
      </c>
      <c r="B133" s="21">
        <v>42356</v>
      </c>
      <c r="C133">
        <v>0.90920299999999998</v>
      </c>
      <c r="D133">
        <v>0.98023499999999997</v>
      </c>
      <c r="E133">
        <v>0.98023499999999997</v>
      </c>
      <c r="F133">
        <v>0.90537199999999995</v>
      </c>
      <c r="H133">
        <v>713.38599999999997</v>
      </c>
    </row>
    <row r="134" spans="1:8" x14ac:dyDescent="0.25">
      <c r="A134" t="s">
        <v>33</v>
      </c>
      <c r="B134" s="21">
        <v>42357</v>
      </c>
      <c r="C134">
        <v>0.90222100000000005</v>
      </c>
      <c r="D134">
        <v>0.90920299999999998</v>
      </c>
      <c r="E134">
        <v>0.92619700000000005</v>
      </c>
      <c r="F134">
        <v>0.89722100000000005</v>
      </c>
      <c r="H134">
        <v>673.3</v>
      </c>
    </row>
    <row r="135" spans="1:8" x14ac:dyDescent="0.25">
      <c r="A135" t="s">
        <v>33</v>
      </c>
      <c r="B135" s="21">
        <v>42358</v>
      </c>
      <c r="C135">
        <v>0.90614300000000003</v>
      </c>
      <c r="D135">
        <v>0.90222100000000005</v>
      </c>
      <c r="E135">
        <v>0.90853700000000004</v>
      </c>
      <c r="F135">
        <v>0.87713700000000006</v>
      </c>
      <c r="H135">
        <v>695.00900000000001</v>
      </c>
    </row>
    <row r="136" spans="1:8" x14ac:dyDescent="0.25">
      <c r="A136" t="s">
        <v>33</v>
      </c>
      <c r="B136" s="21">
        <v>42359</v>
      </c>
      <c r="C136">
        <v>0.90954199999999996</v>
      </c>
      <c r="D136">
        <v>0.90614300000000003</v>
      </c>
      <c r="E136">
        <v>0.94111800000000001</v>
      </c>
      <c r="F136">
        <v>0.88982899999999998</v>
      </c>
      <c r="H136">
        <v>706.02200000000005</v>
      </c>
    </row>
    <row r="137" spans="1:8" x14ac:dyDescent="0.25">
      <c r="A137" t="s">
        <v>33</v>
      </c>
      <c r="B137" s="21">
        <v>42360</v>
      </c>
      <c r="C137">
        <v>0.89169100000000001</v>
      </c>
      <c r="D137">
        <v>0.90954199999999996</v>
      </c>
      <c r="E137">
        <v>0.90954199999999996</v>
      </c>
      <c r="F137">
        <v>0.88205299999999998</v>
      </c>
      <c r="H137">
        <v>713.5</v>
      </c>
    </row>
    <row r="138" spans="1:8" x14ac:dyDescent="0.25">
      <c r="A138" t="s">
        <v>33</v>
      </c>
      <c r="B138" s="21">
        <v>42361</v>
      </c>
      <c r="C138">
        <v>0.86018399999999995</v>
      </c>
      <c r="D138">
        <v>0.89169100000000001</v>
      </c>
      <c r="E138">
        <v>0.91146199999999999</v>
      </c>
      <c r="F138">
        <v>0.85299199999999997</v>
      </c>
      <c r="H138">
        <v>690.10699999999997</v>
      </c>
    </row>
    <row r="139" spans="1:8" x14ac:dyDescent="0.25">
      <c r="A139" t="s">
        <v>33</v>
      </c>
      <c r="B139" s="21">
        <v>42362</v>
      </c>
      <c r="C139">
        <v>0.85238999999999998</v>
      </c>
      <c r="D139">
        <v>0.86018399999999995</v>
      </c>
      <c r="E139">
        <v>0.87359399999999998</v>
      </c>
      <c r="F139">
        <v>0.83447199999999999</v>
      </c>
      <c r="H139">
        <v>644.31100000000004</v>
      </c>
    </row>
    <row r="140" spans="1:8" x14ac:dyDescent="0.25">
      <c r="A140" t="s">
        <v>33</v>
      </c>
      <c r="B140" s="21">
        <v>42363</v>
      </c>
      <c r="C140">
        <v>0.85972300000000001</v>
      </c>
      <c r="D140">
        <v>0.85238999999999998</v>
      </c>
      <c r="E140">
        <v>0.88463999999999998</v>
      </c>
      <c r="F140">
        <v>0.84979199999999999</v>
      </c>
      <c r="H140">
        <v>595.5972994169</v>
      </c>
    </row>
    <row r="141" spans="1:8" x14ac:dyDescent="0.25">
      <c r="A141" t="s">
        <v>33</v>
      </c>
      <c r="B141" s="21">
        <v>42364</v>
      </c>
      <c r="C141">
        <v>0.85955999999999999</v>
      </c>
      <c r="D141">
        <v>0.85972300000000001</v>
      </c>
      <c r="E141">
        <v>0.88216600000000001</v>
      </c>
      <c r="F141">
        <v>0.85329900000000003</v>
      </c>
      <c r="H141">
        <v>601.61643466969997</v>
      </c>
    </row>
    <row r="142" spans="1:8" x14ac:dyDescent="0.25">
      <c r="A142" t="s">
        <v>33</v>
      </c>
      <c r="B142" s="21">
        <v>42365</v>
      </c>
      <c r="C142">
        <v>0.87279499999999999</v>
      </c>
      <c r="D142">
        <v>0.85955999999999999</v>
      </c>
      <c r="E142">
        <v>0.92499500000000001</v>
      </c>
      <c r="F142">
        <v>0.84542399999999995</v>
      </c>
      <c r="H142">
        <v>585.79103576529997</v>
      </c>
    </row>
    <row r="143" spans="1:8" x14ac:dyDescent="0.25">
      <c r="A143" t="s">
        <v>33</v>
      </c>
      <c r="B143" s="21">
        <v>42366</v>
      </c>
      <c r="C143">
        <v>0.87005999999999994</v>
      </c>
      <c r="D143">
        <v>0.87279499999999999</v>
      </c>
      <c r="E143">
        <v>0.87279499999999999</v>
      </c>
      <c r="F143">
        <v>0.84624999999999995</v>
      </c>
      <c r="H143">
        <v>580.65143610719997</v>
      </c>
    </row>
    <row r="144" spans="1:8" x14ac:dyDescent="0.25">
      <c r="A144" t="s">
        <v>33</v>
      </c>
      <c r="B144" s="21">
        <v>42367</v>
      </c>
      <c r="C144">
        <v>0.84561900000000001</v>
      </c>
      <c r="D144">
        <v>0.87005999999999994</v>
      </c>
      <c r="E144">
        <v>0.87028300000000003</v>
      </c>
      <c r="F144">
        <v>0.82870999999999995</v>
      </c>
      <c r="H144">
        <v>570.92594352380002</v>
      </c>
    </row>
    <row r="145" spans="1:8" x14ac:dyDescent="0.25">
      <c r="A145" t="s">
        <v>33</v>
      </c>
      <c r="B145" s="21">
        <v>42368</v>
      </c>
      <c r="C145">
        <v>0.87572799999999995</v>
      </c>
      <c r="D145">
        <v>0.84561900000000001</v>
      </c>
      <c r="E145">
        <v>0.87572799999999995</v>
      </c>
      <c r="F145">
        <v>0.83201599999999998</v>
      </c>
      <c r="H145">
        <v>525.18073986700006</v>
      </c>
    </row>
    <row r="146" spans="1:8" x14ac:dyDescent="0.25">
      <c r="A146" t="s">
        <v>33</v>
      </c>
      <c r="B146" s="21">
        <v>42369</v>
      </c>
      <c r="C146">
        <v>0.95911299999999999</v>
      </c>
      <c r="D146">
        <v>0.87572799999999995</v>
      </c>
      <c r="E146">
        <v>0.96637899999999999</v>
      </c>
      <c r="F146">
        <v>0.86856500000000003</v>
      </c>
      <c r="H146">
        <v>568.54156929160001</v>
      </c>
    </row>
    <row r="147" spans="1:8" x14ac:dyDescent="0.25">
      <c r="A147" t="s">
        <v>33</v>
      </c>
      <c r="B147" s="21">
        <v>42370</v>
      </c>
      <c r="C147">
        <v>0.93996299999999999</v>
      </c>
      <c r="D147">
        <v>0.95911299999999999</v>
      </c>
      <c r="E147">
        <v>0.97288200000000002</v>
      </c>
      <c r="F147">
        <v>0.92727300000000001</v>
      </c>
      <c r="H147">
        <v>562.18218323869996</v>
      </c>
    </row>
    <row r="148" spans="1:8" x14ac:dyDescent="0.25">
      <c r="A148" t="s">
        <v>33</v>
      </c>
      <c r="B148" s="21">
        <v>42371</v>
      </c>
      <c r="C148">
        <v>0.95433800000000002</v>
      </c>
      <c r="D148">
        <v>0.93996299999999999</v>
      </c>
      <c r="E148">
        <v>0.95433800000000002</v>
      </c>
      <c r="F148">
        <v>0.92253700000000005</v>
      </c>
      <c r="H148">
        <v>570.86574023349999</v>
      </c>
    </row>
    <row r="149" spans="1:8" x14ac:dyDescent="0.25">
      <c r="A149" t="s">
        <v>33</v>
      </c>
      <c r="B149" s="21">
        <v>42372</v>
      </c>
      <c r="C149">
        <v>0.94647499999999996</v>
      </c>
      <c r="D149">
        <v>0.95433800000000002</v>
      </c>
      <c r="E149">
        <v>0.95927099999999998</v>
      </c>
      <c r="F149">
        <v>0.94647499999999996</v>
      </c>
      <c r="H149">
        <v>577.25736427530001</v>
      </c>
    </row>
    <row r="150" spans="1:8" x14ac:dyDescent="0.25">
      <c r="A150" t="s">
        <v>33</v>
      </c>
      <c r="B150" s="21">
        <v>42373</v>
      </c>
      <c r="C150">
        <v>0.96427300000000005</v>
      </c>
      <c r="D150">
        <v>0.94647499999999996</v>
      </c>
      <c r="E150">
        <v>0.98280699999999999</v>
      </c>
      <c r="F150">
        <v>0.94647499999999996</v>
      </c>
      <c r="H150">
        <v>591.38112289870003</v>
      </c>
    </row>
    <row r="151" spans="1:8" x14ac:dyDescent="0.25">
      <c r="A151" t="s">
        <v>33</v>
      </c>
      <c r="B151" s="21">
        <v>42374</v>
      </c>
      <c r="C151">
        <v>0.95920000000000005</v>
      </c>
      <c r="D151">
        <v>0.96427300000000005</v>
      </c>
      <c r="E151">
        <v>0.96427300000000005</v>
      </c>
      <c r="F151">
        <v>0.92542100000000005</v>
      </c>
      <c r="H151">
        <v>618.30276698399996</v>
      </c>
    </row>
    <row r="152" spans="1:8" x14ac:dyDescent="0.25">
      <c r="A152" t="s">
        <v>33</v>
      </c>
      <c r="B152" s="21">
        <v>42375</v>
      </c>
      <c r="C152">
        <v>0.945187</v>
      </c>
      <c r="D152">
        <v>0.95920000000000005</v>
      </c>
      <c r="E152">
        <v>0.961256</v>
      </c>
      <c r="F152">
        <v>0.94238299999999997</v>
      </c>
      <c r="H152">
        <v>591.54907486879995</v>
      </c>
    </row>
    <row r="153" spans="1:8" x14ac:dyDescent="0.25">
      <c r="A153" t="s">
        <v>33</v>
      </c>
      <c r="B153" s="21">
        <v>42376</v>
      </c>
      <c r="C153">
        <v>0.95413300000000001</v>
      </c>
      <c r="D153">
        <v>0.945187</v>
      </c>
      <c r="E153">
        <v>0.97220700000000004</v>
      </c>
      <c r="F153">
        <v>0.93576499999999996</v>
      </c>
      <c r="H153">
        <v>607.82942296900001</v>
      </c>
    </row>
    <row r="154" spans="1:8" x14ac:dyDescent="0.25">
      <c r="A154" t="s">
        <v>33</v>
      </c>
      <c r="B154" s="21">
        <v>42377</v>
      </c>
      <c r="C154">
        <v>0.97153199999999995</v>
      </c>
      <c r="D154">
        <v>0.95413300000000001</v>
      </c>
      <c r="E154">
        <v>0.97517399999999999</v>
      </c>
      <c r="F154">
        <v>0.92575200000000002</v>
      </c>
      <c r="H154">
        <v>606.17999999999995</v>
      </c>
    </row>
    <row r="155" spans="1:8" x14ac:dyDescent="0.25">
      <c r="A155" t="s">
        <v>33</v>
      </c>
      <c r="B155" s="21">
        <v>42378</v>
      </c>
      <c r="C155">
        <v>0.97321500000000005</v>
      </c>
      <c r="D155">
        <v>0.97153199999999995</v>
      </c>
      <c r="E155">
        <v>0.99616800000000005</v>
      </c>
      <c r="F155">
        <v>0.95355299999999998</v>
      </c>
      <c r="H155">
        <v>603.55999999999995</v>
      </c>
    </row>
    <row r="156" spans="1:8" x14ac:dyDescent="0.25">
      <c r="A156" t="s">
        <v>33</v>
      </c>
      <c r="B156" s="21">
        <v>42379</v>
      </c>
      <c r="C156">
        <v>0.97654399999999997</v>
      </c>
      <c r="D156">
        <v>0.97321500000000005</v>
      </c>
      <c r="E156">
        <v>0.99286099999999999</v>
      </c>
      <c r="F156">
        <v>0.97059700000000004</v>
      </c>
      <c r="H156">
        <v>598.59</v>
      </c>
    </row>
    <row r="157" spans="1:8" x14ac:dyDescent="0.25">
      <c r="A157" t="s">
        <v>33</v>
      </c>
      <c r="B157" s="21">
        <v>42380</v>
      </c>
      <c r="C157">
        <v>1.0544849999999999</v>
      </c>
      <c r="D157">
        <v>0.97654399999999997</v>
      </c>
      <c r="E157">
        <v>1.0590900000000001</v>
      </c>
      <c r="F157">
        <v>0.97244900000000001</v>
      </c>
      <c r="H157">
        <v>593.41</v>
      </c>
    </row>
    <row r="158" spans="1:8" x14ac:dyDescent="0.25">
      <c r="A158" t="s">
        <v>33</v>
      </c>
      <c r="B158" s="21">
        <v>42381</v>
      </c>
      <c r="C158">
        <v>1.0667420000000001</v>
      </c>
      <c r="D158">
        <v>1.0544849999999999</v>
      </c>
      <c r="E158">
        <v>1.0787679999999999</v>
      </c>
      <c r="F158">
        <v>1.012254</v>
      </c>
      <c r="H158">
        <v>525.24</v>
      </c>
    </row>
    <row r="159" spans="1:8" x14ac:dyDescent="0.25">
      <c r="A159" t="s">
        <v>33</v>
      </c>
      <c r="B159" s="21">
        <v>42382</v>
      </c>
      <c r="C159">
        <v>1.1233850000000001</v>
      </c>
      <c r="D159">
        <v>1.0667420000000001</v>
      </c>
      <c r="E159">
        <v>1.288044</v>
      </c>
      <c r="F159">
        <v>1.0667420000000001</v>
      </c>
      <c r="H159">
        <v>524.05908030889998</v>
      </c>
    </row>
    <row r="160" spans="1:8" x14ac:dyDescent="0.25">
      <c r="A160" t="s">
        <v>33</v>
      </c>
      <c r="B160" s="21">
        <v>42383</v>
      </c>
      <c r="C160">
        <v>1.1373880000000001</v>
      </c>
      <c r="D160">
        <v>1.1233850000000001</v>
      </c>
      <c r="E160">
        <v>1.139675</v>
      </c>
      <c r="F160">
        <v>1.083075</v>
      </c>
      <c r="H160">
        <v>489.92411637819998</v>
      </c>
    </row>
    <row r="161" spans="1:8" x14ac:dyDescent="0.25">
      <c r="A161" t="s">
        <v>33</v>
      </c>
      <c r="B161" s="21">
        <v>42384</v>
      </c>
      <c r="C161">
        <v>1.2146030000000001</v>
      </c>
      <c r="D161">
        <v>1.1373880000000001</v>
      </c>
      <c r="E161">
        <v>1.215854</v>
      </c>
      <c r="F161">
        <v>1.1072489999999999</v>
      </c>
      <c r="H161">
        <v>475.95633465340001</v>
      </c>
    </row>
    <row r="162" spans="1:8" x14ac:dyDescent="0.25">
      <c r="A162" t="s">
        <v>33</v>
      </c>
      <c r="B162" s="21">
        <v>42385</v>
      </c>
      <c r="C162">
        <v>1.218812</v>
      </c>
      <c r="D162">
        <v>1.2146030000000001</v>
      </c>
      <c r="E162">
        <v>1.343353</v>
      </c>
      <c r="F162">
        <v>1.082295</v>
      </c>
      <c r="H162">
        <v>512.9190714243</v>
      </c>
    </row>
    <row r="163" spans="1:8" x14ac:dyDescent="0.25">
      <c r="A163" t="s">
        <v>33</v>
      </c>
      <c r="B163" s="21">
        <v>42386</v>
      </c>
      <c r="C163">
        <v>1.22759</v>
      </c>
      <c r="D163">
        <v>1.218812</v>
      </c>
      <c r="E163">
        <v>1.297121</v>
      </c>
      <c r="F163">
        <v>1.1911</v>
      </c>
      <c r="H163">
        <v>488.36875307539998</v>
      </c>
    </row>
    <row r="164" spans="1:8" x14ac:dyDescent="0.25">
      <c r="A164" t="s">
        <v>33</v>
      </c>
      <c r="B164" s="21">
        <v>42387</v>
      </c>
      <c r="C164">
        <v>1.404201</v>
      </c>
      <c r="D164">
        <v>1.22759</v>
      </c>
      <c r="E164">
        <v>1.438285</v>
      </c>
      <c r="F164">
        <v>1.1879900000000001</v>
      </c>
      <c r="H164">
        <v>500.02073126480002</v>
      </c>
    </row>
    <row r="165" spans="1:8" x14ac:dyDescent="0.25">
      <c r="A165" t="s">
        <v>33</v>
      </c>
      <c r="B165" s="21">
        <v>42388</v>
      </c>
      <c r="C165">
        <v>1.4147959999999999</v>
      </c>
      <c r="D165">
        <v>1.404201</v>
      </c>
      <c r="E165">
        <v>1.540125</v>
      </c>
      <c r="F165">
        <v>1.3239719999999999</v>
      </c>
      <c r="H165">
        <v>498.81846441340002</v>
      </c>
    </row>
    <row r="166" spans="1:8" x14ac:dyDescent="0.25">
      <c r="A166" t="s">
        <v>33</v>
      </c>
      <c r="B166" s="21">
        <v>42389</v>
      </c>
      <c r="C166">
        <v>1.381008</v>
      </c>
      <c r="D166">
        <v>1.4147959999999999</v>
      </c>
      <c r="E166">
        <v>1.4541120000000001</v>
      </c>
      <c r="F166">
        <v>1.299002</v>
      </c>
      <c r="H166">
        <v>516.89102230399999</v>
      </c>
    </row>
    <row r="167" spans="1:8" x14ac:dyDescent="0.25">
      <c r="A167" t="s">
        <v>33</v>
      </c>
      <c r="B167" s="21">
        <v>42390</v>
      </c>
      <c r="C167">
        <v>1.5704979999999999</v>
      </c>
      <c r="D167">
        <v>1.381008</v>
      </c>
      <c r="E167">
        <v>1.6524620000000001</v>
      </c>
      <c r="F167">
        <v>1.381008</v>
      </c>
      <c r="H167">
        <v>534.79784106110003</v>
      </c>
    </row>
    <row r="168" spans="1:8" x14ac:dyDescent="0.25">
      <c r="A168" t="s">
        <v>33</v>
      </c>
      <c r="B168" s="21">
        <v>42391</v>
      </c>
      <c r="C168">
        <v>1.5074369999999999</v>
      </c>
      <c r="D168">
        <v>1.5704979999999999</v>
      </c>
      <c r="E168">
        <v>1.5704979999999999</v>
      </c>
      <c r="F168">
        <v>1.465341</v>
      </c>
      <c r="H168">
        <v>534.2355789211</v>
      </c>
    </row>
    <row r="169" spans="1:8" x14ac:dyDescent="0.25">
      <c r="A169" t="s">
        <v>33</v>
      </c>
      <c r="B169" s="21">
        <v>42392</v>
      </c>
      <c r="C169">
        <v>1.6292120000000001</v>
      </c>
      <c r="D169">
        <v>1.5074369999999999</v>
      </c>
      <c r="E169">
        <v>1.6292120000000001</v>
      </c>
      <c r="F169">
        <v>1.4624999999999999</v>
      </c>
      <c r="H169">
        <v>524.52930032769996</v>
      </c>
    </row>
    <row r="170" spans="1:8" x14ac:dyDescent="0.25">
      <c r="A170" t="s">
        <v>33</v>
      </c>
      <c r="B170" s="21">
        <v>42393</v>
      </c>
      <c r="C170">
        <v>2.198391</v>
      </c>
      <c r="D170">
        <v>1.6292120000000001</v>
      </c>
      <c r="E170">
        <v>2.198391</v>
      </c>
      <c r="F170">
        <v>1.6292120000000001</v>
      </c>
      <c r="H170">
        <v>470.36164391630001</v>
      </c>
    </row>
    <row r="171" spans="1:8" x14ac:dyDescent="0.25">
      <c r="A171" t="s">
        <v>33</v>
      </c>
      <c r="B171" s="21">
        <v>42394</v>
      </c>
      <c r="C171">
        <v>2.1912630000000002</v>
      </c>
      <c r="D171">
        <v>2.198391</v>
      </c>
      <c r="E171">
        <v>2.2930480000000002</v>
      </c>
      <c r="F171">
        <v>1.973409</v>
      </c>
      <c r="H171">
        <v>477.94117469190002</v>
      </c>
    </row>
    <row r="172" spans="1:8" x14ac:dyDescent="0.25">
      <c r="A172" t="s">
        <v>33</v>
      </c>
      <c r="B172" s="21">
        <v>42395</v>
      </c>
      <c r="C172">
        <v>2.6716890000000002</v>
      </c>
      <c r="D172">
        <v>2.1912630000000002</v>
      </c>
      <c r="E172">
        <v>2.6960449999999998</v>
      </c>
      <c r="F172">
        <v>2.0762990000000001</v>
      </c>
      <c r="H172">
        <v>462.39947126269999</v>
      </c>
    </row>
    <row r="173" spans="1:8" x14ac:dyDescent="0.25">
      <c r="A173" t="s">
        <v>33</v>
      </c>
      <c r="B173" s="21">
        <v>42396</v>
      </c>
      <c r="C173">
        <v>2.4633349999999998</v>
      </c>
      <c r="D173">
        <v>2.6716890000000002</v>
      </c>
      <c r="E173">
        <v>2.8171050000000002</v>
      </c>
      <c r="F173">
        <v>1.8887989999999999</v>
      </c>
      <c r="H173">
        <v>459.08039124459998</v>
      </c>
    </row>
    <row r="174" spans="1:8" x14ac:dyDescent="0.25">
      <c r="A174" t="s">
        <v>33</v>
      </c>
      <c r="B174" s="21">
        <v>42397</v>
      </c>
      <c r="C174">
        <v>2.3639190000000001</v>
      </c>
      <c r="D174">
        <v>2.4633349999999998</v>
      </c>
      <c r="E174">
        <v>2.5565609999999999</v>
      </c>
      <c r="F174">
        <v>2.214356</v>
      </c>
      <c r="H174">
        <v>436.04223499659997</v>
      </c>
    </row>
    <row r="175" spans="1:8" x14ac:dyDescent="0.25">
      <c r="A175" t="s">
        <v>33</v>
      </c>
      <c r="B175" s="21">
        <v>42398</v>
      </c>
      <c r="C175">
        <v>2.5438700000000001</v>
      </c>
      <c r="D175">
        <v>2.3639190000000001</v>
      </c>
      <c r="E175">
        <v>2.6712829999999999</v>
      </c>
      <c r="F175">
        <v>2.3505600000000002</v>
      </c>
      <c r="H175">
        <v>434.76999174129998</v>
      </c>
    </row>
    <row r="176" spans="1:8" x14ac:dyDescent="0.25">
      <c r="A176" t="s">
        <v>33</v>
      </c>
      <c r="B176" s="21">
        <v>42399</v>
      </c>
      <c r="C176">
        <v>2.5401410000000002</v>
      </c>
      <c r="D176">
        <v>2.5438700000000001</v>
      </c>
      <c r="E176">
        <v>2.6039720000000002</v>
      </c>
      <c r="F176">
        <v>2.2473109999999998</v>
      </c>
      <c r="H176">
        <v>421.96666722100002</v>
      </c>
    </row>
    <row r="177" spans="1:8" x14ac:dyDescent="0.25">
      <c r="A177" t="s">
        <v>33</v>
      </c>
      <c r="B177" s="21">
        <v>42400</v>
      </c>
      <c r="C177">
        <v>2.4768240000000001</v>
      </c>
      <c r="D177">
        <v>2.5401410000000002</v>
      </c>
      <c r="E177">
        <v>2.5687869999999999</v>
      </c>
      <c r="F177">
        <v>2.4041869999999999</v>
      </c>
      <c r="H177">
        <v>429.16662167480001</v>
      </c>
    </row>
    <row r="178" spans="1:8" x14ac:dyDescent="0.25">
      <c r="A178" t="s">
        <v>33</v>
      </c>
      <c r="B178" s="21">
        <v>42401</v>
      </c>
      <c r="C178">
        <v>2.19333</v>
      </c>
      <c r="D178">
        <v>2.4768240000000001</v>
      </c>
      <c r="E178">
        <v>2.4815680000000002</v>
      </c>
      <c r="F178">
        <v>2.13273</v>
      </c>
      <c r="H178">
        <v>431.3976062845</v>
      </c>
    </row>
    <row r="179" spans="1:8" x14ac:dyDescent="0.25">
      <c r="A179" t="s">
        <v>33</v>
      </c>
      <c r="B179" s="21">
        <v>42402</v>
      </c>
      <c r="C179">
        <v>2.1442909999999999</v>
      </c>
      <c r="D179">
        <v>2.19333</v>
      </c>
      <c r="E179">
        <v>2.2805659999999999</v>
      </c>
      <c r="F179">
        <v>2.1299049999999999</v>
      </c>
      <c r="H179">
        <v>440.73718410409998</v>
      </c>
    </row>
    <row r="180" spans="1:8" x14ac:dyDescent="0.25">
      <c r="A180" t="s">
        <v>33</v>
      </c>
      <c r="B180" s="21">
        <v>42403</v>
      </c>
      <c r="C180">
        <v>2.35222</v>
      </c>
      <c r="D180">
        <v>2.1442909999999999</v>
      </c>
      <c r="E180">
        <v>2.4107180000000001</v>
      </c>
      <c r="F180">
        <v>2.1442909999999999</v>
      </c>
      <c r="H180">
        <v>469.04994108710002</v>
      </c>
    </row>
    <row r="181" spans="1:8" x14ac:dyDescent="0.25">
      <c r="A181" t="s">
        <v>33</v>
      </c>
      <c r="B181" s="21">
        <v>42404</v>
      </c>
      <c r="C181">
        <v>2.4493040000000001</v>
      </c>
      <c r="D181">
        <v>2.35222</v>
      </c>
      <c r="E181">
        <v>2.5074019999999999</v>
      </c>
      <c r="F181">
        <v>2.2619389999999999</v>
      </c>
      <c r="H181">
        <v>444.46932751169999</v>
      </c>
    </row>
    <row r="182" spans="1:8" x14ac:dyDescent="0.25">
      <c r="A182" t="s">
        <v>33</v>
      </c>
      <c r="B182" s="21">
        <v>42405</v>
      </c>
      <c r="C182">
        <v>2.5424899999999999</v>
      </c>
      <c r="D182">
        <v>2.4493040000000001</v>
      </c>
      <c r="E182">
        <v>2.6002390000000002</v>
      </c>
      <c r="F182">
        <v>2.4149620000000001</v>
      </c>
      <c r="H182">
        <v>400.6601286801</v>
      </c>
    </row>
    <row r="183" spans="1:8" x14ac:dyDescent="0.25">
      <c r="A183" t="s">
        <v>33</v>
      </c>
      <c r="B183" s="21">
        <v>42406</v>
      </c>
      <c r="C183">
        <v>2.5247130000000002</v>
      </c>
      <c r="D183">
        <v>2.5424899999999999</v>
      </c>
      <c r="E183">
        <v>2.5928079999999998</v>
      </c>
      <c r="F183">
        <v>2.4666359999999998</v>
      </c>
      <c r="H183">
        <v>467.63793084780002</v>
      </c>
    </row>
    <row r="184" spans="1:8" x14ac:dyDescent="0.25">
      <c r="A184" t="s">
        <v>33</v>
      </c>
      <c r="B184" s="21">
        <v>42407</v>
      </c>
      <c r="C184">
        <v>2.5686079999999998</v>
      </c>
      <c r="D184">
        <v>2.5247130000000002</v>
      </c>
      <c r="E184">
        <v>2.5784940000000001</v>
      </c>
      <c r="F184">
        <v>2.462215</v>
      </c>
      <c r="H184">
        <v>469.3</v>
      </c>
    </row>
    <row r="185" spans="1:8" x14ac:dyDescent="0.25">
      <c r="A185" t="s">
        <v>33</v>
      </c>
      <c r="B185" s="21">
        <v>42408</v>
      </c>
      <c r="C185">
        <v>2.9659840000000002</v>
      </c>
      <c r="D185">
        <v>2.5686079999999998</v>
      </c>
      <c r="E185">
        <v>3.1245050000000001</v>
      </c>
      <c r="F185">
        <v>2.5413559999999999</v>
      </c>
      <c r="H185">
        <v>468.51407207199998</v>
      </c>
    </row>
    <row r="186" spans="1:8" x14ac:dyDescent="0.25">
      <c r="A186" t="s">
        <v>33</v>
      </c>
      <c r="B186" s="21">
        <v>42409</v>
      </c>
      <c r="C186">
        <v>3.171354</v>
      </c>
      <c r="D186">
        <v>2.9659840000000002</v>
      </c>
      <c r="E186">
        <v>3.277971</v>
      </c>
      <c r="F186">
        <v>2.9488889999999999</v>
      </c>
      <c r="H186">
        <v>490.20929573239999</v>
      </c>
    </row>
    <row r="187" spans="1:8" x14ac:dyDescent="0.25">
      <c r="A187" t="s">
        <v>33</v>
      </c>
      <c r="B187" s="21">
        <v>42410</v>
      </c>
      <c r="C187">
        <v>4.2749509999999997</v>
      </c>
      <c r="D187">
        <v>3.171354</v>
      </c>
      <c r="E187">
        <v>4.4838820000000004</v>
      </c>
      <c r="F187">
        <v>3.171354</v>
      </c>
      <c r="H187">
        <v>476.67786115280001</v>
      </c>
    </row>
    <row r="188" spans="1:8" x14ac:dyDescent="0.25">
      <c r="A188" t="s">
        <v>33</v>
      </c>
      <c r="B188" s="21">
        <v>42411</v>
      </c>
      <c r="C188">
        <v>4.4716209999999998</v>
      </c>
      <c r="D188">
        <v>4.2749509999999997</v>
      </c>
      <c r="E188">
        <v>4.8695950000000003</v>
      </c>
      <c r="F188">
        <v>3.8035070000000002</v>
      </c>
      <c r="H188">
        <v>437.80516922800001</v>
      </c>
    </row>
    <row r="189" spans="1:8" x14ac:dyDescent="0.25">
      <c r="A189" t="s">
        <v>33</v>
      </c>
      <c r="B189" s="21">
        <v>42412</v>
      </c>
      <c r="C189">
        <v>6.552829</v>
      </c>
      <c r="D189">
        <v>4.4716209999999998</v>
      </c>
      <c r="E189">
        <v>6.7273250000000004</v>
      </c>
      <c r="F189">
        <v>4.4038490000000001</v>
      </c>
      <c r="H189">
        <v>440.64314144190001</v>
      </c>
    </row>
    <row r="190" spans="1:8" x14ac:dyDescent="0.25">
      <c r="A190" t="s">
        <v>33</v>
      </c>
      <c r="B190" s="21">
        <v>42413</v>
      </c>
      <c r="C190">
        <v>5.3290949999999997</v>
      </c>
      <c r="D190">
        <v>6.552829</v>
      </c>
      <c r="E190">
        <v>6.6626279999999998</v>
      </c>
      <c r="F190">
        <v>4.8173159999999999</v>
      </c>
      <c r="H190">
        <v>424.28141035729999</v>
      </c>
    </row>
    <row r="191" spans="1:8" x14ac:dyDescent="0.25">
      <c r="A191" t="s">
        <v>33</v>
      </c>
      <c r="B191" s="21">
        <v>42414</v>
      </c>
      <c r="C191">
        <v>4.7678849999999997</v>
      </c>
      <c r="D191">
        <v>5.3290949999999997</v>
      </c>
      <c r="E191">
        <v>5.4681559999999996</v>
      </c>
      <c r="F191">
        <v>4.1296229999999996</v>
      </c>
      <c r="H191">
        <v>432.8</v>
      </c>
    </row>
    <row r="192" spans="1:8" x14ac:dyDescent="0.25">
      <c r="A192" t="s">
        <v>33</v>
      </c>
      <c r="B192" s="21">
        <v>42415</v>
      </c>
      <c r="C192">
        <v>5.7416720000000003</v>
      </c>
      <c r="D192">
        <v>4.7678849999999997</v>
      </c>
      <c r="E192">
        <v>5.7493179999999997</v>
      </c>
      <c r="F192">
        <v>4.511514</v>
      </c>
      <c r="H192">
        <v>433.40457419419999</v>
      </c>
    </row>
    <row r="193" spans="1:8" x14ac:dyDescent="0.25">
      <c r="A193" t="s">
        <v>33</v>
      </c>
      <c r="B193" s="21">
        <v>42416</v>
      </c>
      <c r="C193">
        <v>5.3239510000000001</v>
      </c>
      <c r="D193">
        <v>5.7416720000000003</v>
      </c>
      <c r="E193">
        <v>5.854743</v>
      </c>
      <c r="F193">
        <v>5.0308270000000004</v>
      </c>
      <c r="H193">
        <v>449.82752904990002</v>
      </c>
    </row>
    <row r="194" spans="1:8" x14ac:dyDescent="0.25">
      <c r="A194" t="s">
        <v>33</v>
      </c>
      <c r="B194" s="21">
        <v>42417</v>
      </c>
      <c r="C194">
        <v>4.3999240000000004</v>
      </c>
      <c r="D194">
        <v>5.3239510000000001</v>
      </c>
      <c r="E194">
        <v>5.3865040000000004</v>
      </c>
      <c r="F194">
        <v>4.0557460000000001</v>
      </c>
      <c r="H194">
        <v>475.41632063409997</v>
      </c>
    </row>
    <row r="195" spans="1:8" x14ac:dyDescent="0.25">
      <c r="A195" t="s">
        <v>33</v>
      </c>
      <c r="B195" s="21">
        <v>42418</v>
      </c>
      <c r="C195">
        <v>3.6350790000000002</v>
      </c>
      <c r="D195">
        <v>4.3999240000000004</v>
      </c>
      <c r="E195">
        <v>4.4929420000000002</v>
      </c>
      <c r="F195">
        <v>3.394183</v>
      </c>
      <c r="H195">
        <v>499.67805919789998</v>
      </c>
    </row>
    <row r="196" spans="1:8" x14ac:dyDescent="0.25">
      <c r="A196" t="s">
        <v>33</v>
      </c>
      <c r="B196" s="21">
        <v>42419</v>
      </c>
      <c r="C196">
        <v>4.7359900000000001</v>
      </c>
      <c r="D196">
        <v>3.6350790000000002</v>
      </c>
      <c r="E196">
        <v>4.7908679999999997</v>
      </c>
      <c r="F196">
        <v>3.534948</v>
      </c>
      <c r="H196">
        <v>480.67904989179999</v>
      </c>
    </row>
    <row r="197" spans="1:8" x14ac:dyDescent="0.25">
      <c r="A197" t="s">
        <v>33</v>
      </c>
      <c r="B197" s="21">
        <v>42420</v>
      </c>
      <c r="C197">
        <v>4.4712389999999997</v>
      </c>
      <c r="D197">
        <v>4.7359900000000001</v>
      </c>
      <c r="E197">
        <v>4.7359900000000001</v>
      </c>
      <c r="F197">
        <v>4.2927949999999999</v>
      </c>
      <c r="H197">
        <v>469.26438090009998</v>
      </c>
    </row>
    <row r="198" spans="1:8" x14ac:dyDescent="0.25">
      <c r="A198" t="s">
        <v>33</v>
      </c>
      <c r="B198" s="21">
        <v>42421</v>
      </c>
      <c r="C198">
        <v>4.2436210000000001</v>
      </c>
      <c r="D198">
        <v>4.4712389999999997</v>
      </c>
      <c r="E198">
        <v>4.6309509999999996</v>
      </c>
      <c r="F198">
        <v>4.0950230000000003</v>
      </c>
      <c r="H198">
        <v>450.10854439069999</v>
      </c>
    </row>
    <row r="199" spans="1:8" x14ac:dyDescent="0.25">
      <c r="A199" t="s">
        <v>33</v>
      </c>
      <c r="B199" s="21">
        <v>42422</v>
      </c>
      <c r="C199">
        <v>5.100212</v>
      </c>
      <c r="D199">
        <v>4.2436210000000001</v>
      </c>
      <c r="E199">
        <v>5.100212</v>
      </c>
      <c r="F199">
        <v>4.2051819999999998</v>
      </c>
      <c r="H199">
        <v>464.15316287489998</v>
      </c>
    </row>
    <row r="200" spans="1:8" x14ac:dyDescent="0.25">
      <c r="A200" t="s">
        <v>33</v>
      </c>
      <c r="B200" s="21">
        <v>42423</v>
      </c>
      <c r="C200">
        <v>5.772068</v>
      </c>
      <c r="D200">
        <v>5.100212</v>
      </c>
      <c r="E200">
        <v>5.8795799999999998</v>
      </c>
      <c r="F200">
        <v>4.9056030000000002</v>
      </c>
      <c r="H200">
        <v>457.91764058820002</v>
      </c>
    </row>
    <row r="201" spans="1:8" x14ac:dyDescent="0.25">
      <c r="A201" t="s">
        <v>33</v>
      </c>
      <c r="B201" s="21">
        <v>42424</v>
      </c>
      <c r="C201">
        <v>5.5439999999999996</v>
      </c>
      <c r="D201">
        <v>5.772068</v>
      </c>
      <c r="E201">
        <v>5.8964379999999998</v>
      </c>
      <c r="F201">
        <v>5.334111</v>
      </c>
      <c r="H201">
        <v>450.55782269640002</v>
      </c>
    </row>
    <row r="202" spans="1:8" x14ac:dyDescent="0.25">
      <c r="A202" t="s">
        <v>33</v>
      </c>
      <c r="B202" s="21">
        <v>42425</v>
      </c>
      <c r="C202">
        <v>6.1410159999999996</v>
      </c>
      <c r="D202">
        <v>5.5439999999999996</v>
      </c>
      <c r="E202">
        <v>6.4129240000000003</v>
      </c>
      <c r="F202">
        <v>5.4911260000000004</v>
      </c>
      <c r="H202">
        <v>476.8981974596</v>
      </c>
    </row>
    <row r="203" spans="1:8" x14ac:dyDescent="0.25">
      <c r="A203" t="s">
        <v>33</v>
      </c>
      <c r="B203" s="21">
        <v>42426</v>
      </c>
      <c r="C203">
        <v>5.8935719999999998</v>
      </c>
      <c r="D203">
        <v>6.1410159999999996</v>
      </c>
      <c r="E203">
        <v>6.3795710000000003</v>
      </c>
      <c r="F203">
        <v>5.536251</v>
      </c>
      <c r="H203">
        <v>475.19708127080003</v>
      </c>
    </row>
    <row r="204" spans="1:8" x14ac:dyDescent="0.25">
      <c r="A204" t="s">
        <v>33</v>
      </c>
      <c r="B204" s="21">
        <v>42427</v>
      </c>
      <c r="C204">
        <v>6.0264889999999998</v>
      </c>
      <c r="D204">
        <v>5.8935719999999998</v>
      </c>
      <c r="E204">
        <v>6.2229989999999997</v>
      </c>
      <c r="F204">
        <v>5.708412</v>
      </c>
      <c r="H204">
        <v>462.69381039289999</v>
      </c>
    </row>
    <row r="205" spans="1:8" x14ac:dyDescent="0.25">
      <c r="A205" t="s">
        <v>33</v>
      </c>
      <c r="B205" s="21">
        <v>42428</v>
      </c>
      <c r="C205">
        <v>6.3433760000000001</v>
      </c>
      <c r="D205">
        <v>6.0264889999999998</v>
      </c>
      <c r="E205">
        <v>6.4800269999999998</v>
      </c>
      <c r="F205">
        <v>5.917643</v>
      </c>
      <c r="H205">
        <v>472.42474461939997</v>
      </c>
    </row>
    <row r="206" spans="1:8" x14ac:dyDescent="0.25">
      <c r="A206" t="s">
        <v>33</v>
      </c>
      <c r="B206" s="21">
        <v>42429</v>
      </c>
      <c r="C206">
        <v>6.5586089999999997</v>
      </c>
      <c r="D206">
        <v>6.3433760000000001</v>
      </c>
      <c r="E206">
        <v>6.603542</v>
      </c>
      <c r="F206">
        <v>6.3167520000000001</v>
      </c>
      <c r="H206">
        <v>466.8324427201</v>
      </c>
    </row>
    <row r="207" spans="1:8" x14ac:dyDescent="0.25">
      <c r="A207" t="s">
        <v>33</v>
      </c>
      <c r="B207" s="21">
        <v>42430</v>
      </c>
      <c r="C207">
        <v>6.4146850000000004</v>
      </c>
      <c r="D207">
        <v>6.5586089999999997</v>
      </c>
      <c r="E207">
        <v>6.6248500000000003</v>
      </c>
      <c r="F207">
        <v>6.0663</v>
      </c>
      <c r="H207">
        <v>465.77449949049998</v>
      </c>
    </row>
    <row r="208" spans="1:8" x14ac:dyDescent="0.25">
      <c r="A208" t="s">
        <v>33</v>
      </c>
      <c r="B208" s="21">
        <v>42431</v>
      </c>
      <c r="C208">
        <v>7.5522739999999997</v>
      </c>
      <c r="D208">
        <v>6.4146850000000004</v>
      </c>
      <c r="E208">
        <v>7.7903000000000002</v>
      </c>
      <c r="F208">
        <v>6.2594139999999996</v>
      </c>
      <c r="H208">
        <v>455.5215743169</v>
      </c>
    </row>
    <row r="209" spans="1:8" x14ac:dyDescent="0.25">
      <c r="A209" t="s">
        <v>33</v>
      </c>
      <c r="B209" s="21">
        <v>42432</v>
      </c>
      <c r="C209">
        <v>8.5125419999999998</v>
      </c>
      <c r="D209">
        <v>7.5522739999999997</v>
      </c>
      <c r="E209">
        <v>8.7534170000000007</v>
      </c>
      <c r="F209">
        <v>7.3408740000000003</v>
      </c>
      <c r="H209">
        <v>430.6546991207</v>
      </c>
    </row>
    <row r="210" spans="1:8" x14ac:dyDescent="0.25">
      <c r="A210" t="s">
        <v>33</v>
      </c>
      <c r="B210" s="21">
        <v>42433</v>
      </c>
      <c r="C210">
        <v>8.5691140000000008</v>
      </c>
      <c r="D210">
        <v>8.5125419999999998</v>
      </c>
      <c r="E210">
        <v>10.064174</v>
      </c>
      <c r="F210">
        <v>8.4465350000000008</v>
      </c>
      <c r="H210">
        <v>420.83370793450001</v>
      </c>
    </row>
    <row r="211" spans="1:8" x14ac:dyDescent="0.25">
      <c r="A211" t="s">
        <v>33</v>
      </c>
      <c r="B211" s="21">
        <v>42434</v>
      </c>
      <c r="C211">
        <v>10.161934</v>
      </c>
      <c r="D211">
        <v>8.5691140000000008</v>
      </c>
      <c r="E211">
        <v>10.406511999999999</v>
      </c>
      <c r="F211">
        <v>8.469576</v>
      </c>
      <c r="H211">
        <v>411.55986122629997</v>
      </c>
    </row>
    <row r="212" spans="1:8" x14ac:dyDescent="0.25">
      <c r="A212" t="s">
        <v>33</v>
      </c>
      <c r="B212" s="21">
        <v>42435</v>
      </c>
      <c r="C212">
        <v>11.30321</v>
      </c>
      <c r="D212">
        <v>10.161934</v>
      </c>
      <c r="E212">
        <v>12.156682</v>
      </c>
      <c r="F212">
        <v>10.099562000000001</v>
      </c>
      <c r="H212">
        <v>417.43390149319998</v>
      </c>
    </row>
    <row r="213" spans="1:8" x14ac:dyDescent="0.25">
      <c r="A213" t="s">
        <v>33</v>
      </c>
      <c r="B213" s="21">
        <v>42436</v>
      </c>
      <c r="C213">
        <v>10.786500999999999</v>
      </c>
      <c r="D213">
        <v>11.30321</v>
      </c>
      <c r="E213">
        <v>11.869579</v>
      </c>
      <c r="F213">
        <v>10.050117</v>
      </c>
      <c r="H213">
        <v>415.40966609700001</v>
      </c>
    </row>
    <row r="214" spans="1:8" x14ac:dyDescent="0.25">
      <c r="A214" t="s">
        <v>33</v>
      </c>
      <c r="B214" s="21">
        <v>42437</v>
      </c>
      <c r="C214">
        <v>8.7730929999999994</v>
      </c>
      <c r="D214">
        <v>10.786500999999999</v>
      </c>
      <c r="E214">
        <v>11.164228</v>
      </c>
      <c r="F214">
        <v>8.7330039999999993</v>
      </c>
      <c r="H214">
        <v>415.60289974350002</v>
      </c>
    </row>
    <row r="215" spans="1:8" x14ac:dyDescent="0.25">
      <c r="A215" t="s">
        <v>33</v>
      </c>
      <c r="B215" s="21">
        <v>42438</v>
      </c>
      <c r="C215">
        <v>10.288869</v>
      </c>
      <c r="D215">
        <v>8.7730929999999994</v>
      </c>
      <c r="E215">
        <v>10.288869</v>
      </c>
      <c r="F215">
        <v>8.7730929999999994</v>
      </c>
      <c r="H215">
        <v>415.34764422239999</v>
      </c>
    </row>
    <row r="216" spans="1:8" x14ac:dyDescent="0.25">
      <c r="A216" t="s">
        <v>33</v>
      </c>
      <c r="B216" s="21">
        <v>42439</v>
      </c>
      <c r="C216">
        <v>12.111200999999999</v>
      </c>
      <c r="D216">
        <v>10.288869</v>
      </c>
      <c r="E216">
        <v>12.111200999999999</v>
      </c>
      <c r="F216">
        <v>10.281667000000001</v>
      </c>
      <c r="H216">
        <v>380.43797602519999</v>
      </c>
    </row>
    <row r="217" spans="1:8" x14ac:dyDescent="0.25">
      <c r="A217" t="s">
        <v>33</v>
      </c>
      <c r="B217" s="21">
        <v>42440</v>
      </c>
      <c r="C217">
        <v>10.831474</v>
      </c>
      <c r="D217">
        <v>12.111200999999999</v>
      </c>
      <c r="E217">
        <v>12.167540000000001</v>
      </c>
      <c r="F217">
        <v>10.575526999999999</v>
      </c>
      <c r="H217">
        <v>366.88811650280002</v>
      </c>
    </row>
    <row r="218" spans="1:8" x14ac:dyDescent="0.25">
      <c r="A218" t="s">
        <v>33</v>
      </c>
      <c r="B218" s="21">
        <v>42441</v>
      </c>
      <c r="C218">
        <v>12.772451999999999</v>
      </c>
      <c r="D218">
        <v>10.831474</v>
      </c>
      <c r="E218">
        <v>13.311116999999999</v>
      </c>
      <c r="F218">
        <v>10.323604</v>
      </c>
      <c r="H218">
        <v>367.59684901409997</v>
      </c>
    </row>
    <row r="219" spans="1:8" x14ac:dyDescent="0.25">
      <c r="A219" t="s">
        <v>33</v>
      </c>
      <c r="B219" s="21">
        <v>42442</v>
      </c>
      <c r="C219">
        <v>14.080665</v>
      </c>
      <c r="D219">
        <v>12.772451999999999</v>
      </c>
      <c r="E219">
        <v>14.527403</v>
      </c>
      <c r="F219">
        <v>12.658187</v>
      </c>
      <c r="H219">
        <v>328.78439352859999</v>
      </c>
    </row>
    <row r="220" spans="1:8" x14ac:dyDescent="0.25">
      <c r="A220" t="s">
        <v>33</v>
      </c>
      <c r="B220" s="21">
        <v>42443</v>
      </c>
      <c r="C220">
        <v>12.828765000000001</v>
      </c>
      <c r="D220">
        <v>14.080665</v>
      </c>
      <c r="E220">
        <v>15.105487</v>
      </c>
      <c r="F220">
        <v>11.687056</v>
      </c>
      <c r="H220">
        <v>327.1062374846</v>
      </c>
    </row>
    <row r="221" spans="1:8" x14ac:dyDescent="0.25">
      <c r="A221" t="s">
        <v>33</v>
      </c>
      <c r="B221" s="21">
        <v>42444</v>
      </c>
      <c r="C221">
        <v>12.03913</v>
      </c>
      <c r="D221">
        <v>12.828765000000001</v>
      </c>
      <c r="E221">
        <v>14.731548999999999</v>
      </c>
      <c r="F221">
        <v>11.925188</v>
      </c>
      <c r="H221">
        <v>319.39012455260001</v>
      </c>
    </row>
    <row r="222" spans="1:8" x14ac:dyDescent="0.25">
      <c r="A222" t="s">
        <v>33</v>
      </c>
      <c r="B222" s="21">
        <v>42445</v>
      </c>
      <c r="C222">
        <v>13.150548000000001</v>
      </c>
      <c r="D222">
        <v>12.03913</v>
      </c>
      <c r="E222">
        <v>13.515612000000001</v>
      </c>
      <c r="F222">
        <v>12.00254</v>
      </c>
      <c r="H222">
        <v>283.93451468540002</v>
      </c>
    </row>
    <row r="223" spans="1:8" x14ac:dyDescent="0.25">
      <c r="A223" t="s">
        <v>33</v>
      </c>
      <c r="B223" s="21">
        <v>42446</v>
      </c>
      <c r="C223">
        <v>12.405536</v>
      </c>
      <c r="D223">
        <v>13.150548000000001</v>
      </c>
      <c r="E223">
        <v>13.629068</v>
      </c>
      <c r="F223">
        <v>12.173639</v>
      </c>
      <c r="H223">
        <v>266.2161520793</v>
      </c>
    </row>
    <row r="224" spans="1:8" x14ac:dyDescent="0.25">
      <c r="A224" t="s">
        <v>33</v>
      </c>
      <c r="B224" s="21">
        <v>42447</v>
      </c>
      <c r="C224">
        <v>11.021445</v>
      </c>
      <c r="D224">
        <v>12.405536</v>
      </c>
      <c r="E224">
        <v>12.500171</v>
      </c>
      <c r="F224">
        <v>10.448852</v>
      </c>
      <c r="H224">
        <v>286.46459351639999</v>
      </c>
    </row>
    <row r="225" spans="1:8" x14ac:dyDescent="0.25">
      <c r="A225" t="s">
        <v>33</v>
      </c>
      <c r="B225" s="21">
        <v>42448</v>
      </c>
      <c r="C225">
        <v>10.611342</v>
      </c>
      <c r="D225">
        <v>11.021445</v>
      </c>
      <c r="E225">
        <v>11.111342</v>
      </c>
      <c r="F225">
        <v>8.5118969999999994</v>
      </c>
      <c r="H225">
        <v>285.2719982465</v>
      </c>
    </row>
    <row r="226" spans="1:8" x14ac:dyDescent="0.25">
      <c r="A226" t="s">
        <v>33</v>
      </c>
      <c r="B226" s="21">
        <v>42449</v>
      </c>
      <c r="C226">
        <v>10.694646000000001</v>
      </c>
      <c r="D226">
        <v>10.611342</v>
      </c>
      <c r="E226">
        <v>11.081493999999999</v>
      </c>
      <c r="F226">
        <v>9.70275</v>
      </c>
      <c r="H226">
        <v>315.49031774330001</v>
      </c>
    </row>
    <row r="227" spans="1:8" x14ac:dyDescent="0.25">
      <c r="A227" t="s">
        <v>33</v>
      </c>
      <c r="B227" s="21">
        <v>42450</v>
      </c>
      <c r="C227">
        <v>10.68432</v>
      </c>
      <c r="D227">
        <v>10.694646000000001</v>
      </c>
      <c r="E227">
        <v>10.753121999999999</v>
      </c>
      <c r="F227">
        <v>9.6022940000000006</v>
      </c>
      <c r="H227">
        <v>295.25309122829998</v>
      </c>
    </row>
    <row r="228" spans="1:8" x14ac:dyDescent="0.25">
      <c r="A228" t="s">
        <v>33</v>
      </c>
      <c r="B228" s="21">
        <v>42451</v>
      </c>
      <c r="C228">
        <v>11.548473</v>
      </c>
      <c r="D228">
        <v>10.68432</v>
      </c>
      <c r="E228">
        <v>11.845530999999999</v>
      </c>
      <c r="F228">
        <v>10.510642000000001</v>
      </c>
      <c r="H228">
        <v>301.36906280699998</v>
      </c>
    </row>
    <row r="229" spans="1:8" x14ac:dyDescent="0.25">
      <c r="A229" t="s">
        <v>33</v>
      </c>
      <c r="B229" s="21">
        <v>42452</v>
      </c>
      <c r="C229">
        <v>11.535684</v>
      </c>
      <c r="D229">
        <v>11.548473</v>
      </c>
      <c r="E229">
        <v>11.96977</v>
      </c>
      <c r="F229">
        <v>11.165039999999999</v>
      </c>
      <c r="H229">
        <v>273.77071546219997</v>
      </c>
    </row>
    <row r="230" spans="1:8" x14ac:dyDescent="0.25">
      <c r="A230" t="s">
        <v>33</v>
      </c>
      <c r="B230" s="21">
        <v>42453</v>
      </c>
      <c r="C230">
        <v>11.88883</v>
      </c>
      <c r="D230">
        <v>11.535684</v>
      </c>
      <c r="E230">
        <v>12.485060000000001</v>
      </c>
      <c r="F230">
        <v>11.477477</v>
      </c>
      <c r="H230">
        <v>280.3396657577</v>
      </c>
    </row>
    <row r="231" spans="1:8" x14ac:dyDescent="0.25">
      <c r="A231" t="s">
        <v>33</v>
      </c>
      <c r="B231" s="21">
        <v>42454</v>
      </c>
      <c r="C231">
        <v>10.717539</v>
      </c>
      <c r="D231">
        <v>11.88883</v>
      </c>
      <c r="E231">
        <v>11.88883</v>
      </c>
      <c r="F231">
        <v>10.717539</v>
      </c>
      <c r="H231">
        <v>269.01301444559999</v>
      </c>
    </row>
    <row r="232" spans="1:8" x14ac:dyDescent="0.25">
      <c r="A232" t="s">
        <v>33</v>
      </c>
      <c r="B232" s="21">
        <v>42455</v>
      </c>
      <c r="C232">
        <v>10.953670000000001</v>
      </c>
      <c r="D232">
        <v>10.717539</v>
      </c>
      <c r="E232">
        <v>11.207295</v>
      </c>
      <c r="F232">
        <v>10.420351</v>
      </c>
      <c r="H232">
        <v>275.18063035580002</v>
      </c>
    </row>
    <row r="233" spans="1:8" x14ac:dyDescent="0.25">
      <c r="A233" t="s">
        <v>33</v>
      </c>
      <c r="B233" s="21">
        <v>42456</v>
      </c>
      <c r="C233">
        <v>10.798301</v>
      </c>
      <c r="D233">
        <v>10.953670000000001</v>
      </c>
      <c r="E233">
        <v>11.096170000000001</v>
      </c>
      <c r="F233">
        <v>10.522462000000001</v>
      </c>
      <c r="H233">
        <v>280.52802633369998</v>
      </c>
    </row>
    <row r="234" spans="1:8" x14ac:dyDescent="0.25">
      <c r="A234" t="s">
        <v>33</v>
      </c>
      <c r="B234" s="21">
        <v>42457</v>
      </c>
      <c r="C234">
        <v>11.298643</v>
      </c>
      <c r="D234">
        <v>10.798301</v>
      </c>
      <c r="E234">
        <v>11.405158</v>
      </c>
      <c r="F234">
        <v>10.117634000000001</v>
      </c>
      <c r="H234">
        <v>278.88283604679998</v>
      </c>
    </row>
    <row r="235" spans="1:8" x14ac:dyDescent="0.25">
      <c r="A235" t="s">
        <v>33</v>
      </c>
      <c r="B235" s="21">
        <v>42458</v>
      </c>
      <c r="C235">
        <v>11.361113</v>
      </c>
      <c r="D235">
        <v>11.298643</v>
      </c>
      <c r="E235">
        <v>11.866071</v>
      </c>
      <c r="F235">
        <v>10.975034000000001</v>
      </c>
      <c r="H235">
        <v>273.44410788890002</v>
      </c>
    </row>
    <row r="236" spans="1:8" x14ac:dyDescent="0.25">
      <c r="A236" t="s">
        <v>33</v>
      </c>
      <c r="B236" s="21">
        <v>42459</v>
      </c>
      <c r="C236">
        <v>11.620024000000001</v>
      </c>
      <c r="D236">
        <v>11.361113</v>
      </c>
      <c r="E236">
        <v>11.829948</v>
      </c>
      <c r="F236">
        <v>11.361113</v>
      </c>
      <c r="H236">
        <v>280.00608141719999</v>
      </c>
    </row>
    <row r="237" spans="1:8" x14ac:dyDescent="0.25">
      <c r="A237" t="s">
        <v>33</v>
      </c>
      <c r="B237" s="21">
        <v>42460</v>
      </c>
      <c r="C237">
        <v>11.906416999999999</v>
      </c>
      <c r="D237">
        <v>11.620024000000001</v>
      </c>
      <c r="E237">
        <v>12.242354000000001</v>
      </c>
      <c r="F237">
        <v>11.569303</v>
      </c>
      <c r="H237">
        <v>296.48745287510002</v>
      </c>
    </row>
    <row r="238" spans="1:8" x14ac:dyDescent="0.25">
      <c r="A238" t="s">
        <v>33</v>
      </c>
      <c r="B238" s="21">
        <v>42461</v>
      </c>
      <c r="C238">
        <v>11.657835</v>
      </c>
      <c r="D238">
        <v>11.906416999999999</v>
      </c>
      <c r="E238">
        <v>12.072376</v>
      </c>
      <c r="F238">
        <v>11.258348</v>
      </c>
      <c r="H238">
        <v>290.71307694889998</v>
      </c>
    </row>
    <row r="239" spans="1:8" x14ac:dyDescent="0.25">
      <c r="A239" t="s">
        <v>33</v>
      </c>
      <c r="B239" s="21">
        <v>42462</v>
      </c>
      <c r="C239">
        <v>11.465972000000001</v>
      </c>
      <c r="D239">
        <v>11.657835</v>
      </c>
      <c r="E239">
        <v>11.937927</v>
      </c>
      <c r="F239">
        <v>11.4391</v>
      </c>
      <c r="H239">
        <v>283.753376258</v>
      </c>
    </row>
    <row r="240" spans="1:8" x14ac:dyDescent="0.25">
      <c r="A240" t="s">
        <v>33</v>
      </c>
      <c r="B240" s="21">
        <v>42463</v>
      </c>
      <c r="C240">
        <v>11.537668</v>
      </c>
      <c r="D240">
        <v>11.465972000000001</v>
      </c>
      <c r="E240">
        <v>11.711176999999999</v>
      </c>
      <c r="F240">
        <v>11.357694</v>
      </c>
      <c r="H240">
        <v>282.25268797439998</v>
      </c>
    </row>
    <row r="241" spans="1:8" x14ac:dyDescent="0.25">
      <c r="A241" t="s">
        <v>33</v>
      </c>
      <c r="B241" s="21">
        <v>42464</v>
      </c>
      <c r="C241">
        <v>11.638093</v>
      </c>
      <c r="D241">
        <v>11.537668</v>
      </c>
      <c r="E241">
        <v>11.730796</v>
      </c>
      <c r="F241">
        <v>11.512029999999999</v>
      </c>
      <c r="H241">
        <v>295.26654162070002</v>
      </c>
    </row>
    <row r="242" spans="1:8" x14ac:dyDescent="0.25">
      <c r="A242" t="s">
        <v>33</v>
      </c>
      <c r="B242" s="21">
        <v>42465</v>
      </c>
      <c r="C242">
        <v>10.865302</v>
      </c>
      <c r="D242">
        <v>11.638093</v>
      </c>
      <c r="E242">
        <v>11.660805999999999</v>
      </c>
      <c r="F242">
        <v>10.865302</v>
      </c>
      <c r="H242">
        <v>293.11546336700002</v>
      </c>
    </row>
    <row r="243" spans="1:8" x14ac:dyDescent="0.25">
      <c r="A243" t="s">
        <v>33</v>
      </c>
      <c r="B243" s="21">
        <v>42466</v>
      </c>
      <c r="C243">
        <v>10.455080000000001</v>
      </c>
      <c r="D243">
        <v>10.865302</v>
      </c>
      <c r="E243">
        <v>10.980309999999999</v>
      </c>
      <c r="F243">
        <v>10.146011</v>
      </c>
      <c r="H243">
        <v>288.82945707649998</v>
      </c>
    </row>
    <row r="244" spans="1:8" x14ac:dyDescent="0.25">
      <c r="A244" t="s">
        <v>33</v>
      </c>
      <c r="B244" s="21">
        <v>42467</v>
      </c>
      <c r="C244">
        <v>10.660057</v>
      </c>
      <c r="D244">
        <v>10.455080000000001</v>
      </c>
      <c r="E244">
        <v>10.95641</v>
      </c>
      <c r="F244">
        <v>10.249637999999999</v>
      </c>
      <c r="H244">
        <v>285.70170577499999</v>
      </c>
    </row>
    <row r="245" spans="1:8" x14ac:dyDescent="0.25">
      <c r="A245" t="s">
        <v>33</v>
      </c>
      <c r="B245" s="21">
        <v>42468</v>
      </c>
      <c r="C245">
        <v>10.264576999999999</v>
      </c>
      <c r="D245">
        <v>10.660057</v>
      </c>
      <c r="E245">
        <v>10.798314</v>
      </c>
      <c r="F245">
        <v>9.9163139999999999</v>
      </c>
      <c r="H245">
        <v>241.49801250679999</v>
      </c>
    </row>
    <row r="246" spans="1:8" x14ac:dyDescent="0.25">
      <c r="A246" t="s">
        <v>33</v>
      </c>
      <c r="B246" s="21">
        <v>42469</v>
      </c>
      <c r="C246">
        <v>9.9600030000000004</v>
      </c>
      <c r="D246">
        <v>10.264576999999999</v>
      </c>
      <c r="E246">
        <v>10.287813999999999</v>
      </c>
      <c r="F246">
        <v>9.5644399999999994</v>
      </c>
      <c r="H246">
        <v>227.10307233399999</v>
      </c>
    </row>
    <row r="247" spans="1:8" x14ac:dyDescent="0.25">
      <c r="A247" t="s">
        <v>33</v>
      </c>
      <c r="B247" s="21">
        <v>42470</v>
      </c>
      <c r="C247">
        <v>9.0382899999999999</v>
      </c>
      <c r="D247">
        <v>9.9600030000000004</v>
      </c>
      <c r="E247">
        <v>10.108846</v>
      </c>
      <c r="F247">
        <v>9.0174470000000007</v>
      </c>
      <c r="H247">
        <v>215.97921550640001</v>
      </c>
    </row>
    <row r="248" spans="1:8" x14ac:dyDescent="0.25">
      <c r="A248" t="s">
        <v>33</v>
      </c>
      <c r="B248" s="21">
        <v>42471</v>
      </c>
      <c r="C248">
        <v>8.8096069999999997</v>
      </c>
      <c r="D248">
        <v>9.0382899999999999</v>
      </c>
      <c r="E248">
        <v>9.1452760000000008</v>
      </c>
      <c r="F248">
        <v>8.0691020000000009</v>
      </c>
      <c r="H248">
        <v>194.96356341250001</v>
      </c>
    </row>
    <row r="249" spans="1:8" x14ac:dyDescent="0.25">
      <c r="A249" t="s">
        <v>33</v>
      </c>
      <c r="B249" s="21">
        <v>42472</v>
      </c>
      <c r="C249">
        <v>8.0888329999999993</v>
      </c>
      <c r="D249">
        <v>8.8096069999999997</v>
      </c>
      <c r="E249">
        <v>8.8096069999999997</v>
      </c>
      <c r="F249">
        <v>7.991384</v>
      </c>
      <c r="H249">
        <v>194.5894182182</v>
      </c>
    </row>
    <row r="250" spans="1:8" x14ac:dyDescent="0.25">
      <c r="A250" t="s">
        <v>33</v>
      </c>
      <c r="B250" s="21">
        <v>42473</v>
      </c>
      <c r="C250">
        <v>7.0988189999999998</v>
      </c>
      <c r="D250">
        <v>8.0888329999999993</v>
      </c>
      <c r="E250">
        <v>8.2572919999999996</v>
      </c>
      <c r="F250">
        <v>7.0860849999999997</v>
      </c>
      <c r="H250">
        <v>192.4379873364</v>
      </c>
    </row>
    <row r="251" spans="1:8" x14ac:dyDescent="0.25">
      <c r="A251" t="s">
        <v>33</v>
      </c>
      <c r="B251" s="21">
        <v>42474</v>
      </c>
      <c r="C251">
        <v>8.3651230000000005</v>
      </c>
      <c r="D251">
        <v>7.0988189999999998</v>
      </c>
      <c r="E251">
        <v>8.6877929999999992</v>
      </c>
      <c r="F251">
        <v>7.0522749999999998</v>
      </c>
      <c r="H251">
        <v>191.7467556707</v>
      </c>
    </row>
    <row r="252" spans="1:8" x14ac:dyDescent="0.25">
      <c r="A252" t="s">
        <v>33</v>
      </c>
      <c r="B252" s="21">
        <v>42475</v>
      </c>
      <c r="C252">
        <v>8.3577499999999993</v>
      </c>
      <c r="D252">
        <v>8.3651230000000005</v>
      </c>
      <c r="E252">
        <v>8.8132590000000004</v>
      </c>
      <c r="F252">
        <v>8.1778320000000004</v>
      </c>
      <c r="H252">
        <v>191.5202628749</v>
      </c>
    </row>
    <row r="253" spans="1:8" x14ac:dyDescent="0.25">
      <c r="A253" t="s">
        <v>33</v>
      </c>
      <c r="B253" s="21">
        <v>42476</v>
      </c>
      <c r="C253">
        <v>8.2462309999999999</v>
      </c>
      <c r="D253">
        <v>8.3577499999999993</v>
      </c>
      <c r="E253">
        <v>8.6501839999999994</v>
      </c>
      <c r="F253">
        <v>8.1507299999999994</v>
      </c>
      <c r="H253">
        <v>193.7431873729</v>
      </c>
    </row>
    <row r="254" spans="1:8" x14ac:dyDescent="0.25">
      <c r="A254" t="s">
        <v>33</v>
      </c>
      <c r="B254" s="21">
        <v>42477</v>
      </c>
      <c r="C254">
        <v>9.1321429999999992</v>
      </c>
      <c r="D254">
        <v>8.2462309999999999</v>
      </c>
      <c r="E254">
        <v>9.2364010000000007</v>
      </c>
      <c r="F254">
        <v>8.1381920000000001</v>
      </c>
      <c r="H254">
        <v>194.4848771556</v>
      </c>
    </row>
    <row r="255" spans="1:8" x14ac:dyDescent="0.25">
      <c r="A255" t="s">
        <v>33</v>
      </c>
      <c r="B255" s="21">
        <v>42478</v>
      </c>
      <c r="C255">
        <v>9.2797219999999996</v>
      </c>
      <c r="D255">
        <v>9.1321429999999992</v>
      </c>
      <c r="E255">
        <v>9.7902489999999993</v>
      </c>
      <c r="F255">
        <v>8.7566900000000008</v>
      </c>
      <c r="H255">
        <v>194.19114083470001</v>
      </c>
    </row>
    <row r="256" spans="1:8" x14ac:dyDescent="0.25">
      <c r="A256" t="s">
        <v>33</v>
      </c>
      <c r="B256" s="21">
        <v>42479</v>
      </c>
      <c r="C256">
        <v>9.0968839999999993</v>
      </c>
      <c r="D256">
        <v>9.2797219999999996</v>
      </c>
      <c r="E256">
        <v>9.4065460000000005</v>
      </c>
      <c r="F256">
        <v>8.5503450000000001</v>
      </c>
      <c r="H256">
        <v>193.74401220190001</v>
      </c>
    </row>
    <row r="257" spans="1:8" x14ac:dyDescent="0.25">
      <c r="A257" t="s">
        <v>33</v>
      </c>
      <c r="B257" s="21">
        <v>42480</v>
      </c>
      <c r="C257">
        <v>8.5967280000000006</v>
      </c>
      <c r="D257">
        <v>9.0968839999999993</v>
      </c>
      <c r="E257">
        <v>9.2950789999999994</v>
      </c>
      <c r="F257">
        <v>8.5905170000000002</v>
      </c>
      <c r="H257">
        <v>192.535807699</v>
      </c>
    </row>
    <row r="258" spans="1:8" x14ac:dyDescent="0.25">
      <c r="A258" t="s">
        <v>33</v>
      </c>
      <c r="B258" s="21">
        <v>42481</v>
      </c>
      <c r="C258">
        <v>8.4839549999999999</v>
      </c>
      <c r="D258">
        <v>8.5967280000000006</v>
      </c>
      <c r="E258">
        <v>8.8646980000000006</v>
      </c>
      <c r="F258">
        <v>8.3786170000000002</v>
      </c>
      <c r="H258">
        <v>193.4390728514</v>
      </c>
    </row>
    <row r="259" spans="1:8" x14ac:dyDescent="0.25">
      <c r="A259" t="s">
        <v>33</v>
      </c>
      <c r="B259" s="21">
        <v>42482</v>
      </c>
      <c r="C259">
        <v>8.2626329999999992</v>
      </c>
      <c r="D259">
        <v>8.4839549999999999</v>
      </c>
      <c r="E259">
        <v>8.7703430000000004</v>
      </c>
      <c r="F259">
        <v>8.0711139999999997</v>
      </c>
      <c r="H259">
        <v>193.38802193110001</v>
      </c>
    </row>
    <row r="260" spans="1:8" x14ac:dyDescent="0.25">
      <c r="A260" t="s">
        <v>33</v>
      </c>
      <c r="B260" s="21">
        <v>42483</v>
      </c>
      <c r="C260">
        <v>7.8849499999999999</v>
      </c>
      <c r="D260">
        <v>8.2626329999999992</v>
      </c>
      <c r="E260">
        <v>8.3508910000000007</v>
      </c>
      <c r="F260">
        <v>7.7558020000000001</v>
      </c>
      <c r="H260">
        <v>194.25753002229999</v>
      </c>
    </row>
    <row r="261" spans="1:8" x14ac:dyDescent="0.25">
      <c r="A261" t="s">
        <v>33</v>
      </c>
      <c r="B261" s="21">
        <v>42484</v>
      </c>
      <c r="C261">
        <v>8.4758490000000002</v>
      </c>
      <c r="D261">
        <v>7.8849499999999999</v>
      </c>
      <c r="E261">
        <v>8.6060580000000009</v>
      </c>
      <c r="F261">
        <v>7.7703579999999999</v>
      </c>
      <c r="H261">
        <v>198.1301306828</v>
      </c>
    </row>
    <row r="262" spans="1:8" x14ac:dyDescent="0.25">
      <c r="A262" t="s">
        <v>33</v>
      </c>
      <c r="B262" s="21">
        <v>42485</v>
      </c>
      <c r="C262">
        <v>8.0612560000000002</v>
      </c>
      <c r="D262">
        <v>8.4758490000000002</v>
      </c>
      <c r="E262">
        <v>8.5014380000000003</v>
      </c>
      <c r="F262">
        <v>7.9359820000000001</v>
      </c>
      <c r="H262">
        <v>194.39201420820001</v>
      </c>
    </row>
    <row r="263" spans="1:8" x14ac:dyDescent="0.25">
      <c r="A263" t="s">
        <v>33</v>
      </c>
      <c r="B263" s="21">
        <v>42486</v>
      </c>
      <c r="C263">
        <v>7.4684400000000002</v>
      </c>
      <c r="D263">
        <v>8.0612560000000002</v>
      </c>
      <c r="E263">
        <v>8.1646640000000001</v>
      </c>
      <c r="F263">
        <v>7.3501050000000001</v>
      </c>
      <c r="H263">
        <v>194.45809406910001</v>
      </c>
    </row>
    <row r="264" spans="1:8" x14ac:dyDescent="0.25">
      <c r="A264" t="s">
        <v>33</v>
      </c>
      <c r="B264" s="21">
        <v>42487</v>
      </c>
      <c r="C264">
        <v>7.4449889999999996</v>
      </c>
      <c r="D264">
        <v>7.4684400000000002</v>
      </c>
      <c r="E264">
        <v>7.5541910000000003</v>
      </c>
      <c r="F264">
        <v>7.1374180000000003</v>
      </c>
      <c r="H264">
        <v>221.74474465660001</v>
      </c>
    </row>
    <row r="265" spans="1:8" x14ac:dyDescent="0.25">
      <c r="A265" t="s">
        <v>33</v>
      </c>
      <c r="B265" s="21">
        <v>42488</v>
      </c>
      <c r="C265">
        <v>7.5400099999999997</v>
      </c>
      <c r="D265">
        <v>7.4449889999999996</v>
      </c>
      <c r="E265">
        <v>7.9160690000000002</v>
      </c>
      <c r="F265">
        <v>7.3480679999999996</v>
      </c>
      <c r="H265">
        <v>209.3312467026</v>
      </c>
    </row>
    <row r="266" spans="1:8" x14ac:dyDescent="0.25">
      <c r="A266" t="s">
        <v>33</v>
      </c>
      <c r="B266" s="21">
        <v>42489</v>
      </c>
      <c r="C266">
        <v>7.4622679999999999</v>
      </c>
      <c r="D266">
        <v>7.5400099999999997</v>
      </c>
      <c r="E266">
        <v>7.5944570000000002</v>
      </c>
      <c r="F266">
        <v>7.1843649999999997</v>
      </c>
      <c r="H266">
        <v>217.87910056640001</v>
      </c>
    </row>
    <row r="267" spans="1:8" x14ac:dyDescent="0.25">
      <c r="A267" t="s">
        <v>33</v>
      </c>
      <c r="B267" s="21">
        <v>42490</v>
      </c>
      <c r="C267">
        <v>7.6463070000000002</v>
      </c>
      <c r="D267">
        <v>7.4622679999999999</v>
      </c>
      <c r="E267">
        <v>7.6993109999999998</v>
      </c>
      <c r="F267">
        <v>7.3584100000000001</v>
      </c>
      <c r="H267">
        <v>228.99116053579999</v>
      </c>
    </row>
    <row r="268" spans="1:8" x14ac:dyDescent="0.25">
      <c r="A268" t="s">
        <v>33</v>
      </c>
      <c r="B268" s="21">
        <v>42491</v>
      </c>
      <c r="C268">
        <v>8.6846840000000007</v>
      </c>
      <c r="D268">
        <v>7.6463070000000002</v>
      </c>
      <c r="E268">
        <v>9.2879480000000001</v>
      </c>
      <c r="F268">
        <v>7.6374190000000004</v>
      </c>
      <c r="H268">
        <v>217.3480244747</v>
      </c>
    </row>
    <row r="269" spans="1:8" x14ac:dyDescent="0.25">
      <c r="A269" t="s">
        <v>33</v>
      </c>
      <c r="B269" s="21">
        <v>42492</v>
      </c>
      <c r="C269">
        <v>9.0690840000000001</v>
      </c>
      <c r="D269">
        <v>8.6846840000000007</v>
      </c>
      <c r="E269">
        <v>9.2168589999999995</v>
      </c>
      <c r="F269">
        <v>8.3896809999999995</v>
      </c>
      <c r="H269">
        <v>231.30670102229999</v>
      </c>
    </row>
    <row r="270" spans="1:8" x14ac:dyDescent="0.25">
      <c r="A270" t="s">
        <v>33</v>
      </c>
      <c r="B270" s="21">
        <v>42493</v>
      </c>
      <c r="C270">
        <v>9.8188069999999996</v>
      </c>
      <c r="D270">
        <v>9.0690840000000001</v>
      </c>
      <c r="E270">
        <v>10.240062</v>
      </c>
      <c r="F270">
        <v>9.0557529999999993</v>
      </c>
      <c r="H270">
        <v>232.95044503010001</v>
      </c>
    </row>
    <row r="271" spans="1:8" x14ac:dyDescent="0.25">
      <c r="A271" t="s">
        <v>33</v>
      </c>
      <c r="B271" s="21">
        <v>42494</v>
      </c>
      <c r="C271">
        <v>9.48813</v>
      </c>
      <c r="D271">
        <v>9.8188069999999996</v>
      </c>
      <c r="E271">
        <v>9.8847679999999993</v>
      </c>
      <c r="F271">
        <v>9.2251290000000008</v>
      </c>
      <c r="H271">
        <v>230.3961794521</v>
      </c>
    </row>
    <row r="272" spans="1:8" x14ac:dyDescent="0.25">
      <c r="A272" t="s">
        <v>33</v>
      </c>
      <c r="B272" s="21">
        <v>42495</v>
      </c>
      <c r="C272">
        <v>9.4004999999999992</v>
      </c>
      <c r="D272">
        <v>9.48813</v>
      </c>
      <c r="E272">
        <v>9.9699270000000002</v>
      </c>
      <c r="F272">
        <v>9.3271239999999995</v>
      </c>
      <c r="H272">
        <v>227.72446287630001</v>
      </c>
    </row>
    <row r="273" spans="1:8" x14ac:dyDescent="0.25">
      <c r="A273" t="s">
        <v>33</v>
      </c>
      <c r="B273" s="21">
        <v>42496</v>
      </c>
      <c r="C273">
        <v>9.9201610000000002</v>
      </c>
      <c r="D273">
        <v>9.4004999999999992</v>
      </c>
      <c r="E273">
        <v>10.022513</v>
      </c>
      <c r="F273">
        <v>9.3156020000000002</v>
      </c>
      <c r="H273">
        <v>219.08526002089999</v>
      </c>
    </row>
    <row r="274" spans="1:8" x14ac:dyDescent="0.25">
      <c r="A274" t="s">
        <v>33</v>
      </c>
      <c r="B274" s="21">
        <v>42497</v>
      </c>
      <c r="C274">
        <v>9.3203619999999994</v>
      </c>
      <c r="D274">
        <v>9.9201610000000002</v>
      </c>
      <c r="E274">
        <v>9.9293519999999997</v>
      </c>
      <c r="F274">
        <v>9.0930900000000001</v>
      </c>
      <c r="H274">
        <v>222.73948076479999</v>
      </c>
    </row>
    <row r="275" spans="1:8" x14ac:dyDescent="0.25">
      <c r="A275" t="s">
        <v>33</v>
      </c>
      <c r="B275" s="21">
        <v>42498</v>
      </c>
      <c r="C275">
        <v>9.2487659999999998</v>
      </c>
      <c r="D275">
        <v>9.3203619999999994</v>
      </c>
      <c r="E275">
        <v>9.4960989999999992</v>
      </c>
      <c r="F275">
        <v>9.1869289999999992</v>
      </c>
      <c r="H275">
        <v>227.74091183300001</v>
      </c>
    </row>
    <row r="276" spans="1:8" x14ac:dyDescent="0.25">
      <c r="A276" t="s">
        <v>33</v>
      </c>
      <c r="B276" s="21">
        <v>42499</v>
      </c>
      <c r="C276">
        <v>9.3983159999999994</v>
      </c>
      <c r="D276">
        <v>9.2487659999999998</v>
      </c>
      <c r="E276">
        <v>9.6042079999999999</v>
      </c>
      <c r="F276">
        <v>8.9219740000000005</v>
      </c>
      <c r="H276">
        <v>225.0935628821</v>
      </c>
    </row>
    <row r="277" spans="1:8" x14ac:dyDescent="0.25">
      <c r="A277" t="s">
        <v>33</v>
      </c>
      <c r="B277" s="21">
        <v>42500</v>
      </c>
      <c r="C277">
        <v>9.4094339999999992</v>
      </c>
      <c r="D277">
        <v>9.3983159999999994</v>
      </c>
      <c r="E277">
        <v>9.7331769999999995</v>
      </c>
      <c r="F277">
        <v>9.2174340000000008</v>
      </c>
      <c r="H277">
        <v>224.70996268619999</v>
      </c>
    </row>
    <row r="278" spans="1:8" x14ac:dyDescent="0.25">
      <c r="A278" t="s">
        <v>33</v>
      </c>
      <c r="B278" s="21">
        <v>42501</v>
      </c>
      <c r="C278">
        <v>9.4821340000000003</v>
      </c>
      <c r="D278">
        <v>9.4094339999999992</v>
      </c>
      <c r="E278">
        <v>9.5747020000000003</v>
      </c>
      <c r="F278">
        <v>9.2807040000000001</v>
      </c>
      <c r="H278">
        <v>229.68347790160001</v>
      </c>
    </row>
    <row r="279" spans="1:8" x14ac:dyDescent="0.25">
      <c r="A279" t="s">
        <v>33</v>
      </c>
      <c r="B279" s="21">
        <v>42502</v>
      </c>
      <c r="C279">
        <v>9.8727269999999994</v>
      </c>
      <c r="D279">
        <v>9.4821340000000003</v>
      </c>
      <c r="E279">
        <v>10.03562</v>
      </c>
      <c r="F279">
        <v>9.4618300000000009</v>
      </c>
      <c r="H279">
        <v>228.6631765361</v>
      </c>
    </row>
    <row r="280" spans="1:8" x14ac:dyDescent="0.25">
      <c r="A280" t="s">
        <v>33</v>
      </c>
      <c r="B280" s="21">
        <v>42503</v>
      </c>
      <c r="C280">
        <v>10.386920999999999</v>
      </c>
      <c r="D280">
        <v>9.8727269999999994</v>
      </c>
      <c r="E280">
        <v>10.546894999999999</v>
      </c>
      <c r="F280">
        <v>9.8582199999999993</v>
      </c>
      <c r="H280">
        <v>226.0829829736</v>
      </c>
    </row>
    <row r="281" spans="1:8" x14ac:dyDescent="0.25">
      <c r="A281" t="s">
        <v>33</v>
      </c>
      <c r="B281" s="21">
        <v>42504</v>
      </c>
      <c r="C281">
        <v>10.283427</v>
      </c>
      <c r="D281">
        <v>10.386920999999999</v>
      </c>
      <c r="E281">
        <v>10.978498</v>
      </c>
      <c r="F281">
        <v>10.154265000000001</v>
      </c>
      <c r="H281">
        <v>198.93860082590001</v>
      </c>
    </row>
    <row r="282" spans="1:8" x14ac:dyDescent="0.25">
      <c r="A282" t="s">
        <v>33</v>
      </c>
      <c r="B282" s="21">
        <v>42505</v>
      </c>
      <c r="C282">
        <v>10.418331</v>
      </c>
      <c r="D282">
        <v>10.283427</v>
      </c>
      <c r="E282">
        <v>10.418331</v>
      </c>
      <c r="F282">
        <v>9.7632200000000005</v>
      </c>
      <c r="H282">
        <v>197.10671547379999</v>
      </c>
    </row>
    <row r="283" spans="1:8" x14ac:dyDescent="0.25">
      <c r="A283" t="s">
        <v>33</v>
      </c>
      <c r="B283" s="21">
        <v>42506</v>
      </c>
      <c r="C283">
        <v>10.221577</v>
      </c>
      <c r="D283">
        <v>10.418331</v>
      </c>
      <c r="E283">
        <v>10.441013999999999</v>
      </c>
      <c r="F283">
        <v>9.9398669999999996</v>
      </c>
      <c r="H283">
        <v>201.4179528267</v>
      </c>
    </row>
    <row r="284" spans="1:8" x14ac:dyDescent="0.25">
      <c r="A284" t="s">
        <v>33</v>
      </c>
      <c r="B284" s="21">
        <v>42507</v>
      </c>
      <c r="C284">
        <v>11.300386</v>
      </c>
      <c r="D284">
        <v>10.221577</v>
      </c>
      <c r="E284">
        <v>11.436223</v>
      </c>
      <c r="F284">
        <v>10.028363000000001</v>
      </c>
      <c r="H284">
        <v>199.78797953610001</v>
      </c>
    </row>
    <row r="285" spans="1:8" x14ac:dyDescent="0.25">
      <c r="A285" t="s">
        <v>33</v>
      </c>
      <c r="B285" s="21">
        <v>42508</v>
      </c>
      <c r="C285">
        <v>12.671507</v>
      </c>
      <c r="D285">
        <v>11.300386</v>
      </c>
      <c r="E285">
        <v>12.67272</v>
      </c>
      <c r="F285">
        <v>11.245219000000001</v>
      </c>
      <c r="H285">
        <v>213.33778422539999</v>
      </c>
    </row>
    <row r="286" spans="1:8" x14ac:dyDescent="0.25">
      <c r="A286" t="s">
        <v>33</v>
      </c>
      <c r="B286" s="21">
        <v>42509</v>
      </c>
      <c r="C286">
        <v>13.309151999999999</v>
      </c>
      <c r="D286">
        <v>12.671507</v>
      </c>
      <c r="E286">
        <v>14.107618</v>
      </c>
      <c r="F286">
        <v>12.529635000000001</v>
      </c>
      <c r="H286">
        <v>213.21261154600001</v>
      </c>
    </row>
    <row r="287" spans="1:8" x14ac:dyDescent="0.25">
      <c r="A287" t="s">
        <v>33</v>
      </c>
      <c r="B287" s="21">
        <v>42510</v>
      </c>
      <c r="C287">
        <v>14.566127</v>
      </c>
      <c r="D287">
        <v>13.309151999999999</v>
      </c>
      <c r="E287">
        <v>14.855365000000001</v>
      </c>
      <c r="F287">
        <v>13.286317</v>
      </c>
      <c r="H287">
        <v>203.75794048910001</v>
      </c>
    </row>
    <row r="288" spans="1:8" x14ac:dyDescent="0.25">
      <c r="A288" t="s">
        <v>33</v>
      </c>
      <c r="B288" s="21">
        <v>42511</v>
      </c>
      <c r="C288">
        <v>13.095667000000001</v>
      </c>
      <c r="D288">
        <v>14.566127</v>
      </c>
      <c r="E288">
        <v>14.814047</v>
      </c>
      <c r="F288">
        <v>12.696077000000001</v>
      </c>
      <c r="H288">
        <v>198.4931996542</v>
      </c>
    </row>
    <row r="289" spans="1:8" x14ac:dyDescent="0.25">
      <c r="A289" t="s">
        <v>33</v>
      </c>
      <c r="B289" s="21">
        <v>42512</v>
      </c>
      <c r="C289">
        <v>13.721356999999999</v>
      </c>
      <c r="D289">
        <v>13.095667000000001</v>
      </c>
      <c r="E289">
        <v>13.998631</v>
      </c>
      <c r="F289">
        <v>13.095667000000001</v>
      </c>
      <c r="H289">
        <v>200.2083265588</v>
      </c>
    </row>
    <row r="290" spans="1:8" x14ac:dyDescent="0.25">
      <c r="A290" t="s">
        <v>33</v>
      </c>
      <c r="B290" s="21">
        <v>42513</v>
      </c>
      <c r="C290">
        <v>14.153041</v>
      </c>
      <c r="D290">
        <v>13.721356999999999</v>
      </c>
      <c r="E290">
        <v>14.273285</v>
      </c>
      <c r="F290">
        <v>13.162687</v>
      </c>
      <c r="H290">
        <v>202.7111077166</v>
      </c>
    </row>
    <row r="291" spans="1:8" x14ac:dyDescent="0.25">
      <c r="A291" t="s">
        <v>33</v>
      </c>
      <c r="B291" s="21">
        <v>42514</v>
      </c>
      <c r="C291">
        <v>13.415642</v>
      </c>
      <c r="D291">
        <v>14.153041</v>
      </c>
      <c r="E291">
        <v>14.320454</v>
      </c>
      <c r="F291">
        <v>13.156825</v>
      </c>
      <c r="H291">
        <v>201.969763153</v>
      </c>
    </row>
    <row r="292" spans="1:8" x14ac:dyDescent="0.25">
      <c r="A292" t="s">
        <v>33</v>
      </c>
      <c r="B292" s="21">
        <v>42515</v>
      </c>
      <c r="C292">
        <v>12.531584000000001</v>
      </c>
      <c r="D292">
        <v>13.415642</v>
      </c>
      <c r="E292">
        <v>13.737555</v>
      </c>
      <c r="F292">
        <v>12.024345</v>
      </c>
      <c r="H292">
        <v>200.99757540339999</v>
      </c>
    </row>
    <row r="293" spans="1:8" x14ac:dyDescent="0.25">
      <c r="A293" t="s">
        <v>33</v>
      </c>
      <c r="B293" s="21">
        <v>42516</v>
      </c>
      <c r="C293">
        <v>12.851599999999999</v>
      </c>
      <c r="D293">
        <v>12.531584000000001</v>
      </c>
      <c r="E293">
        <v>12.851599999999999</v>
      </c>
      <c r="F293">
        <v>11.645415</v>
      </c>
      <c r="H293">
        <v>201.12921182119999</v>
      </c>
    </row>
    <row r="294" spans="1:8" x14ac:dyDescent="0.25">
      <c r="A294" t="s">
        <v>33</v>
      </c>
      <c r="B294" s="21">
        <v>42517</v>
      </c>
      <c r="C294">
        <v>11.297005</v>
      </c>
      <c r="D294">
        <v>12.851599999999999</v>
      </c>
      <c r="E294">
        <v>12.851599999999999</v>
      </c>
      <c r="F294">
        <v>11.194198</v>
      </c>
      <c r="H294">
        <v>200.4194894172</v>
      </c>
    </row>
    <row r="295" spans="1:8" x14ac:dyDescent="0.25">
      <c r="A295" t="s">
        <v>33</v>
      </c>
      <c r="B295" s="21">
        <v>42518</v>
      </c>
      <c r="C295">
        <v>10.602814</v>
      </c>
      <c r="D295">
        <v>11.297005</v>
      </c>
      <c r="E295">
        <v>11.769244</v>
      </c>
      <c r="F295">
        <v>10.310072999999999</v>
      </c>
      <c r="H295">
        <v>200.23996706540001</v>
      </c>
    </row>
    <row r="296" spans="1:8" x14ac:dyDescent="0.25">
      <c r="A296" t="s">
        <v>33</v>
      </c>
      <c r="B296" s="21">
        <v>42519</v>
      </c>
      <c r="C296">
        <v>11.973383999999999</v>
      </c>
      <c r="D296">
        <v>10.602814</v>
      </c>
      <c r="E296">
        <v>12.292218</v>
      </c>
      <c r="F296">
        <v>10.391192</v>
      </c>
      <c r="H296">
        <v>200.18868157130001</v>
      </c>
    </row>
    <row r="297" spans="1:8" x14ac:dyDescent="0.25">
      <c r="A297" t="s">
        <v>33</v>
      </c>
      <c r="B297" s="21">
        <v>42520</v>
      </c>
      <c r="C297">
        <v>12.302019</v>
      </c>
      <c r="D297">
        <v>11.973383999999999</v>
      </c>
      <c r="E297">
        <v>12.492416</v>
      </c>
      <c r="F297">
        <v>11.658172</v>
      </c>
      <c r="H297">
        <v>202.29176987739999</v>
      </c>
    </row>
    <row r="298" spans="1:8" x14ac:dyDescent="0.25">
      <c r="A298" t="s">
        <v>33</v>
      </c>
      <c r="B298" s="21">
        <v>42521</v>
      </c>
      <c r="C298">
        <v>12.696851000000001</v>
      </c>
      <c r="D298">
        <v>12.302019</v>
      </c>
      <c r="E298">
        <v>12.836598</v>
      </c>
      <c r="F298">
        <v>12.209676999999999</v>
      </c>
      <c r="H298">
        <v>202.79534645870001</v>
      </c>
    </row>
    <row r="299" spans="1:8" x14ac:dyDescent="0.25">
      <c r="A299" t="s">
        <v>33</v>
      </c>
      <c r="B299" s="21">
        <v>42522</v>
      </c>
      <c r="C299">
        <v>13.89002</v>
      </c>
      <c r="D299">
        <v>12.696851000000001</v>
      </c>
      <c r="E299">
        <v>14.266257</v>
      </c>
      <c r="F299">
        <v>12.598474</v>
      </c>
      <c r="H299">
        <v>194.83254777529999</v>
      </c>
    </row>
    <row r="300" spans="1:8" x14ac:dyDescent="0.25">
      <c r="A300" t="s">
        <v>33</v>
      </c>
      <c r="B300" s="21">
        <v>42523</v>
      </c>
      <c r="C300">
        <v>13.630606</v>
      </c>
      <c r="D300">
        <v>13.89002</v>
      </c>
      <c r="E300">
        <v>14.19318</v>
      </c>
      <c r="F300">
        <v>13.315896</v>
      </c>
      <c r="H300">
        <v>195.6592733457</v>
      </c>
    </row>
    <row r="301" spans="1:8" x14ac:dyDescent="0.25">
      <c r="A301" t="s">
        <v>33</v>
      </c>
      <c r="B301" s="21">
        <v>42524</v>
      </c>
      <c r="C301">
        <v>13.826359</v>
      </c>
      <c r="D301">
        <v>13.630606</v>
      </c>
      <c r="E301">
        <v>14.056837</v>
      </c>
      <c r="F301">
        <v>13.531775</v>
      </c>
      <c r="H301">
        <v>197.04378996689999</v>
      </c>
    </row>
    <row r="302" spans="1:8" x14ac:dyDescent="0.25">
      <c r="A302" t="s">
        <v>33</v>
      </c>
      <c r="B302" s="21">
        <v>42525</v>
      </c>
      <c r="C302">
        <v>13.619672</v>
      </c>
      <c r="D302">
        <v>13.826359</v>
      </c>
      <c r="E302">
        <v>13.891786</v>
      </c>
      <c r="F302">
        <v>13.314071</v>
      </c>
      <c r="H302">
        <v>197.61207274700001</v>
      </c>
    </row>
    <row r="303" spans="1:8" x14ac:dyDescent="0.25">
      <c r="A303" t="s">
        <v>33</v>
      </c>
      <c r="B303" s="21">
        <v>42526</v>
      </c>
      <c r="C303">
        <v>13.637499</v>
      </c>
      <c r="D303">
        <v>13.619672</v>
      </c>
      <c r="E303">
        <v>14.071676</v>
      </c>
      <c r="F303">
        <v>13.520225</v>
      </c>
      <c r="H303">
        <v>200.23660846550001</v>
      </c>
    </row>
    <row r="304" spans="1:8" x14ac:dyDescent="0.25">
      <c r="A304" t="s">
        <v>33</v>
      </c>
      <c r="B304" s="21">
        <v>42527</v>
      </c>
      <c r="C304">
        <v>13.753011000000001</v>
      </c>
      <c r="D304">
        <v>13.637499</v>
      </c>
      <c r="E304">
        <v>14.092636000000001</v>
      </c>
      <c r="F304">
        <v>13.594219000000001</v>
      </c>
      <c r="H304">
        <v>198.82078922630001</v>
      </c>
    </row>
    <row r="305" spans="1:8" x14ac:dyDescent="0.25">
      <c r="A305" t="s">
        <v>33</v>
      </c>
      <c r="B305" s="21">
        <v>42528</v>
      </c>
      <c r="C305">
        <v>13.943334</v>
      </c>
      <c r="D305">
        <v>13.753011000000001</v>
      </c>
      <c r="E305">
        <v>14.067843999999999</v>
      </c>
      <c r="F305">
        <v>13.646573</v>
      </c>
      <c r="H305">
        <v>208.87829477689999</v>
      </c>
    </row>
    <row r="306" spans="1:8" x14ac:dyDescent="0.25">
      <c r="A306" t="s">
        <v>33</v>
      </c>
      <c r="B306" s="21">
        <v>42529</v>
      </c>
      <c r="C306">
        <v>14.655687</v>
      </c>
      <c r="D306">
        <v>13.943334</v>
      </c>
      <c r="E306">
        <v>14.817375999999999</v>
      </c>
      <c r="F306">
        <v>13.804021000000001</v>
      </c>
      <c r="H306">
        <v>208.10854422380001</v>
      </c>
    </row>
    <row r="307" spans="1:8" x14ac:dyDescent="0.25">
      <c r="A307" t="s">
        <v>33</v>
      </c>
      <c r="B307" s="21">
        <v>42530</v>
      </c>
      <c r="C307">
        <v>14.466797</v>
      </c>
      <c r="D307">
        <v>14.655687</v>
      </c>
      <c r="E307">
        <v>14.780898000000001</v>
      </c>
      <c r="F307">
        <v>14.242019000000001</v>
      </c>
      <c r="H307">
        <v>217.0567250638</v>
      </c>
    </row>
    <row r="308" spans="1:8" x14ac:dyDescent="0.25">
      <c r="A308" t="s">
        <v>33</v>
      </c>
      <c r="B308" s="21">
        <v>42531</v>
      </c>
      <c r="C308">
        <v>14.200965</v>
      </c>
      <c r="D308">
        <v>14.466797</v>
      </c>
      <c r="E308">
        <v>14.623372</v>
      </c>
      <c r="F308">
        <v>14.182128000000001</v>
      </c>
      <c r="H308">
        <v>217.35804368449999</v>
      </c>
    </row>
    <row r="309" spans="1:8" x14ac:dyDescent="0.25">
      <c r="A309" t="s">
        <v>33</v>
      </c>
      <c r="B309" s="21">
        <v>42532</v>
      </c>
      <c r="C309">
        <v>13.8645</v>
      </c>
      <c r="D309">
        <v>14.200965</v>
      </c>
      <c r="E309">
        <v>14.360574</v>
      </c>
      <c r="F309">
        <v>13.774487000000001</v>
      </c>
      <c r="H309">
        <v>211.57635395139999</v>
      </c>
    </row>
    <row r="310" spans="1:8" x14ac:dyDescent="0.25">
      <c r="A310" t="s">
        <v>33</v>
      </c>
      <c r="B310" s="21">
        <v>42533</v>
      </c>
      <c r="C310">
        <v>14.301974</v>
      </c>
      <c r="D310">
        <v>13.8645</v>
      </c>
      <c r="E310">
        <v>14.348481</v>
      </c>
      <c r="F310">
        <v>13.713552999999999</v>
      </c>
      <c r="H310">
        <v>208.4317284318</v>
      </c>
    </row>
    <row r="311" spans="1:8" x14ac:dyDescent="0.25">
      <c r="A311" t="s">
        <v>33</v>
      </c>
      <c r="B311" s="21">
        <v>42534</v>
      </c>
      <c r="C311">
        <v>15.441725</v>
      </c>
      <c r="D311">
        <v>14.301974</v>
      </c>
      <c r="E311">
        <v>15.674757</v>
      </c>
      <c r="F311">
        <v>14.096990999999999</v>
      </c>
      <c r="H311">
        <v>211.89435650569999</v>
      </c>
    </row>
    <row r="312" spans="1:8" x14ac:dyDescent="0.25">
      <c r="A312" t="s">
        <v>33</v>
      </c>
      <c r="B312" s="21">
        <v>42535</v>
      </c>
      <c r="C312">
        <v>17.996259999999999</v>
      </c>
      <c r="D312">
        <v>15.441725</v>
      </c>
      <c r="E312">
        <v>17.996259999999999</v>
      </c>
      <c r="F312">
        <v>15.441725</v>
      </c>
      <c r="H312">
        <v>208.76112358859999</v>
      </c>
    </row>
    <row r="313" spans="1:8" x14ac:dyDescent="0.25">
      <c r="A313" t="s">
        <v>33</v>
      </c>
      <c r="B313" s="21">
        <v>42536</v>
      </c>
      <c r="C313">
        <v>18.396720999999999</v>
      </c>
      <c r="D313">
        <v>17.996259999999999</v>
      </c>
      <c r="E313">
        <v>19.026443</v>
      </c>
      <c r="F313">
        <v>15.482220999999999</v>
      </c>
      <c r="H313">
        <v>208.56025238660001</v>
      </c>
    </row>
    <row r="314" spans="1:8" x14ac:dyDescent="0.25">
      <c r="A314" t="s">
        <v>33</v>
      </c>
      <c r="B314" s="21">
        <v>42537</v>
      </c>
      <c r="C314">
        <v>18.661961999999999</v>
      </c>
      <c r="D314">
        <v>18.396720999999999</v>
      </c>
      <c r="E314">
        <v>18.776615</v>
      </c>
      <c r="F314">
        <v>17.471641000000002</v>
      </c>
      <c r="H314">
        <v>204.0936777732</v>
      </c>
    </row>
    <row r="315" spans="1:8" x14ac:dyDescent="0.25">
      <c r="A315" t="s">
        <v>33</v>
      </c>
      <c r="B315" s="21">
        <v>42538</v>
      </c>
      <c r="C315">
        <v>21.279399999999999</v>
      </c>
      <c r="D315">
        <v>18.661961999999999</v>
      </c>
      <c r="E315">
        <v>21.279399999999999</v>
      </c>
      <c r="F315">
        <v>18.437552</v>
      </c>
      <c r="H315">
        <v>175.00184978249999</v>
      </c>
    </row>
    <row r="316" spans="1:8" x14ac:dyDescent="0.25">
      <c r="A316" t="s">
        <v>33</v>
      </c>
      <c r="B316" s="21">
        <v>42539</v>
      </c>
      <c r="C316">
        <v>14.262145</v>
      </c>
      <c r="D316">
        <v>21.279399999999999</v>
      </c>
      <c r="E316">
        <v>21.371932000000001</v>
      </c>
      <c r="F316">
        <v>13.475021999999999</v>
      </c>
      <c r="H316">
        <v>176.53382950100001</v>
      </c>
    </row>
    <row r="317" spans="1:8" x14ac:dyDescent="0.25">
      <c r="A317" t="s">
        <v>33</v>
      </c>
      <c r="B317" s="21">
        <v>42540</v>
      </c>
      <c r="C317">
        <v>12.721143</v>
      </c>
      <c r="D317">
        <v>14.262145</v>
      </c>
      <c r="E317">
        <v>14.431359</v>
      </c>
      <c r="F317">
        <v>9.8134409999999992</v>
      </c>
      <c r="H317">
        <v>170.96449729630001</v>
      </c>
    </row>
    <row r="318" spans="1:8" x14ac:dyDescent="0.25">
      <c r="A318" t="s">
        <v>33</v>
      </c>
      <c r="B318" s="21">
        <v>42541</v>
      </c>
      <c r="C318">
        <v>12.250261</v>
      </c>
      <c r="D318">
        <v>12.721143</v>
      </c>
      <c r="E318">
        <v>13.182041999999999</v>
      </c>
      <c r="F318">
        <v>11.655573</v>
      </c>
      <c r="H318">
        <v>172.42275909719999</v>
      </c>
    </row>
    <row r="319" spans="1:8" x14ac:dyDescent="0.25">
      <c r="A319" t="s">
        <v>33</v>
      </c>
      <c r="B319" s="21">
        <v>42542</v>
      </c>
      <c r="C319">
        <v>11.174118</v>
      </c>
      <c r="D319">
        <v>12.250261</v>
      </c>
      <c r="E319">
        <v>12.250261</v>
      </c>
      <c r="F319">
        <v>10.552819</v>
      </c>
      <c r="H319">
        <v>174.2842340043</v>
      </c>
    </row>
    <row r="320" spans="1:8" x14ac:dyDescent="0.25">
      <c r="A320" t="s">
        <v>33</v>
      </c>
      <c r="B320" s="21">
        <v>42543</v>
      </c>
      <c r="C320">
        <v>14.95764</v>
      </c>
      <c r="D320">
        <v>11.174118</v>
      </c>
      <c r="E320">
        <v>14.95764</v>
      </c>
      <c r="F320">
        <v>11.174118</v>
      </c>
      <c r="H320">
        <v>146.5471692079</v>
      </c>
    </row>
    <row r="321" spans="1:8" x14ac:dyDescent="0.25">
      <c r="A321" t="s">
        <v>33</v>
      </c>
      <c r="B321" s="21">
        <v>42544</v>
      </c>
      <c r="C321">
        <v>13.107161</v>
      </c>
      <c r="D321">
        <v>14.95764</v>
      </c>
      <c r="E321">
        <v>15.825651000000001</v>
      </c>
      <c r="F321">
        <v>13.010636</v>
      </c>
      <c r="H321">
        <v>125.7555887987</v>
      </c>
    </row>
    <row r="322" spans="1:8" x14ac:dyDescent="0.25">
      <c r="A322" t="s">
        <v>33</v>
      </c>
      <c r="B322" s="21">
        <v>42545</v>
      </c>
      <c r="C322">
        <v>13.665296</v>
      </c>
      <c r="D322">
        <v>13.107161</v>
      </c>
      <c r="E322">
        <v>14.018602</v>
      </c>
      <c r="F322">
        <v>12.546181000000001</v>
      </c>
      <c r="H322">
        <v>133.2821790424</v>
      </c>
    </row>
    <row r="323" spans="1:8" x14ac:dyDescent="0.25">
      <c r="A323" t="s">
        <v>33</v>
      </c>
      <c r="B323" s="21">
        <v>42546</v>
      </c>
      <c r="C323">
        <v>14.569528999999999</v>
      </c>
      <c r="D323">
        <v>13.665296</v>
      </c>
      <c r="E323">
        <v>14.677659</v>
      </c>
      <c r="F323">
        <v>13.483162999999999</v>
      </c>
      <c r="H323">
        <v>128.18839989520001</v>
      </c>
    </row>
    <row r="324" spans="1:8" x14ac:dyDescent="0.25">
      <c r="A324" t="s">
        <v>33</v>
      </c>
      <c r="B324" s="21">
        <v>42547</v>
      </c>
      <c r="C324">
        <v>14.209372</v>
      </c>
      <c r="D324">
        <v>14.569528999999999</v>
      </c>
      <c r="E324">
        <v>14.630463000000001</v>
      </c>
      <c r="F324">
        <v>14.002750000000001</v>
      </c>
      <c r="H324">
        <v>122.6725869153</v>
      </c>
    </row>
    <row r="325" spans="1:8" x14ac:dyDescent="0.25">
      <c r="A325" t="s">
        <v>33</v>
      </c>
      <c r="B325" s="21">
        <v>42548</v>
      </c>
      <c r="C325">
        <v>13.931138000000001</v>
      </c>
      <c r="D325">
        <v>14.209372</v>
      </c>
      <c r="E325">
        <v>14.254505</v>
      </c>
      <c r="F325">
        <v>13.601122999999999</v>
      </c>
      <c r="H325">
        <v>110.0448362641</v>
      </c>
    </row>
    <row r="326" spans="1:8" x14ac:dyDescent="0.25">
      <c r="A326" t="s">
        <v>33</v>
      </c>
      <c r="B326" s="21">
        <v>42549</v>
      </c>
      <c r="C326">
        <v>13.885999999999999</v>
      </c>
      <c r="D326">
        <v>13.931138000000001</v>
      </c>
      <c r="E326">
        <v>14.124331</v>
      </c>
      <c r="F326">
        <v>13.745780999999999</v>
      </c>
      <c r="H326">
        <v>114.11450739039999</v>
      </c>
    </row>
    <row r="327" spans="1:8" x14ac:dyDescent="0.25">
      <c r="A327" t="s">
        <v>33</v>
      </c>
      <c r="B327" s="21">
        <v>42550</v>
      </c>
      <c r="C327">
        <v>11.915406000000001</v>
      </c>
      <c r="D327">
        <v>13.885999999999999</v>
      </c>
      <c r="E327">
        <v>13.885999999999999</v>
      </c>
      <c r="F327">
        <v>11.608687</v>
      </c>
      <c r="H327">
        <v>104.3975845619</v>
      </c>
    </row>
    <row r="328" spans="1:8" x14ac:dyDescent="0.25">
      <c r="A328" t="s">
        <v>33</v>
      </c>
      <c r="B328" s="21">
        <v>42551</v>
      </c>
      <c r="C328">
        <v>12.494312000000001</v>
      </c>
      <c r="D328">
        <v>11.915406000000001</v>
      </c>
      <c r="E328">
        <v>13.040646000000001</v>
      </c>
      <c r="F328">
        <v>11.742016</v>
      </c>
      <c r="H328">
        <v>110.2687594118</v>
      </c>
    </row>
    <row r="329" spans="1:8" x14ac:dyDescent="0.25">
      <c r="A329" t="s">
        <v>33</v>
      </c>
      <c r="B329" s="21">
        <v>42552</v>
      </c>
      <c r="C329">
        <v>12.374262</v>
      </c>
      <c r="D329">
        <v>12.494312000000001</v>
      </c>
      <c r="E329">
        <v>12.771580999999999</v>
      </c>
      <c r="F329">
        <v>12.277169000000001</v>
      </c>
      <c r="H329">
        <v>120.0311165884</v>
      </c>
    </row>
    <row r="330" spans="1:8" x14ac:dyDescent="0.25">
      <c r="A330" t="s">
        <v>33</v>
      </c>
      <c r="B330" s="21">
        <v>42553</v>
      </c>
      <c r="C330">
        <v>12.179126</v>
      </c>
      <c r="D330">
        <v>12.374262</v>
      </c>
      <c r="E330">
        <v>12.466715000000001</v>
      </c>
      <c r="F330">
        <v>11.771839999999999</v>
      </c>
      <c r="H330">
        <v>116.0877313296</v>
      </c>
    </row>
    <row r="331" spans="1:8" x14ac:dyDescent="0.25">
      <c r="A331" t="s">
        <v>33</v>
      </c>
      <c r="B331" s="21">
        <v>42554</v>
      </c>
      <c r="C331">
        <v>12.086667</v>
      </c>
      <c r="D331">
        <v>12.179126</v>
      </c>
      <c r="E331">
        <v>12.19652</v>
      </c>
      <c r="F331">
        <v>11.912585</v>
      </c>
      <c r="H331">
        <v>111.4911436578</v>
      </c>
    </row>
    <row r="332" spans="1:8" x14ac:dyDescent="0.25">
      <c r="A332" t="s">
        <v>33</v>
      </c>
      <c r="B332" s="21">
        <v>42555</v>
      </c>
      <c r="C332">
        <v>11.782069999999999</v>
      </c>
      <c r="D332">
        <v>12.086667</v>
      </c>
      <c r="E332">
        <v>12.130985000000001</v>
      </c>
      <c r="F332">
        <v>11.545934000000001</v>
      </c>
      <c r="H332">
        <v>117.6414341561</v>
      </c>
    </row>
    <row r="333" spans="1:8" x14ac:dyDescent="0.25">
      <c r="A333" t="s">
        <v>33</v>
      </c>
      <c r="B333" s="21">
        <v>42556</v>
      </c>
      <c r="C333">
        <v>11.359705</v>
      </c>
      <c r="D333">
        <v>11.782069999999999</v>
      </c>
      <c r="E333">
        <v>11.918570000000001</v>
      </c>
      <c r="F333">
        <v>11.176726</v>
      </c>
      <c r="H333">
        <v>115.43853573120001</v>
      </c>
    </row>
    <row r="334" spans="1:8" x14ac:dyDescent="0.25">
      <c r="A334" t="s">
        <v>33</v>
      </c>
      <c r="B334" s="21">
        <v>42557</v>
      </c>
      <c r="C334">
        <v>10.326753</v>
      </c>
      <c r="D334">
        <v>11.359705</v>
      </c>
      <c r="E334">
        <v>11.359705</v>
      </c>
      <c r="F334">
        <v>9.5164749999999998</v>
      </c>
      <c r="H334">
        <v>108.0357964093</v>
      </c>
    </row>
    <row r="335" spans="1:8" x14ac:dyDescent="0.25">
      <c r="A335" t="s">
        <v>33</v>
      </c>
      <c r="B335" s="21">
        <v>42558</v>
      </c>
      <c r="C335">
        <v>10.131880000000001</v>
      </c>
      <c r="D335">
        <v>10.326753</v>
      </c>
      <c r="E335">
        <v>11.068288000000001</v>
      </c>
      <c r="F335">
        <v>10.131880000000001</v>
      </c>
      <c r="H335">
        <v>109.06688527590001</v>
      </c>
    </row>
    <row r="336" spans="1:8" x14ac:dyDescent="0.25">
      <c r="A336" t="s">
        <v>33</v>
      </c>
      <c r="B336" s="21">
        <v>42559</v>
      </c>
      <c r="C336">
        <v>10.048061000000001</v>
      </c>
      <c r="D336">
        <v>10.131880000000001</v>
      </c>
      <c r="E336">
        <v>10.156855</v>
      </c>
      <c r="F336">
        <v>9.6161860000000008</v>
      </c>
      <c r="H336">
        <v>102.1066862708</v>
      </c>
    </row>
    <row r="337" spans="1:8" x14ac:dyDescent="0.25">
      <c r="A337" t="s">
        <v>33</v>
      </c>
      <c r="B337" s="21">
        <v>42560</v>
      </c>
      <c r="C337">
        <v>10.901109</v>
      </c>
      <c r="D337">
        <v>10.048061000000001</v>
      </c>
      <c r="E337">
        <v>11.489143</v>
      </c>
      <c r="F337">
        <v>9.9186110000000003</v>
      </c>
      <c r="H337">
        <v>92.5781746424</v>
      </c>
    </row>
    <row r="338" spans="1:8" x14ac:dyDescent="0.25">
      <c r="A338" t="s">
        <v>33</v>
      </c>
      <c r="B338" s="21">
        <v>42561</v>
      </c>
      <c r="C338">
        <v>10.823896</v>
      </c>
      <c r="D338">
        <v>10.901109</v>
      </c>
      <c r="E338">
        <v>11.090104</v>
      </c>
      <c r="F338">
        <v>10.641814999999999</v>
      </c>
      <c r="H338">
        <v>93.275331063799996</v>
      </c>
    </row>
    <row r="339" spans="1:8" x14ac:dyDescent="0.25">
      <c r="A339" t="s">
        <v>33</v>
      </c>
      <c r="B339" s="21">
        <v>42562</v>
      </c>
      <c r="C339">
        <v>11.047635</v>
      </c>
      <c r="D339">
        <v>10.823896</v>
      </c>
      <c r="E339">
        <v>11.059526</v>
      </c>
      <c r="F339">
        <v>10.753826999999999</v>
      </c>
      <c r="H339">
        <v>92.140892416599996</v>
      </c>
    </row>
    <row r="340" spans="1:8" x14ac:dyDescent="0.25">
      <c r="A340" t="s">
        <v>33</v>
      </c>
      <c r="B340" s="21">
        <v>42563</v>
      </c>
      <c r="C340">
        <v>10.457758</v>
      </c>
      <c r="D340">
        <v>11.047635</v>
      </c>
      <c r="E340">
        <v>11.070943</v>
      </c>
      <c r="F340">
        <v>10.275408000000001</v>
      </c>
      <c r="H340">
        <v>92.415549000300004</v>
      </c>
    </row>
    <row r="341" spans="1:8" x14ac:dyDescent="0.25">
      <c r="A341" t="s">
        <v>33</v>
      </c>
      <c r="B341" s="21">
        <v>42564</v>
      </c>
      <c r="C341">
        <v>10.515661</v>
      </c>
      <c r="D341">
        <v>10.457758</v>
      </c>
      <c r="E341">
        <v>10.80132</v>
      </c>
      <c r="F341">
        <v>10.428559999999999</v>
      </c>
      <c r="H341">
        <v>89.524556559499999</v>
      </c>
    </row>
    <row r="342" spans="1:8" x14ac:dyDescent="0.25">
      <c r="A342" t="s">
        <v>33</v>
      </c>
      <c r="B342" s="21">
        <v>42565</v>
      </c>
      <c r="C342">
        <v>10.881304999999999</v>
      </c>
      <c r="D342">
        <v>10.515661</v>
      </c>
      <c r="E342">
        <v>11.141984000000001</v>
      </c>
      <c r="F342">
        <v>10.435867999999999</v>
      </c>
      <c r="H342">
        <v>87.342112413799995</v>
      </c>
    </row>
    <row r="343" spans="1:8" x14ac:dyDescent="0.25">
      <c r="A343" t="s">
        <v>33</v>
      </c>
      <c r="B343" s="21">
        <v>42566</v>
      </c>
      <c r="C343">
        <v>11.885718000000001</v>
      </c>
      <c r="D343">
        <v>10.881304999999999</v>
      </c>
      <c r="E343">
        <v>11.913519000000001</v>
      </c>
      <c r="F343">
        <v>10.825968</v>
      </c>
      <c r="H343">
        <v>88.709280919700007</v>
      </c>
    </row>
    <row r="344" spans="1:8" x14ac:dyDescent="0.25">
      <c r="A344" t="s">
        <v>33</v>
      </c>
      <c r="B344" s="21">
        <v>42567</v>
      </c>
      <c r="C344">
        <v>11.951451</v>
      </c>
      <c r="D344">
        <v>11.885718000000001</v>
      </c>
      <c r="E344">
        <v>12.420724999999999</v>
      </c>
      <c r="F344">
        <v>11.704235000000001</v>
      </c>
      <c r="H344">
        <v>84.575174146600006</v>
      </c>
    </row>
    <row r="345" spans="1:8" x14ac:dyDescent="0.25">
      <c r="A345" t="s">
        <v>33</v>
      </c>
      <c r="B345" s="21">
        <v>42568</v>
      </c>
      <c r="C345">
        <v>11.561825000000001</v>
      </c>
      <c r="D345">
        <v>11.951451</v>
      </c>
      <c r="E345">
        <v>11.990208000000001</v>
      </c>
      <c r="F345">
        <v>11.500204999999999</v>
      </c>
      <c r="H345">
        <v>83.368455771100002</v>
      </c>
    </row>
    <row r="346" spans="1:8" x14ac:dyDescent="0.25">
      <c r="A346" t="s">
        <v>33</v>
      </c>
      <c r="B346" s="21">
        <v>42569</v>
      </c>
      <c r="C346">
        <v>11.411313</v>
      </c>
      <c r="D346">
        <v>11.561825000000001</v>
      </c>
      <c r="E346">
        <v>11.589525999999999</v>
      </c>
      <c r="F346">
        <v>11.026217000000001</v>
      </c>
      <c r="H346">
        <v>83.149241079000006</v>
      </c>
    </row>
    <row r="347" spans="1:8" x14ac:dyDescent="0.25">
      <c r="A347" t="s">
        <v>33</v>
      </c>
      <c r="B347" s="21">
        <v>42570</v>
      </c>
      <c r="C347">
        <v>11.139944</v>
      </c>
      <c r="D347">
        <v>11.411313</v>
      </c>
      <c r="E347">
        <v>11.693156</v>
      </c>
      <c r="F347">
        <v>11.005692</v>
      </c>
    </row>
    <row r="348" spans="1:8" x14ac:dyDescent="0.25">
      <c r="A348" t="s">
        <v>33</v>
      </c>
      <c r="B348" s="21">
        <v>42571</v>
      </c>
      <c r="C348">
        <v>11.735039</v>
      </c>
      <c r="D348">
        <v>11.139944</v>
      </c>
      <c r="E348">
        <v>12.058450000000001</v>
      </c>
      <c r="F348">
        <v>11.083709000000001</v>
      </c>
    </row>
    <row r="349" spans="1:8" x14ac:dyDescent="0.25">
      <c r="A349" t="s">
        <v>33</v>
      </c>
      <c r="B349" s="21">
        <v>42572</v>
      </c>
      <c r="C349">
        <v>12.376474999999999</v>
      </c>
      <c r="D349">
        <v>11.735039</v>
      </c>
      <c r="E349">
        <v>12.906663</v>
      </c>
      <c r="F349">
        <v>11.637433</v>
      </c>
    </row>
    <row r="350" spans="1:8" x14ac:dyDescent="0.25">
      <c r="A350" t="s">
        <v>33</v>
      </c>
      <c r="B350" s="21">
        <v>42573</v>
      </c>
      <c r="C350">
        <v>12.553566999999999</v>
      </c>
      <c r="D350">
        <v>12.376474999999999</v>
      </c>
      <c r="E350">
        <v>12.747616000000001</v>
      </c>
      <c r="F350">
        <v>12.056129</v>
      </c>
    </row>
    <row r="351" spans="1:8" x14ac:dyDescent="0.25">
      <c r="A351" t="s">
        <v>33</v>
      </c>
      <c r="B351" s="21">
        <v>42574</v>
      </c>
      <c r="C351">
        <v>14.502578</v>
      </c>
      <c r="D351">
        <v>12.553566999999999</v>
      </c>
      <c r="E351">
        <v>14.873991999999999</v>
      </c>
      <c r="F351">
        <v>12.553566999999999</v>
      </c>
    </row>
    <row r="352" spans="1:8" x14ac:dyDescent="0.25">
      <c r="A352" t="s">
        <v>33</v>
      </c>
      <c r="B352" s="21">
        <v>42575</v>
      </c>
      <c r="C352">
        <v>14.190763</v>
      </c>
      <c r="D352">
        <v>14.502578</v>
      </c>
      <c r="E352">
        <v>14.656297</v>
      </c>
      <c r="F352">
        <v>14.021561999999999</v>
      </c>
    </row>
    <row r="353" spans="1:6" x14ac:dyDescent="0.25">
      <c r="A353" t="s">
        <v>33</v>
      </c>
      <c r="B353" s="21">
        <v>42576</v>
      </c>
      <c r="C353">
        <v>13.385313999999999</v>
      </c>
      <c r="D353">
        <v>14.190763</v>
      </c>
      <c r="E353">
        <v>14.42046</v>
      </c>
      <c r="F353">
        <v>12.311137</v>
      </c>
    </row>
    <row r="354" spans="1:6" x14ac:dyDescent="0.25">
      <c r="A354" t="s">
        <v>33</v>
      </c>
      <c r="B354" s="21">
        <v>42577</v>
      </c>
      <c r="C354">
        <v>13.618805999999999</v>
      </c>
      <c r="D354">
        <v>13.385313999999999</v>
      </c>
      <c r="E354">
        <v>13.870778</v>
      </c>
      <c r="F354">
        <v>13.120835</v>
      </c>
    </row>
    <row r="355" spans="1:6" x14ac:dyDescent="0.25">
      <c r="A355" t="s">
        <v>33</v>
      </c>
      <c r="B355" s="21">
        <v>42578</v>
      </c>
      <c r="C355">
        <v>12.393433</v>
      </c>
      <c r="D355">
        <v>13.618805999999999</v>
      </c>
      <c r="E355">
        <v>13.796733</v>
      </c>
      <c r="F355">
        <v>11.795393000000001</v>
      </c>
    </row>
    <row r="356" spans="1:6" x14ac:dyDescent="0.25">
      <c r="A356" t="s">
        <v>33</v>
      </c>
      <c r="B356" s="21">
        <v>42579</v>
      </c>
      <c r="C356">
        <v>12.844265999999999</v>
      </c>
      <c r="D356">
        <v>12.393433</v>
      </c>
      <c r="E356">
        <v>13.327196000000001</v>
      </c>
      <c r="F356">
        <v>12.136260999999999</v>
      </c>
    </row>
    <row r="357" spans="1:6" x14ac:dyDescent="0.25">
      <c r="A357" t="s">
        <v>33</v>
      </c>
      <c r="B357" s="21">
        <v>42580</v>
      </c>
      <c r="C357">
        <v>12.737730000000001</v>
      </c>
      <c r="D357">
        <v>12.844265999999999</v>
      </c>
      <c r="E357">
        <v>13.032273</v>
      </c>
      <c r="F357">
        <v>12.510595</v>
      </c>
    </row>
    <row r="358" spans="1:6" x14ac:dyDescent="0.25">
      <c r="A358" t="s">
        <v>33</v>
      </c>
      <c r="B358" s="21">
        <v>42581</v>
      </c>
      <c r="C358">
        <v>12.733222</v>
      </c>
      <c r="D358">
        <v>12.737730000000001</v>
      </c>
      <c r="E358">
        <v>12.945771000000001</v>
      </c>
      <c r="F358">
        <v>12.555961999999999</v>
      </c>
    </row>
    <row r="359" spans="1:6" x14ac:dyDescent="0.25">
      <c r="A359" t="s">
        <v>33</v>
      </c>
      <c r="B359" s="21">
        <v>42582</v>
      </c>
      <c r="C359">
        <v>12.377606999999999</v>
      </c>
      <c r="D359">
        <v>12.733222</v>
      </c>
      <c r="E359">
        <v>12.79846</v>
      </c>
      <c r="F359">
        <v>12.242184</v>
      </c>
    </row>
    <row r="360" spans="1:6" x14ac:dyDescent="0.25">
      <c r="A360" t="s">
        <v>33</v>
      </c>
      <c r="B360" s="21">
        <v>42583</v>
      </c>
      <c r="C360">
        <v>11.78049</v>
      </c>
      <c r="D360">
        <v>12.377606999999999</v>
      </c>
      <c r="E360">
        <v>12.535916</v>
      </c>
      <c r="F360">
        <v>11.480091</v>
      </c>
    </row>
    <row r="361" spans="1:6" x14ac:dyDescent="0.25">
      <c r="A361" t="s">
        <v>33</v>
      </c>
      <c r="B361" s="21">
        <v>42584</v>
      </c>
      <c r="C361">
        <v>10.646813999999999</v>
      </c>
      <c r="D361">
        <v>11.78049</v>
      </c>
      <c r="E361">
        <v>11.838278000000001</v>
      </c>
      <c r="F361">
        <v>10.578663000000001</v>
      </c>
    </row>
    <row r="362" spans="1:6" x14ac:dyDescent="0.25">
      <c r="A362" t="s">
        <v>33</v>
      </c>
      <c r="B362" s="21">
        <v>42585</v>
      </c>
      <c r="C362">
        <v>9.4290769999999995</v>
      </c>
      <c r="D362">
        <v>10.646813999999999</v>
      </c>
      <c r="E362">
        <v>10.741179000000001</v>
      </c>
      <c r="F362">
        <v>7.2961609999999997</v>
      </c>
    </row>
    <row r="363" spans="1:6" x14ac:dyDescent="0.25">
      <c r="A363" t="s">
        <v>33</v>
      </c>
      <c r="B363" s="21">
        <v>42586</v>
      </c>
      <c r="C363">
        <v>10.563402999999999</v>
      </c>
      <c r="D363">
        <v>9.4290769999999995</v>
      </c>
      <c r="E363">
        <v>10.624394000000001</v>
      </c>
      <c r="F363">
        <v>9.0253689999999995</v>
      </c>
    </row>
    <row r="364" spans="1:6" x14ac:dyDescent="0.25">
      <c r="A364" t="s">
        <v>33</v>
      </c>
      <c r="B364" s="21">
        <v>42587</v>
      </c>
      <c r="C364">
        <v>10.900653</v>
      </c>
      <c r="D364">
        <v>10.563402999999999</v>
      </c>
      <c r="E364">
        <v>11.487268</v>
      </c>
      <c r="F364">
        <v>10.340147</v>
      </c>
    </row>
    <row r="365" spans="1:6" x14ac:dyDescent="0.25">
      <c r="A365" t="s">
        <v>33</v>
      </c>
      <c r="B365" s="21">
        <v>42588</v>
      </c>
      <c r="C365">
        <v>10.793018999999999</v>
      </c>
      <c r="D365">
        <v>10.900653</v>
      </c>
      <c r="E365">
        <v>11.155046</v>
      </c>
      <c r="F365">
        <v>10.709488</v>
      </c>
    </row>
    <row r="366" spans="1:6" x14ac:dyDescent="0.25">
      <c r="A366" t="s">
        <v>33</v>
      </c>
      <c r="B366" s="21">
        <v>42589</v>
      </c>
      <c r="C366">
        <v>10.904812</v>
      </c>
      <c r="D366">
        <v>10.793018999999999</v>
      </c>
      <c r="E366">
        <v>10.96482</v>
      </c>
      <c r="F366">
        <v>10.19097</v>
      </c>
    </row>
    <row r="367" spans="1:6" x14ac:dyDescent="0.25">
      <c r="A367" t="s">
        <v>33</v>
      </c>
      <c r="B367" s="21">
        <v>42590</v>
      </c>
      <c r="C367">
        <v>11.134518</v>
      </c>
      <c r="D367">
        <v>10.904812</v>
      </c>
      <c r="E367">
        <v>11.312443999999999</v>
      </c>
      <c r="F367">
        <v>10.840259</v>
      </c>
    </row>
    <row r="368" spans="1:6" x14ac:dyDescent="0.25">
      <c r="A368" t="s">
        <v>33</v>
      </c>
      <c r="B368" s="21">
        <v>42591</v>
      </c>
      <c r="C368">
        <v>11.367989</v>
      </c>
      <c r="D368">
        <v>11.134518</v>
      </c>
      <c r="E368">
        <v>11.407472</v>
      </c>
      <c r="F368">
        <v>10.989387000000001</v>
      </c>
    </row>
    <row r="369" spans="1:6" x14ac:dyDescent="0.25">
      <c r="A369" t="s">
        <v>33</v>
      </c>
      <c r="B369" s="21">
        <v>42592</v>
      </c>
      <c r="C369">
        <v>12.579432000000001</v>
      </c>
      <c r="D369">
        <v>11.367989</v>
      </c>
      <c r="E369">
        <v>12.796428000000001</v>
      </c>
      <c r="F369">
        <v>11.297791</v>
      </c>
    </row>
    <row r="370" spans="1:6" x14ac:dyDescent="0.25">
      <c r="A370" t="s">
        <v>33</v>
      </c>
      <c r="B370" s="21">
        <v>42593</v>
      </c>
      <c r="C370">
        <v>12.098701</v>
      </c>
      <c r="D370">
        <v>12.579432000000001</v>
      </c>
      <c r="E370">
        <v>12.839572</v>
      </c>
      <c r="F370">
        <v>12.027246</v>
      </c>
    </row>
    <row r="371" spans="1:6" x14ac:dyDescent="0.25">
      <c r="A371" t="s">
        <v>33</v>
      </c>
      <c r="B371" s="21">
        <v>42594</v>
      </c>
      <c r="C371">
        <v>11.651671</v>
      </c>
      <c r="D371">
        <v>12.098701</v>
      </c>
      <c r="E371">
        <v>12.129859</v>
      </c>
      <c r="F371">
        <v>11.624675</v>
      </c>
    </row>
    <row r="372" spans="1:6" x14ac:dyDescent="0.25">
      <c r="A372" t="s">
        <v>33</v>
      </c>
      <c r="B372" s="21">
        <v>42595</v>
      </c>
      <c r="C372">
        <v>11.759793</v>
      </c>
      <c r="D372">
        <v>11.651671</v>
      </c>
      <c r="E372">
        <v>12.151235</v>
      </c>
      <c r="F372">
        <v>11.651671</v>
      </c>
    </row>
    <row r="373" spans="1:6" x14ac:dyDescent="0.25">
      <c r="A373" t="s">
        <v>33</v>
      </c>
      <c r="B373" s="21">
        <v>42596</v>
      </c>
      <c r="C373">
        <v>11.533493999999999</v>
      </c>
      <c r="D373">
        <v>11.759793</v>
      </c>
      <c r="E373">
        <v>11.808802999999999</v>
      </c>
      <c r="F373">
        <v>11.461698</v>
      </c>
    </row>
    <row r="374" spans="1:6" x14ac:dyDescent="0.25">
      <c r="A374" t="s">
        <v>33</v>
      </c>
      <c r="B374" s="21">
        <v>42597</v>
      </c>
      <c r="C374">
        <v>11.250161</v>
      </c>
      <c r="D374">
        <v>11.533493999999999</v>
      </c>
      <c r="E374">
        <v>11.700381999999999</v>
      </c>
      <c r="F374">
        <v>11.041043999999999</v>
      </c>
    </row>
    <row r="375" spans="1:6" x14ac:dyDescent="0.25">
      <c r="A375" t="s">
        <v>33</v>
      </c>
      <c r="B375" s="21">
        <v>42598</v>
      </c>
      <c r="C375">
        <v>11.082952000000001</v>
      </c>
      <c r="D375">
        <v>11.250161</v>
      </c>
      <c r="E375">
        <v>11.308925</v>
      </c>
      <c r="F375">
        <v>10.949114</v>
      </c>
    </row>
    <row r="376" spans="1:6" x14ac:dyDescent="0.25">
      <c r="A376" t="s">
        <v>33</v>
      </c>
      <c r="B376" s="21">
        <v>42599</v>
      </c>
      <c r="C376">
        <v>11.021117</v>
      </c>
      <c r="D376">
        <v>11.082952000000001</v>
      </c>
      <c r="E376">
        <v>11.222873999999999</v>
      </c>
      <c r="F376">
        <v>10.960739999999999</v>
      </c>
    </row>
    <row r="377" spans="1:6" x14ac:dyDescent="0.25">
      <c r="A377" t="s">
        <v>33</v>
      </c>
      <c r="B377" s="21">
        <v>42600</v>
      </c>
      <c r="C377">
        <v>10.836691999999999</v>
      </c>
      <c r="D377">
        <v>11.021117</v>
      </c>
      <c r="E377">
        <v>11.10871</v>
      </c>
      <c r="F377">
        <v>10.692690000000001</v>
      </c>
    </row>
    <row r="378" spans="1:6" x14ac:dyDescent="0.25">
      <c r="A378" t="s">
        <v>33</v>
      </c>
      <c r="B378" s="21">
        <v>42601</v>
      </c>
      <c r="C378">
        <v>10.723738000000001</v>
      </c>
      <c r="D378">
        <v>10.836691999999999</v>
      </c>
      <c r="E378">
        <v>10.991685</v>
      </c>
      <c r="F378">
        <v>10.661688</v>
      </c>
    </row>
    <row r="379" spans="1:6" x14ac:dyDescent="0.25">
      <c r="A379" t="s">
        <v>33</v>
      </c>
      <c r="B379" s="21">
        <v>42602</v>
      </c>
      <c r="C379">
        <v>10.974622999999999</v>
      </c>
      <c r="D379">
        <v>10.723738000000001</v>
      </c>
      <c r="E379">
        <v>10.998818999999999</v>
      </c>
      <c r="F379">
        <v>10.658175</v>
      </c>
    </row>
    <row r="380" spans="1:6" x14ac:dyDescent="0.25">
      <c r="A380" t="s">
        <v>33</v>
      </c>
      <c r="B380" s="21">
        <v>42603</v>
      </c>
      <c r="C380">
        <v>11.117599</v>
      </c>
      <c r="D380">
        <v>10.974622999999999</v>
      </c>
      <c r="E380">
        <v>11.347875</v>
      </c>
      <c r="F380">
        <v>10.917412000000001</v>
      </c>
    </row>
    <row r="381" spans="1:6" x14ac:dyDescent="0.25">
      <c r="A381" t="s">
        <v>33</v>
      </c>
      <c r="B381" s="21">
        <v>42604</v>
      </c>
      <c r="C381">
        <v>11.168642999999999</v>
      </c>
      <c r="D381">
        <v>11.117599</v>
      </c>
      <c r="E381">
        <v>11.27453</v>
      </c>
      <c r="F381">
        <v>10.997960000000001</v>
      </c>
    </row>
    <row r="382" spans="1:6" x14ac:dyDescent="0.25">
      <c r="A382" t="s">
        <v>33</v>
      </c>
      <c r="B382" s="21">
        <v>42605</v>
      </c>
      <c r="C382">
        <v>11.244944</v>
      </c>
      <c r="D382">
        <v>11.168642999999999</v>
      </c>
      <c r="E382">
        <v>11.388121999999999</v>
      </c>
      <c r="F382">
        <v>11.065118999999999</v>
      </c>
    </row>
    <row r="383" spans="1:6" x14ac:dyDescent="0.25">
      <c r="A383" t="s">
        <v>33</v>
      </c>
      <c r="B383" s="21">
        <v>42606</v>
      </c>
      <c r="C383">
        <v>11.101393</v>
      </c>
      <c r="D383">
        <v>11.244944</v>
      </c>
      <c r="E383">
        <v>11.279951000000001</v>
      </c>
      <c r="F383">
        <v>10.898388000000001</v>
      </c>
    </row>
    <row r="384" spans="1:6" x14ac:dyDescent="0.25">
      <c r="A384" t="s">
        <v>33</v>
      </c>
      <c r="B384" s="21">
        <v>42607</v>
      </c>
      <c r="C384">
        <v>11.11745</v>
      </c>
      <c r="D384">
        <v>11.101393</v>
      </c>
      <c r="E384">
        <v>11.163926</v>
      </c>
      <c r="F384">
        <v>10.980487</v>
      </c>
    </row>
    <row r="385" spans="1:6" x14ac:dyDescent="0.25">
      <c r="A385" t="s">
        <v>33</v>
      </c>
      <c r="B385" s="21">
        <v>42608</v>
      </c>
      <c r="C385">
        <v>11.427117000000001</v>
      </c>
      <c r="D385">
        <v>11.11745</v>
      </c>
      <c r="E385">
        <v>11.451663</v>
      </c>
      <c r="F385">
        <v>11.095646</v>
      </c>
    </row>
    <row r="386" spans="1:6" x14ac:dyDescent="0.25">
      <c r="A386" t="s">
        <v>33</v>
      </c>
      <c r="B386" s="21">
        <v>42609</v>
      </c>
      <c r="C386">
        <v>11.191805</v>
      </c>
      <c r="D386">
        <v>11.427117000000001</v>
      </c>
      <c r="E386">
        <v>11.471034</v>
      </c>
      <c r="F386">
        <v>11.147091</v>
      </c>
    </row>
    <row r="387" spans="1:6" x14ac:dyDescent="0.25">
      <c r="A387" t="s">
        <v>33</v>
      </c>
      <c r="B387" s="21">
        <v>42610</v>
      </c>
      <c r="C387">
        <v>11.077814</v>
      </c>
      <c r="D387">
        <v>11.191805</v>
      </c>
      <c r="E387">
        <v>11.272103</v>
      </c>
      <c r="F387">
        <v>11.040686000000001</v>
      </c>
    </row>
    <row r="388" spans="1:6" x14ac:dyDescent="0.25">
      <c r="A388" t="s">
        <v>33</v>
      </c>
      <c r="B388" s="21">
        <v>42611</v>
      </c>
      <c r="C388">
        <v>10.836503</v>
      </c>
      <c r="D388">
        <v>11.077814</v>
      </c>
      <c r="E388">
        <v>11.141317000000001</v>
      </c>
      <c r="F388">
        <v>10.824816999999999</v>
      </c>
    </row>
    <row r="389" spans="1:6" x14ac:dyDescent="0.25">
      <c r="A389" t="s">
        <v>33</v>
      </c>
      <c r="B389" s="21">
        <v>42612</v>
      </c>
      <c r="C389">
        <v>11.053865</v>
      </c>
      <c r="D389">
        <v>10.836503</v>
      </c>
      <c r="E389">
        <v>11.148444</v>
      </c>
      <c r="F389">
        <v>10.831168</v>
      </c>
    </row>
    <row r="390" spans="1:6" x14ac:dyDescent="0.25">
      <c r="A390" t="s">
        <v>33</v>
      </c>
      <c r="B390" s="21">
        <v>42613</v>
      </c>
      <c r="C390">
        <v>11.218456</v>
      </c>
      <c r="D390">
        <v>11.053865</v>
      </c>
      <c r="E390">
        <v>11.332084</v>
      </c>
      <c r="F390">
        <v>10.959657</v>
      </c>
    </row>
    <row r="391" spans="1:6" x14ac:dyDescent="0.25">
      <c r="A391" t="s">
        <v>33</v>
      </c>
      <c r="B391" s="21">
        <v>42614</v>
      </c>
      <c r="C391">
        <v>12.080199</v>
      </c>
      <c r="D391">
        <v>11.218456</v>
      </c>
      <c r="E391">
        <v>12.080199</v>
      </c>
      <c r="F391">
        <v>11.174337</v>
      </c>
    </row>
    <row r="392" spans="1:6" x14ac:dyDescent="0.25">
      <c r="A392" t="s">
        <v>33</v>
      </c>
      <c r="B392" s="21">
        <v>42615</v>
      </c>
      <c r="C392">
        <v>12.086755</v>
      </c>
      <c r="D392">
        <v>12.080199</v>
      </c>
      <c r="E392">
        <v>12.652136</v>
      </c>
      <c r="F392">
        <v>11.907959999999999</v>
      </c>
    </row>
    <row r="393" spans="1:6" x14ac:dyDescent="0.25">
      <c r="A393" t="s">
        <v>33</v>
      </c>
      <c r="B393" s="21">
        <v>42616</v>
      </c>
      <c r="C393">
        <v>12.334284999999999</v>
      </c>
      <c r="D393">
        <v>12.086755</v>
      </c>
      <c r="E393">
        <v>12.485156999999999</v>
      </c>
      <c r="F393">
        <v>11.895051</v>
      </c>
    </row>
    <row r="394" spans="1:6" x14ac:dyDescent="0.25">
      <c r="A394" t="s">
        <v>33</v>
      </c>
      <c r="B394" s="21">
        <v>42617</v>
      </c>
      <c r="C394">
        <v>11.722517</v>
      </c>
      <c r="D394">
        <v>12.334284999999999</v>
      </c>
      <c r="E394">
        <v>12.374577</v>
      </c>
      <c r="F394">
        <v>11.594317</v>
      </c>
    </row>
    <row r="395" spans="1:6" x14ac:dyDescent="0.25">
      <c r="A395" t="s">
        <v>33</v>
      </c>
      <c r="B395" s="21">
        <v>42618</v>
      </c>
      <c r="C395">
        <v>11.809063</v>
      </c>
      <c r="D395">
        <v>11.722517</v>
      </c>
      <c r="E395">
        <v>11.895232999999999</v>
      </c>
      <c r="F395">
        <v>11.587486</v>
      </c>
    </row>
    <row r="396" spans="1:6" x14ac:dyDescent="0.25">
      <c r="A396" t="s">
        <v>33</v>
      </c>
      <c r="B396" s="21">
        <v>42619</v>
      </c>
      <c r="C396">
        <v>11.685957999999999</v>
      </c>
      <c r="D396">
        <v>11.809063</v>
      </c>
      <c r="E396">
        <v>11.881826</v>
      </c>
      <c r="F396">
        <v>11.607341999999999</v>
      </c>
    </row>
    <row r="397" spans="1:6" x14ac:dyDescent="0.25">
      <c r="A397" t="s">
        <v>33</v>
      </c>
      <c r="B397" s="21">
        <v>42620</v>
      </c>
      <c r="C397">
        <v>11.705249</v>
      </c>
      <c r="D397">
        <v>11.685957999999999</v>
      </c>
      <c r="E397">
        <v>11.83281</v>
      </c>
      <c r="F397">
        <v>11.537908</v>
      </c>
    </row>
    <row r="398" spans="1:6" x14ac:dyDescent="0.25">
      <c r="A398" t="s">
        <v>33</v>
      </c>
      <c r="B398" s="21">
        <v>42621</v>
      </c>
      <c r="C398">
        <v>11.612994</v>
      </c>
      <c r="D398">
        <v>11.705249</v>
      </c>
      <c r="E398">
        <v>11.791357</v>
      </c>
      <c r="F398">
        <v>11.583064</v>
      </c>
    </row>
    <row r="399" spans="1:6" x14ac:dyDescent="0.25">
      <c r="A399" t="s">
        <v>33</v>
      </c>
      <c r="B399" s="21">
        <v>42622</v>
      </c>
      <c r="C399">
        <v>11.567017</v>
      </c>
      <c r="D399">
        <v>11.612994</v>
      </c>
      <c r="E399">
        <v>11.848444000000001</v>
      </c>
      <c r="F399">
        <v>11.329890000000001</v>
      </c>
    </row>
    <row r="400" spans="1:6" x14ac:dyDescent="0.25">
      <c r="A400" t="s">
        <v>33</v>
      </c>
      <c r="B400" s="21">
        <v>42623</v>
      </c>
      <c r="C400">
        <v>11.768829999999999</v>
      </c>
      <c r="D400">
        <v>11.567017</v>
      </c>
      <c r="E400">
        <v>11.815937999999999</v>
      </c>
      <c r="F400">
        <v>11.503552000000001</v>
      </c>
    </row>
    <row r="401" spans="1:6" x14ac:dyDescent="0.25">
      <c r="A401" t="s">
        <v>33</v>
      </c>
      <c r="B401" s="21">
        <v>42624</v>
      </c>
      <c r="C401">
        <v>12.171771</v>
      </c>
      <c r="D401">
        <v>11.768829999999999</v>
      </c>
      <c r="E401">
        <v>12.291963000000001</v>
      </c>
      <c r="F401">
        <v>11.580692000000001</v>
      </c>
    </row>
    <row r="402" spans="1:6" x14ac:dyDescent="0.25">
      <c r="A402" t="s">
        <v>33</v>
      </c>
      <c r="B402" s="21">
        <v>42625</v>
      </c>
      <c r="C402">
        <v>11.779396999999999</v>
      </c>
      <c r="D402">
        <v>12.171771</v>
      </c>
      <c r="E402">
        <v>12.171771</v>
      </c>
      <c r="F402">
        <v>11.620614</v>
      </c>
    </row>
    <row r="403" spans="1:6" x14ac:dyDescent="0.25">
      <c r="A403" t="s">
        <v>33</v>
      </c>
      <c r="B403" s="21">
        <v>42626</v>
      </c>
      <c r="C403">
        <v>12.017102</v>
      </c>
      <c r="D403">
        <v>11.779396999999999</v>
      </c>
      <c r="E403">
        <v>12.142141000000001</v>
      </c>
      <c r="F403">
        <v>11.729836000000001</v>
      </c>
    </row>
    <row r="404" spans="1:6" x14ac:dyDescent="0.25">
      <c r="A404" t="s">
        <v>33</v>
      </c>
      <c r="B404" s="21">
        <v>42627</v>
      </c>
      <c r="C404">
        <v>12.034831000000001</v>
      </c>
      <c r="D404">
        <v>12.017102</v>
      </c>
      <c r="E404">
        <v>12.185264999999999</v>
      </c>
      <c r="F404">
        <v>11.966581</v>
      </c>
    </row>
    <row r="405" spans="1:6" x14ac:dyDescent="0.25">
      <c r="A405" t="s">
        <v>33</v>
      </c>
      <c r="B405" s="21">
        <v>42628</v>
      </c>
      <c r="C405">
        <v>12.137046</v>
      </c>
      <c r="D405">
        <v>12.034831000000001</v>
      </c>
      <c r="E405">
        <v>12.139393999999999</v>
      </c>
      <c r="F405">
        <v>11.858917</v>
      </c>
    </row>
    <row r="406" spans="1:6" x14ac:dyDescent="0.25">
      <c r="A406" t="s">
        <v>33</v>
      </c>
      <c r="B406" s="21">
        <v>42629</v>
      </c>
      <c r="C406">
        <v>11.981109</v>
      </c>
      <c r="D406">
        <v>12.137046</v>
      </c>
      <c r="E406">
        <v>12.207869000000001</v>
      </c>
      <c r="F406">
        <v>11.953813999999999</v>
      </c>
    </row>
    <row r="407" spans="1:6" x14ac:dyDescent="0.25">
      <c r="A407" t="s">
        <v>33</v>
      </c>
      <c r="B407" s="21">
        <v>42630</v>
      </c>
      <c r="C407">
        <v>12.523064</v>
      </c>
      <c r="D407">
        <v>11.981109</v>
      </c>
      <c r="E407">
        <v>12.811335</v>
      </c>
      <c r="F407">
        <v>11.971451</v>
      </c>
    </row>
    <row r="408" spans="1:6" x14ac:dyDescent="0.25">
      <c r="A408" t="s">
        <v>33</v>
      </c>
      <c r="B408" s="21">
        <v>42631</v>
      </c>
      <c r="C408">
        <v>12.739668</v>
      </c>
      <c r="D408">
        <v>12.523064</v>
      </c>
      <c r="E408">
        <v>12.836546999999999</v>
      </c>
      <c r="F408">
        <v>12.497738</v>
      </c>
    </row>
    <row r="409" spans="1:6" x14ac:dyDescent="0.25">
      <c r="A409" t="s">
        <v>33</v>
      </c>
      <c r="B409" s="21">
        <v>42632</v>
      </c>
      <c r="C409">
        <v>12.820767</v>
      </c>
      <c r="D409">
        <v>12.739668</v>
      </c>
      <c r="E409">
        <v>13.060736</v>
      </c>
      <c r="F409">
        <v>12.221537</v>
      </c>
    </row>
    <row r="410" spans="1:6" x14ac:dyDescent="0.25">
      <c r="A410" t="s">
        <v>33</v>
      </c>
      <c r="B410" s="21">
        <v>42633</v>
      </c>
      <c r="C410">
        <v>13.433515</v>
      </c>
      <c r="D410">
        <v>12.820767</v>
      </c>
      <c r="E410">
        <v>13.513344999999999</v>
      </c>
      <c r="F410">
        <v>12.772506999999999</v>
      </c>
    </row>
    <row r="411" spans="1:6" x14ac:dyDescent="0.25">
      <c r="A411" t="s">
        <v>33</v>
      </c>
      <c r="B411" s="21">
        <v>42634</v>
      </c>
      <c r="C411">
        <v>14.243641999999999</v>
      </c>
      <c r="D411">
        <v>13.433515</v>
      </c>
      <c r="E411">
        <v>14.43947</v>
      </c>
      <c r="F411">
        <v>13.32633</v>
      </c>
    </row>
    <row r="412" spans="1:6" x14ac:dyDescent="0.25">
      <c r="A412" t="s">
        <v>33</v>
      </c>
      <c r="B412" s="21">
        <v>42635</v>
      </c>
      <c r="C412">
        <v>13.41168</v>
      </c>
      <c r="D412">
        <v>14.243641999999999</v>
      </c>
      <c r="E412">
        <v>14.289975999999999</v>
      </c>
      <c r="F412">
        <v>13.166627999999999</v>
      </c>
    </row>
    <row r="413" spans="1:6" x14ac:dyDescent="0.25">
      <c r="A413" t="s">
        <v>33</v>
      </c>
      <c r="B413" s="21">
        <v>42636</v>
      </c>
      <c r="C413">
        <v>13.143369</v>
      </c>
      <c r="D413">
        <v>13.41168</v>
      </c>
      <c r="E413">
        <v>13.41168</v>
      </c>
      <c r="F413">
        <v>12.499599</v>
      </c>
    </row>
    <row r="414" spans="1:6" x14ac:dyDescent="0.25">
      <c r="A414" t="s">
        <v>33</v>
      </c>
      <c r="B414" s="21">
        <v>42637</v>
      </c>
      <c r="C414">
        <v>13.198914</v>
      </c>
      <c r="D414">
        <v>13.143369</v>
      </c>
      <c r="E414">
        <v>13.476304000000001</v>
      </c>
      <c r="F414">
        <v>13.107775999999999</v>
      </c>
    </row>
    <row r="415" spans="1:6" x14ac:dyDescent="0.25">
      <c r="A415" t="s">
        <v>33</v>
      </c>
      <c r="B415" s="21">
        <v>42638</v>
      </c>
      <c r="C415">
        <v>13.069967</v>
      </c>
      <c r="D415">
        <v>13.198914</v>
      </c>
      <c r="E415">
        <v>13.299415</v>
      </c>
      <c r="F415">
        <v>12.743252</v>
      </c>
    </row>
    <row r="416" spans="1:6" x14ac:dyDescent="0.25">
      <c r="A416" t="s">
        <v>33</v>
      </c>
      <c r="B416" s="21">
        <v>42639</v>
      </c>
      <c r="C416">
        <v>12.895099999999999</v>
      </c>
      <c r="D416">
        <v>13.069967</v>
      </c>
      <c r="E416">
        <v>13.194910999999999</v>
      </c>
      <c r="F416">
        <v>12.876728999999999</v>
      </c>
    </row>
    <row r="417" spans="1:6" x14ac:dyDescent="0.25">
      <c r="A417" t="s">
        <v>33</v>
      </c>
      <c r="B417" s="21">
        <v>42640</v>
      </c>
      <c r="C417">
        <v>12.95477</v>
      </c>
      <c r="D417">
        <v>12.895099999999999</v>
      </c>
      <c r="E417">
        <v>12.99736</v>
      </c>
      <c r="F417">
        <v>12.782848</v>
      </c>
    </row>
    <row r="418" spans="1:6" x14ac:dyDescent="0.25">
      <c r="A418" t="s">
        <v>33</v>
      </c>
      <c r="B418" s="21">
        <v>42641</v>
      </c>
      <c r="C418">
        <v>13.43472</v>
      </c>
      <c r="D418">
        <v>12.95477</v>
      </c>
      <c r="E418">
        <v>13.485701000000001</v>
      </c>
      <c r="F418">
        <v>12.938666</v>
      </c>
    </row>
    <row r="419" spans="1:6" x14ac:dyDescent="0.25">
      <c r="A419" t="s">
        <v>33</v>
      </c>
      <c r="B419" s="21">
        <v>42642</v>
      </c>
      <c r="C419">
        <v>13.261939</v>
      </c>
      <c r="D419">
        <v>13.43472</v>
      </c>
      <c r="E419">
        <v>13.455422</v>
      </c>
      <c r="F419">
        <v>13.178539000000001</v>
      </c>
    </row>
    <row r="420" spans="1:6" x14ac:dyDescent="0.25">
      <c r="A420" t="s">
        <v>33</v>
      </c>
      <c r="B420" s="21">
        <v>42643</v>
      </c>
      <c r="C420">
        <v>13.042521000000001</v>
      </c>
      <c r="D420">
        <v>13.261939</v>
      </c>
      <c r="E420">
        <v>13.26798</v>
      </c>
      <c r="F420">
        <v>13.011786000000001</v>
      </c>
    </row>
    <row r="421" spans="1:6" x14ac:dyDescent="0.25">
      <c r="A421" t="s">
        <v>33</v>
      </c>
      <c r="B421" s="21">
        <v>42644</v>
      </c>
      <c r="C421">
        <v>13.166937000000001</v>
      </c>
      <c r="D421">
        <v>13.042521000000001</v>
      </c>
      <c r="E421">
        <v>13.378254</v>
      </c>
      <c r="F421">
        <v>13.030856999999999</v>
      </c>
    </row>
    <row r="422" spans="1:6" x14ac:dyDescent="0.25">
      <c r="A422" t="s">
        <v>33</v>
      </c>
      <c r="B422" s="21">
        <v>42645</v>
      </c>
      <c r="C422">
        <v>13.164201</v>
      </c>
      <c r="D422">
        <v>13.166937000000001</v>
      </c>
      <c r="E422">
        <v>13.329332000000001</v>
      </c>
      <c r="F422">
        <v>13.052825</v>
      </c>
    </row>
    <row r="423" spans="1:6" x14ac:dyDescent="0.25">
      <c r="A423" t="s">
        <v>33</v>
      </c>
      <c r="B423" s="21">
        <v>42646</v>
      </c>
      <c r="C423">
        <v>13.168065</v>
      </c>
      <c r="D423">
        <v>13.164201</v>
      </c>
      <c r="E423">
        <v>13.299226000000001</v>
      </c>
      <c r="F423">
        <v>13.1297</v>
      </c>
    </row>
    <row r="424" spans="1:6" x14ac:dyDescent="0.25">
      <c r="A424" t="s">
        <v>33</v>
      </c>
      <c r="B424" s="21">
        <v>42647</v>
      </c>
      <c r="C424">
        <v>13.456315</v>
      </c>
      <c r="D424">
        <v>13.168065</v>
      </c>
      <c r="E424">
        <v>13.549699</v>
      </c>
      <c r="F424">
        <v>13.150655</v>
      </c>
    </row>
    <row r="425" spans="1:6" x14ac:dyDescent="0.25">
      <c r="A425" t="s">
        <v>33</v>
      </c>
      <c r="B425" s="21">
        <v>42648</v>
      </c>
      <c r="C425">
        <v>13.278997</v>
      </c>
      <c r="D425">
        <v>13.456315</v>
      </c>
      <c r="E425">
        <v>13.511856999999999</v>
      </c>
      <c r="F425">
        <v>13.207746</v>
      </c>
    </row>
    <row r="426" spans="1:6" x14ac:dyDescent="0.25">
      <c r="A426" t="s">
        <v>33</v>
      </c>
      <c r="B426" s="21">
        <v>42649</v>
      </c>
      <c r="C426">
        <v>13.095677999999999</v>
      </c>
      <c r="D426">
        <v>13.278997</v>
      </c>
      <c r="E426">
        <v>13.362147</v>
      </c>
      <c r="F426">
        <v>12.963084</v>
      </c>
    </row>
    <row r="427" spans="1:6" x14ac:dyDescent="0.25">
      <c r="A427" t="s">
        <v>33</v>
      </c>
      <c r="B427" s="21">
        <v>42650</v>
      </c>
      <c r="C427">
        <v>12.947742</v>
      </c>
      <c r="D427">
        <v>13.095677999999999</v>
      </c>
      <c r="E427">
        <v>13.125691</v>
      </c>
      <c r="F427">
        <v>12.73446</v>
      </c>
    </row>
    <row r="428" spans="1:6" x14ac:dyDescent="0.25">
      <c r="A428" t="s">
        <v>33</v>
      </c>
      <c r="B428" s="21">
        <v>42651</v>
      </c>
      <c r="C428">
        <v>12.641213</v>
      </c>
      <c r="D428">
        <v>12.947742</v>
      </c>
      <c r="E428">
        <v>12.992006999999999</v>
      </c>
      <c r="F428">
        <v>12.57274</v>
      </c>
    </row>
    <row r="429" spans="1:6" x14ac:dyDescent="0.25">
      <c r="A429" t="s">
        <v>33</v>
      </c>
      <c r="B429" s="21">
        <v>42652</v>
      </c>
      <c r="C429">
        <v>12.254664999999999</v>
      </c>
      <c r="D429">
        <v>12.641213</v>
      </c>
      <c r="E429">
        <v>12.718432999999999</v>
      </c>
      <c r="F429">
        <v>12.059331</v>
      </c>
    </row>
    <row r="430" spans="1:6" x14ac:dyDescent="0.25">
      <c r="A430" t="s">
        <v>33</v>
      </c>
      <c r="B430" s="21">
        <v>42653</v>
      </c>
      <c r="C430">
        <v>11.951233</v>
      </c>
      <c r="D430">
        <v>12.254664999999999</v>
      </c>
      <c r="E430">
        <v>12.394356999999999</v>
      </c>
      <c r="F430">
        <v>11.929703</v>
      </c>
    </row>
    <row r="431" spans="1:6" x14ac:dyDescent="0.25">
      <c r="A431" t="s">
        <v>33</v>
      </c>
      <c r="B431" s="21">
        <v>42654</v>
      </c>
      <c r="C431">
        <v>12.135368</v>
      </c>
      <c r="D431">
        <v>11.951233</v>
      </c>
      <c r="E431">
        <v>12.135368</v>
      </c>
      <c r="F431">
        <v>11.621834</v>
      </c>
    </row>
    <row r="432" spans="1:6" x14ac:dyDescent="0.25">
      <c r="A432" t="s">
        <v>33</v>
      </c>
      <c r="B432" s="21">
        <v>42655</v>
      </c>
      <c r="C432">
        <v>11.74605</v>
      </c>
      <c r="D432">
        <v>12.135368</v>
      </c>
      <c r="E432">
        <v>12.234807</v>
      </c>
      <c r="F432">
        <v>11.731640000000001</v>
      </c>
    </row>
    <row r="433" spans="1:6" x14ac:dyDescent="0.25">
      <c r="A433" t="s">
        <v>33</v>
      </c>
      <c r="B433" s="21">
        <v>42656</v>
      </c>
      <c r="C433">
        <v>11.74605</v>
      </c>
      <c r="D433">
        <v>11.74605</v>
      </c>
      <c r="E433">
        <v>11.74605</v>
      </c>
      <c r="F433">
        <v>11.74605</v>
      </c>
    </row>
    <row r="434" spans="1:6" x14ac:dyDescent="0.25">
      <c r="A434" t="s">
        <v>33</v>
      </c>
      <c r="B434" s="21">
        <v>42657</v>
      </c>
      <c r="C434">
        <v>11.74605</v>
      </c>
      <c r="D434">
        <v>11.74605</v>
      </c>
      <c r="E434">
        <v>11.74605</v>
      </c>
      <c r="F434">
        <v>11.74605</v>
      </c>
    </row>
    <row r="435" spans="1:6" x14ac:dyDescent="0.25">
      <c r="A435" t="s">
        <v>33</v>
      </c>
      <c r="B435" s="21">
        <v>42658</v>
      </c>
      <c r="C435">
        <v>11.74605</v>
      </c>
      <c r="D435">
        <v>11.74605</v>
      </c>
      <c r="E435">
        <v>11.74605</v>
      </c>
      <c r="F435">
        <v>11.74605</v>
      </c>
    </row>
    <row r="436" spans="1:6" x14ac:dyDescent="0.25">
      <c r="A436" t="s">
        <v>33</v>
      </c>
      <c r="B436" s="21">
        <v>42659</v>
      </c>
      <c r="C436">
        <v>11.74605</v>
      </c>
      <c r="D436">
        <v>11.74605</v>
      </c>
      <c r="E436">
        <v>11.74605</v>
      </c>
      <c r="F436">
        <v>11.74605</v>
      </c>
    </row>
    <row r="437" spans="1:6" x14ac:dyDescent="0.25">
      <c r="A437" t="s">
        <v>33</v>
      </c>
      <c r="B437" s="21">
        <v>42660</v>
      </c>
      <c r="C437">
        <v>11.74605</v>
      </c>
      <c r="D437">
        <v>11.74605</v>
      </c>
      <c r="E437">
        <v>11.74605</v>
      </c>
      <c r="F437">
        <v>11.74605</v>
      </c>
    </row>
    <row r="438" spans="1:6" x14ac:dyDescent="0.25">
      <c r="A438" t="s">
        <v>33</v>
      </c>
      <c r="B438" s="21">
        <v>42661</v>
      </c>
      <c r="C438">
        <v>11.74605</v>
      </c>
      <c r="D438">
        <v>11.74605</v>
      </c>
      <c r="E438">
        <v>11.74605</v>
      </c>
      <c r="F438">
        <v>11.74605</v>
      </c>
    </row>
    <row r="439" spans="1:6" x14ac:dyDescent="0.25">
      <c r="A439" t="s">
        <v>33</v>
      </c>
      <c r="B439" s="21">
        <v>42662</v>
      </c>
      <c r="C439">
        <v>11.74605</v>
      </c>
      <c r="D439">
        <v>11.74605</v>
      </c>
      <c r="E439">
        <v>11.74605</v>
      </c>
      <c r="F439">
        <v>11.74605</v>
      </c>
    </row>
    <row r="440" spans="1:6" x14ac:dyDescent="0.25">
      <c r="A440" t="s">
        <v>33</v>
      </c>
      <c r="B440" s="21">
        <v>42663</v>
      </c>
      <c r="C440">
        <v>11.74605</v>
      </c>
      <c r="D440">
        <v>11.74605</v>
      </c>
      <c r="E440">
        <v>11.74605</v>
      </c>
      <c r="F440">
        <v>11.74605</v>
      </c>
    </row>
    <row r="441" spans="1:6" x14ac:dyDescent="0.25">
      <c r="A441" t="s">
        <v>33</v>
      </c>
      <c r="B441" s="21">
        <v>42664</v>
      </c>
      <c r="C441">
        <v>11.74605</v>
      </c>
      <c r="D441">
        <v>11.74605</v>
      </c>
      <c r="E441">
        <v>11.74605</v>
      </c>
      <c r="F441">
        <v>11.74605</v>
      </c>
    </row>
    <row r="442" spans="1:6" x14ac:dyDescent="0.25">
      <c r="A442" t="s">
        <v>33</v>
      </c>
      <c r="B442" s="21">
        <v>42665</v>
      </c>
      <c r="C442">
        <v>11.74605</v>
      </c>
      <c r="D442">
        <v>11.74605</v>
      </c>
      <c r="E442">
        <v>11.74605</v>
      </c>
      <c r="F442">
        <v>11.74605</v>
      </c>
    </row>
    <row r="443" spans="1:6" x14ac:dyDescent="0.25">
      <c r="A443" t="s">
        <v>33</v>
      </c>
      <c r="B443" s="21">
        <v>42666</v>
      </c>
      <c r="C443">
        <v>11.74605</v>
      </c>
      <c r="D443">
        <v>11.74605</v>
      </c>
      <c r="E443">
        <v>11.74605</v>
      </c>
      <c r="F443">
        <v>11.74605</v>
      </c>
    </row>
    <row r="444" spans="1:6" x14ac:dyDescent="0.25">
      <c r="A444" t="s">
        <v>33</v>
      </c>
      <c r="B444" s="21">
        <v>42667</v>
      </c>
      <c r="C444">
        <v>11.74605</v>
      </c>
      <c r="D444">
        <v>11.74605</v>
      </c>
      <c r="E444">
        <v>11.74605</v>
      </c>
      <c r="F444">
        <v>11.74605</v>
      </c>
    </row>
    <row r="445" spans="1:6" x14ac:dyDescent="0.25">
      <c r="A445" t="s">
        <v>33</v>
      </c>
      <c r="B445" s="21">
        <v>42668</v>
      </c>
      <c r="C445">
        <v>11.7933</v>
      </c>
      <c r="D445">
        <v>11.74605</v>
      </c>
      <c r="E445">
        <v>12.052595999999999</v>
      </c>
      <c r="F445">
        <v>11.74605</v>
      </c>
    </row>
    <row r="446" spans="1:6" x14ac:dyDescent="0.25">
      <c r="A446" t="s">
        <v>33</v>
      </c>
      <c r="B446" s="21">
        <v>42669</v>
      </c>
      <c r="C446">
        <v>11.519947</v>
      </c>
      <c r="D446">
        <v>11.7933</v>
      </c>
      <c r="E446">
        <v>11.819039999999999</v>
      </c>
      <c r="F446">
        <v>11.155683</v>
      </c>
    </row>
    <row r="447" spans="1:6" x14ac:dyDescent="0.25">
      <c r="A447" t="s">
        <v>33</v>
      </c>
      <c r="B447" s="21">
        <v>42670</v>
      </c>
      <c r="C447">
        <v>11.449854999999999</v>
      </c>
      <c r="D447">
        <v>11.519947</v>
      </c>
      <c r="E447">
        <v>11.702124</v>
      </c>
      <c r="F447">
        <v>11.326968000000001</v>
      </c>
    </row>
    <row r="448" spans="1:6" x14ac:dyDescent="0.25">
      <c r="A448" t="s">
        <v>33</v>
      </c>
      <c r="B448" s="21">
        <v>42671</v>
      </c>
      <c r="C448">
        <v>11.545674999999999</v>
      </c>
      <c r="D448">
        <v>11.449854999999999</v>
      </c>
      <c r="E448">
        <v>11.600258</v>
      </c>
      <c r="F448">
        <v>11.254618000000001</v>
      </c>
    </row>
    <row r="449" spans="1:6" x14ac:dyDescent="0.25">
      <c r="A449" t="s">
        <v>33</v>
      </c>
      <c r="B449" s="21">
        <v>42672</v>
      </c>
      <c r="C449">
        <v>11.173315000000001</v>
      </c>
      <c r="D449">
        <v>11.545674999999999</v>
      </c>
      <c r="E449">
        <v>11.559103</v>
      </c>
      <c r="F449">
        <v>10.954143999999999</v>
      </c>
    </row>
    <row r="450" spans="1:6" x14ac:dyDescent="0.25">
      <c r="A450" t="s">
        <v>33</v>
      </c>
      <c r="B450" s="21">
        <v>42673</v>
      </c>
      <c r="C450">
        <v>10.53241</v>
      </c>
      <c r="D450">
        <v>11.173315000000001</v>
      </c>
      <c r="E450">
        <v>11.217423</v>
      </c>
      <c r="F450">
        <v>9.5963910000000006</v>
      </c>
    </row>
    <row r="451" spans="1:6" x14ac:dyDescent="0.25">
      <c r="A451" t="s">
        <v>33</v>
      </c>
      <c r="B451" s="21">
        <v>42674</v>
      </c>
      <c r="C451">
        <v>11.436444</v>
      </c>
      <c r="D451">
        <v>10.53241</v>
      </c>
      <c r="E451">
        <v>11.488986000000001</v>
      </c>
      <c r="F451">
        <v>10.327427999999999</v>
      </c>
    </row>
    <row r="452" spans="1:6" x14ac:dyDescent="0.25">
      <c r="A452" t="s">
        <v>33</v>
      </c>
      <c r="B452" s="21">
        <v>42675</v>
      </c>
      <c r="C452">
        <v>10.675513</v>
      </c>
      <c r="D452">
        <v>11.436444</v>
      </c>
      <c r="E452">
        <v>11.436444</v>
      </c>
      <c r="F452">
        <v>10.675513</v>
      </c>
    </row>
    <row r="453" spans="1:6" x14ac:dyDescent="0.25">
      <c r="A453" t="s">
        <v>33</v>
      </c>
      <c r="B453" s="21">
        <v>42676</v>
      </c>
      <c r="C453">
        <v>10.945551</v>
      </c>
      <c r="D453">
        <v>10.675513</v>
      </c>
      <c r="E453">
        <v>11.176957</v>
      </c>
      <c r="F453">
        <v>10.393998</v>
      </c>
    </row>
    <row r="454" spans="1:6" x14ac:dyDescent="0.25">
      <c r="A454" t="s">
        <v>33</v>
      </c>
      <c r="B454" s="21">
        <v>42677</v>
      </c>
      <c r="C454">
        <v>10.842992000000001</v>
      </c>
      <c r="D454">
        <v>10.945551</v>
      </c>
      <c r="E454">
        <v>11.244764999999999</v>
      </c>
      <c r="F454">
        <v>10.741092999999999</v>
      </c>
    </row>
    <row r="455" spans="1:6" x14ac:dyDescent="0.25">
      <c r="A455" t="s">
        <v>33</v>
      </c>
      <c r="B455" s="21">
        <v>42678</v>
      </c>
      <c r="C455">
        <v>10.961917</v>
      </c>
      <c r="D455">
        <v>10.842992000000001</v>
      </c>
      <c r="E455">
        <v>11.154254</v>
      </c>
      <c r="F455">
        <v>10.819504</v>
      </c>
    </row>
    <row r="456" spans="1:6" x14ac:dyDescent="0.25">
      <c r="A456" t="s">
        <v>33</v>
      </c>
      <c r="B456" s="21">
        <v>42679</v>
      </c>
      <c r="C456">
        <v>11.017137</v>
      </c>
      <c r="D456">
        <v>10.961917</v>
      </c>
      <c r="E456">
        <v>11.232234</v>
      </c>
      <c r="F456">
        <v>10.892181000000001</v>
      </c>
    </row>
    <row r="457" spans="1:6" x14ac:dyDescent="0.25">
      <c r="A457" t="s">
        <v>33</v>
      </c>
      <c r="B457" s="21">
        <v>42680</v>
      </c>
      <c r="C457">
        <v>11.16351</v>
      </c>
      <c r="D457">
        <v>11.017137</v>
      </c>
      <c r="E457">
        <v>11.217157</v>
      </c>
      <c r="F457">
        <v>10.957649</v>
      </c>
    </row>
    <row r="458" spans="1:6" x14ac:dyDescent="0.25">
      <c r="A458" t="s">
        <v>33</v>
      </c>
      <c r="B458" s="21">
        <v>42681</v>
      </c>
      <c r="C458">
        <v>10.967567000000001</v>
      </c>
      <c r="D458">
        <v>11.16351</v>
      </c>
      <c r="E458">
        <v>11.220762000000001</v>
      </c>
      <c r="F458">
        <v>10.883521</v>
      </c>
    </row>
    <row r="459" spans="1:6" x14ac:dyDescent="0.25">
      <c r="A459" t="s">
        <v>33</v>
      </c>
      <c r="B459" s="21">
        <v>42682</v>
      </c>
      <c r="C459">
        <v>10.954777</v>
      </c>
      <c r="D459">
        <v>10.967567000000001</v>
      </c>
      <c r="E459">
        <v>10.992399000000001</v>
      </c>
      <c r="F459">
        <v>10.834372</v>
      </c>
    </row>
    <row r="460" spans="1:6" x14ac:dyDescent="0.25">
      <c r="A460" t="s">
        <v>33</v>
      </c>
      <c r="B460" s="21">
        <v>42683</v>
      </c>
      <c r="C460">
        <v>10.461869</v>
      </c>
      <c r="D460">
        <v>10.954777</v>
      </c>
      <c r="E460">
        <v>10.957221000000001</v>
      </c>
      <c r="F460">
        <v>10.265133000000001</v>
      </c>
    </row>
    <row r="461" spans="1:6" x14ac:dyDescent="0.25">
      <c r="A461" t="s">
        <v>33</v>
      </c>
      <c r="B461" s="21">
        <v>42684</v>
      </c>
      <c r="C461">
        <v>10.667821</v>
      </c>
      <c r="D461">
        <v>10.461869</v>
      </c>
      <c r="E461">
        <v>10.792037000000001</v>
      </c>
      <c r="F461">
        <v>10.328353999999999</v>
      </c>
    </row>
    <row r="462" spans="1:6" x14ac:dyDescent="0.25">
      <c r="A462" t="s">
        <v>33</v>
      </c>
      <c r="B462" s="21">
        <v>42685</v>
      </c>
      <c r="C462">
        <v>10.435038</v>
      </c>
      <c r="D462">
        <v>10.667821</v>
      </c>
      <c r="E462">
        <v>10.700645</v>
      </c>
      <c r="F462">
        <v>10.408232</v>
      </c>
    </row>
    <row r="463" spans="1:6" x14ac:dyDescent="0.25">
      <c r="A463" t="s">
        <v>33</v>
      </c>
      <c r="B463" s="21">
        <v>42686</v>
      </c>
      <c r="C463">
        <v>10.137763</v>
      </c>
      <c r="D463">
        <v>10.435038</v>
      </c>
      <c r="E463">
        <v>10.548486</v>
      </c>
      <c r="F463">
        <v>10.108929</v>
      </c>
    </row>
    <row r="464" spans="1:6" x14ac:dyDescent="0.25">
      <c r="A464" t="s">
        <v>33</v>
      </c>
      <c r="B464" s="21">
        <v>42687</v>
      </c>
      <c r="C464">
        <v>10.118149000000001</v>
      </c>
      <c r="D464">
        <v>10.137763</v>
      </c>
      <c r="E464">
        <v>10.39217</v>
      </c>
      <c r="F464">
        <v>9.7017410000000002</v>
      </c>
    </row>
    <row r="465" spans="1:6" x14ac:dyDescent="0.25">
      <c r="A465" t="s">
        <v>33</v>
      </c>
      <c r="B465" s="21">
        <v>42688</v>
      </c>
      <c r="C465">
        <v>10.190739000000001</v>
      </c>
      <c r="D465">
        <v>10.118149000000001</v>
      </c>
      <c r="E465">
        <v>10.242183000000001</v>
      </c>
      <c r="F465">
        <v>9.9287390000000002</v>
      </c>
    </row>
    <row r="466" spans="1:6" x14ac:dyDescent="0.25">
      <c r="A466" t="s">
        <v>33</v>
      </c>
      <c r="B466" s="21">
        <v>42689</v>
      </c>
      <c r="C466">
        <v>9.8997279999999996</v>
      </c>
      <c r="D466">
        <v>10.190739000000001</v>
      </c>
      <c r="E466">
        <v>10.190739000000001</v>
      </c>
      <c r="F466">
        <v>9.8296500000000009</v>
      </c>
    </row>
    <row r="467" spans="1:6" x14ac:dyDescent="0.25">
      <c r="A467" t="s">
        <v>33</v>
      </c>
      <c r="B467" s="21">
        <v>42690</v>
      </c>
      <c r="C467">
        <v>10.286643</v>
      </c>
      <c r="D467">
        <v>9.8997279999999996</v>
      </c>
      <c r="E467">
        <v>10.353018</v>
      </c>
      <c r="F467">
        <v>9.8899019999999993</v>
      </c>
    </row>
    <row r="468" spans="1:6" x14ac:dyDescent="0.25">
      <c r="A468" t="s">
        <v>33</v>
      </c>
      <c r="B468" s="21">
        <v>42691</v>
      </c>
      <c r="C468">
        <v>10.043272999999999</v>
      </c>
      <c r="D468">
        <v>10.286643</v>
      </c>
      <c r="E468">
        <v>10.345703</v>
      </c>
      <c r="F468">
        <v>9.8834540000000004</v>
      </c>
    </row>
    <row r="469" spans="1:6" x14ac:dyDescent="0.25">
      <c r="A469" t="s">
        <v>33</v>
      </c>
      <c r="B469" s="21">
        <v>42692</v>
      </c>
      <c r="C469">
        <v>9.9668890000000001</v>
      </c>
      <c r="D469">
        <v>10.043272999999999</v>
      </c>
      <c r="E469">
        <v>10.190974000000001</v>
      </c>
      <c r="F469">
        <v>9.8628330000000002</v>
      </c>
    </row>
    <row r="470" spans="1:6" x14ac:dyDescent="0.25">
      <c r="A470" t="s">
        <v>33</v>
      </c>
      <c r="B470" s="21">
        <v>42693</v>
      </c>
      <c r="C470">
        <v>9.6606310000000004</v>
      </c>
      <c r="D470">
        <v>9.9668890000000001</v>
      </c>
      <c r="E470">
        <v>9.9827060000000003</v>
      </c>
      <c r="F470">
        <v>9.4667560000000002</v>
      </c>
    </row>
    <row r="471" spans="1:6" x14ac:dyDescent="0.25">
      <c r="A471" t="s">
        <v>33</v>
      </c>
      <c r="B471" s="21">
        <v>42694</v>
      </c>
      <c r="C471">
        <v>9.6292139999999993</v>
      </c>
      <c r="D471">
        <v>9.6606310000000004</v>
      </c>
      <c r="E471">
        <v>9.77834</v>
      </c>
      <c r="F471">
        <v>9.5723190000000002</v>
      </c>
    </row>
    <row r="472" spans="1:6" x14ac:dyDescent="0.25">
      <c r="A472" t="s">
        <v>33</v>
      </c>
      <c r="B472" s="21">
        <v>42695</v>
      </c>
      <c r="C472">
        <v>9.6088100000000001</v>
      </c>
      <c r="D472">
        <v>9.6292139999999993</v>
      </c>
      <c r="E472">
        <v>9.6807440000000007</v>
      </c>
      <c r="F472">
        <v>9.5194240000000008</v>
      </c>
    </row>
    <row r="473" spans="1:6" x14ac:dyDescent="0.25">
      <c r="A473" t="s">
        <v>33</v>
      </c>
      <c r="B473" s="21">
        <v>42696</v>
      </c>
      <c r="C473">
        <v>9.8685969999999994</v>
      </c>
      <c r="D473">
        <v>9.6088100000000001</v>
      </c>
      <c r="E473">
        <v>9.9957080000000005</v>
      </c>
      <c r="F473">
        <v>9.5236879999999999</v>
      </c>
    </row>
    <row r="474" spans="1:6" x14ac:dyDescent="0.25">
      <c r="A474" t="s">
        <v>33</v>
      </c>
      <c r="B474" s="21">
        <v>42697</v>
      </c>
      <c r="C474">
        <v>9.7763209999999994</v>
      </c>
      <c r="D474">
        <v>9.8685969999999994</v>
      </c>
      <c r="E474">
        <v>10.210819000000001</v>
      </c>
      <c r="F474">
        <v>9.563599</v>
      </c>
    </row>
    <row r="475" spans="1:6" x14ac:dyDescent="0.25">
      <c r="A475" t="s">
        <v>33</v>
      </c>
      <c r="B475" s="21">
        <v>42698</v>
      </c>
      <c r="C475">
        <v>9.7294710000000002</v>
      </c>
      <c r="D475">
        <v>9.7763209999999994</v>
      </c>
      <c r="E475">
        <v>9.9171200000000006</v>
      </c>
      <c r="F475">
        <v>9.6927570000000003</v>
      </c>
    </row>
    <row r="476" spans="1:6" x14ac:dyDescent="0.25">
      <c r="A476" t="s">
        <v>33</v>
      </c>
      <c r="B476" s="21">
        <v>42699</v>
      </c>
      <c r="C476">
        <v>9.2881099999999996</v>
      </c>
      <c r="D476">
        <v>9.7294710000000002</v>
      </c>
      <c r="E476">
        <v>9.7294710000000002</v>
      </c>
      <c r="F476">
        <v>8.7679270000000002</v>
      </c>
    </row>
    <row r="477" spans="1:6" x14ac:dyDescent="0.25">
      <c r="A477" t="s">
        <v>33</v>
      </c>
      <c r="B477" s="21">
        <v>42700</v>
      </c>
      <c r="C477">
        <v>9.3412330000000008</v>
      </c>
      <c r="D477">
        <v>9.2881099999999996</v>
      </c>
      <c r="E477">
        <v>9.6963139999999992</v>
      </c>
      <c r="F477">
        <v>9.1852549999999997</v>
      </c>
    </row>
    <row r="478" spans="1:6" x14ac:dyDescent="0.25">
      <c r="A478" t="s">
        <v>33</v>
      </c>
      <c r="B478" s="21">
        <v>42701</v>
      </c>
      <c r="C478">
        <v>9.2245290000000004</v>
      </c>
      <c r="D478">
        <v>9.3412330000000008</v>
      </c>
      <c r="E478">
        <v>9.4174319999999998</v>
      </c>
      <c r="F478">
        <v>9.1878820000000001</v>
      </c>
    </row>
    <row r="479" spans="1:6" x14ac:dyDescent="0.25">
      <c r="A479" t="s">
        <v>33</v>
      </c>
      <c r="B479" s="21">
        <v>42702</v>
      </c>
      <c r="C479">
        <v>8.8261920000000007</v>
      </c>
      <c r="D479">
        <v>9.2245290000000004</v>
      </c>
      <c r="E479">
        <v>9.2387040000000002</v>
      </c>
      <c r="F479">
        <v>8.7054139999999993</v>
      </c>
    </row>
    <row r="480" spans="1:6" x14ac:dyDescent="0.25">
      <c r="A480" t="s">
        <v>33</v>
      </c>
      <c r="B480" s="21">
        <v>42703</v>
      </c>
      <c r="C480">
        <v>8.4537859999999991</v>
      </c>
      <c r="D480">
        <v>8.8261920000000007</v>
      </c>
      <c r="E480">
        <v>8.8883410000000005</v>
      </c>
      <c r="F480">
        <v>8.4402799999999996</v>
      </c>
    </row>
    <row r="481" spans="1:6" x14ac:dyDescent="0.25">
      <c r="A481" t="s">
        <v>33</v>
      </c>
      <c r="B481" s="21">
        <v>42704</v>
      </c>
      <c r="C481">
        <v>8.2636649999999996</v>
      </c>
      <c r="D481">
        <v>8.4537859999999991</v>
      </c>
      <c r="E481">
        <v>8.4808389999999996</v>
      </c>
      <c r="F481">
        <v>7.8123779999999998</v>
      </c>
    </row>
    <row r="482" spans="1:6" x14ac:dyDescent="0.25">
      <c r="A482" t="s">
        <v>33</v>
      </c>
      <c r="B482" s="21">
        <v>42705</v>
      </c>
      <c r="C482">
        <v>8.5277759999999994</v>
      </c>
      <c r="D482">
        <v>8.2636649999999996</v>
      </c>
      <c r="E482">
        <v>8.6736799999999992</v>
      </c>
      <c r="F482">
        <v>8.2443430000000006</v>
      </c>
    </row>
    <row r="483" spans="1:6" x14ac:dyDescent="0.25">
      <c r="A483" t="s">
        <v>33</v>
      </c>
      <c r="B483" s="21">
        <v>42706</v>
      </c>
      <c r="C483">
        <v>8.1716040000000003</v>
      </c>
      <c r="D483">
        <v>8.5277759999999994</v>
      </c>
      <c r="E483">
        <v>8.5484969999999993</v>
      </c>
      <c r="F483">
        <v>8.1552600000000002</v>
      </c>
    </row>
    <row r="484" spans="1:6" x14ac:dyDescent="0.25">
      <c r="A484" t="s">
        <v>33</v>
      </c>
      <c r="B484" s="21">
        <v>42707</v>
      </c>
      <c r="C484">
        <v>7.9701430000000002</v>
      </c>
      <c r="D484">
        <v>8.1716040000000003</v>
      </c>
      <c r="E484">
        <v>8.1998099999999994</v>
      </c>
      <c r="F484">
        <v>7.4033899999999999</v>
      </c>
    </row>
    <row r="485" spans="1:6" x14ac:dyDescent="0.25">
      <c r="A485" t="s">
        <v>33</v>
      </c>
      <c r="B485" s="21">
        <v>42708</v>
      </c>
      <c r="C485">
        <v>7.817933</v>
      </c>
      <c r="D485">
        <v>7.9701430000000002</v>
      </c>
      <c r="E485">
        <v>8.1227269999999994</v>
      </c>
      <c r="F485">
        <v>7.6060949999999998</v>
      </c>
    </row>
    <row r="486" spans="1:6" x14ac:dyDescent="0.25">
      <c r="A486" t="s">
        <v>33</v>
      </c>
      <c r="B486" s="21">
        <v>42709</v>
      </c>
      <c r="C486">
        <v>7.529515</v>
      </c>
      <c r="D486">
        <v>7.817933</v>
      </c>
      <c r="E486">
        <v>7.9087300000000003</v>
      </c>
      <c r="F486">
        <v>7.3655489999999997</v>
      </c>
    </row>
    <row r="487" spans="1:6" x14ac:dyDescent="0.25">
      <c r="A487" t="s">
        <v>33</v>
      </c>
      <c r="B487" s="21">
        <v>42710</v>
      </c>
      <c r="C487">
        <v>6.7175269999999996</v>
      </c>
      <c r="D487">
        <v>7.529515</v>
      </c>
      <c r="E487">
        <v>7.574757</v>
      </c>
      <c r="F487">
        <v>6.4333410000000004</v>
      </c>
    </row>
    <row r="488" spans="1:6" x14ac:dyDescent="0.25">
      <c r="A488" t="s">
        <v>33</v>
      </c>
      <c r="B488" s="21">
        <v>42711</v>
      </c>
      <c r="C488">
        <v>7.5310449999999998</v>
      </c>
      <c r="D488">
        <v>6.7175269999999996</v>
      </c>
      <c r="E488">
        <v>7.8740249999999996</v>
      </c>
      <c r="F488">
        <v>5.9219109999999997</v>
      </c>
    </row>
    <row r="489" spans="1:6" x14ac:dyDescent="0.25">
      <c r="A489" t="s">
        <v>33</v>
      </c>
      <c r="B489" s="21">
        <v>42712</v>
      </c>
      <c r="C489">
        <v>8.4738439999999997</v>
      </c>
      <c r="D489">
        <v>7.5310449999999998</v>
      </c>
      <c r="E489">
        <v>8.6842249999999996</v>
      </c>
      <c r="F489">
        <v>7.3336759999999996</v>
      </c>
    </row>
    <row r="490" spans="1:6" x14ac:dyDescent="0.25">
      <c r="A490" t="s">
        <v>33</v>
      </c>
      <c r="B490" s="21">
        <v>42713</v>
      </c>
      <c r="C490">
        <v>8.2036200000000008</v>
      </c>
      <c r="D490">
        <v>8.4738439999999997</v>
      </c>
      <c r="E490">
        <v>8.8198349999999994</v>
      </c>
      <c r="F490">
        <v>8.0250710000000005</v>
      </c>
    </row>
    <row r="491" spans="1:6" x14ac:dyDescent="0.25">
      <c r="A491" t="s">
        <v>33</v>
      </c>
      <c r="B491" s="21">
        <v>42714</v>
      </c>
      <c r="C491">
        <v>8.4583320000000004</v>
      </c>
      <c r="D491">
        <v>8.2036200000000008</v>
      </c>
      <c r="E491">
        <v>8.6441569999999999</v>
      </c>
      <c r="F491">
        <v>8.1595399999999998</v>
      </c>
    </row>
    <row r="492" spans="1:6" x14ac:dyDescent="0.25">
      <c r="A492" t="s">
        <v>33</v>
      </c>
      <c r="B492" s="21">
        <v>42715</v>
      </c>
      <c r="C492">
        <v>8.1196839999999995</v>
      </c>
      <c r="D492">
        <v>8.4583320000000004</v>
      </c>
      <c r="E492">
        <v>8.4979069999999997</v>
      </c>
      <c r="F492">
        <v>7.9891909999999999</v>
      </c>
    </row>
    <row r="493" spans="1:6" x14ac:dyDescent="0.25">
      <c r="A493" t="s">
        <v>33</v>
      </c>
      <c r="B493" s="21">
        <v>42716</v>
      </c>
      <c r="C493">
        <v>8.1824650000000005</v>
      </c>
      <c r="D493">
        <v>8.1196839999999995</v>
      </c>
      <c r="E493">
        <v>8.2571239999999992</v>
      </c>
      <c r="F493">
        <v>8.0777169999999998</v>
      </c>
    </row>
    <row r="494" spans="1:6" x14ac:dyDescent="0.25">
      <c r="A494" t="s">
        <v>33</v>
      </c>
      <c r="B494" s="21">
        <v>42717</v>
      </c>
      <c r="C494">
        <v>8.4245199999999993</v>
      </c>
      <c r="D494">
        <v>8.1824650000000005</v>
      </c>
      <c r="E494">
        <v>8.584149</v>
      </c>
      <c r="F494">
        <v>8.1190630000000006</v>
      </c>
    </row>
    <row r="495" spans="1:6" x14ac:dyDescent="0.25">
      <c r="A495" t="s">
        <v>33</v>
      </c>
      <c r="B495" s="21">
        <v>42718</v>
      </c>
      <c r="C495">
        <v>8.3945369999999997</v>
      </c>
      <c r="D495">
        <v>8.4245199999999993</v>
      </c>
      <c r="E495">
        <v>8.5146080000000008</v>
      </c>
      <c r="F495">
        <v>8.3183290000000003</v>
      </c>
    </row>
    <row r="496" spans="1:6" x14ac:dyDescent="0.25">
      <c r="A496" t="s">
        <v>33</v>
      </c>
      <c r="B496" s="21">
        <v>42719</v>
      </c>
      <c r="C496">
        <v>8.1959359999999997</v>
      </c>
      <c r="D496">
        <v>8.3945369999999997</v>
      </c>
      <c r="E496">
        <v>8.4407250000000005</v>
      </c>
      <c r="F496">
        <v>8.0446969999999993</v>
      </c>
    </row>
    <row r="497" spans="1:6" x14ac:dyDescent="0.25">
      <c r="A497" t="s">
        <v>33</v>
      </c>
      <c r="B497" s="21">
        <v>42720</v>
      </c>
      <c r="C497">
        <v>7.836525</v>
      </c>
      <c r="D497">
        <v>8.1959359999999997</v>
      </c>
      <c r="E497">
        <v>8.2061390000000003</v>
      </c>
      <c r="F497">
        <v>7.6944629999999998</v>
      </c>
    </row>
    <row r="498" spans="1:6" x14ac:dyDescent="0.25">
      <c r="A498" t="s">
        <v>33</v>
      </c>
      <c r="B498" s="21">
        <v>42721</v>
      </c>
      <c r="C498">
        <v>7.7096419999999997</v>
      </c>
      <c r="D498">
        <v>7.836525</v>
      </c>
      <c r="E498">
        <v>7.8925910000000004</v>
      </c>
      <c r="F498">
        <v>7.699776</v>
      </c>
    </row>
    <row r="499" spans="1:6" x14ac:dyDescent="0.25">
      <c r="A499" t="s">
        <v>33</v>
      </c>
      <c r="B499" s="21">
        <v>42722</v>
      </c>
      <c r="C499">
        <v>7.8133039999999996</v>
      </c>
      <c r="D499">
        <v>7.7096419999999997</v>
      </c>
      <c r="E499">
        <v>7.9395790000000002</v>
      </c>
      <c r="F499">
        <v>7.4956529999999999</v>
      </c>
    </row>
    <row r="500" spans="1:6" x14ac:dyDescent="0.25">
      <c r="A500" t="s">
        <v>33</v>
      </c>
      <c r="B500" s="21">
        <v>42723</v>
      </c>
      <c r="C500">
        <v>7.7350859999999999</v>
      </c>
      <c r="D500">
        <v>7.8133039999999996</v>
      </c>
      <c r="E500">
        <v>7.9265749999999997</v>
      </c>
      <c r="F500">
        <v>7.6906970000000001</v>
      </c>
    </row>
    <row r="501" spans="1:6" x14ac:dyDescent="0.25">
      <c r="A501" t="s">
        <v>33</v>
      </c>
      <c r="B501" s="21">
        <v>42724</v>
      </c>
      <c r="C501">
        <v>7.6010470000000003</v>
      </c>
      <c r="D501">
        <v>7.7350859999999999</v>
      </c>
      <c r="E501">
        <v>7.8090609999999998</v>
      </c>
      <c r="F501">
        <v>7.5527300000000004</v>
      </c>
    </row>
    <row r="502" spans="1:6" x14ac:dyDescent="0.25">
      <c r="A502" t="s">
        <v>33</v>
      </c>
      <c r="B502" s="21">
        <v>42725</v>
      </c>
      <c r="C502">
        <v>7.6753130000000001</v>
      </c>
      <c r="D502">
        <v>7.6010470000000003</v>
      </c>
      <c r="E502">
        <v>7.7453099999999999</v>
      </c>
      <c r="F502">
        <v>7.5566190000000004</v>
      </c>
    </row>
    <row r="503" spans="1:6" x14ac:dyDescent="0.25">
      <c r="A503" t="s">
        <v>33</v>
      </c>
      <c r="B503" s="21">
        <v>42726</v>
      </c>
      <c r="C503">
        <v>7.5698660000000002</v>
      </c>
      <c r="D503">
        <v>7.6753130000000001</v>
      </c>
      <c r="E503">
        <v>7.9498150000000001</v>
      </c>
      <c r="F503">
        <v>7.5333569999999996</v>
      </c>
    </row>
    <row r="504" spans="1:6" x14ac:dyDescent="0.25">
      <c r="A504" t="s">
        <v>33</v>
      </c>
      <c r="B504" s="21">
        <v>42727</v>
      </c>
      <c r="C504">
        <v>7.6018189999999999</v>
      </c>
      <c r="D504">
        <v>7.5698660000000002</v>
      </c>
      <c r="E504">
        <v>7.8005149999999999</v>
      </c>
      <c r="F504">
        <v>7.4229180000000001</v>
      </c>
    </row>
    <row r="505" spans="1:6" x14ac:dyDescent="0.25">
      <c r="A505" t="s">
        <v>33</v>
      </c>
      <c r="B505" s="21">
        <v>42728</v>
      </c>
      <c r="C505">
        <v>7.2219610000000003</v>
      </c>
      <c r="D505">
        <v>7.6018189999999999</v>
      </c>
      <c r="E505">
        <v>7.6018189999999999</v>
      </c>
      <c r="F505">
        <v>7.0419409999999996</v>
      </c>
    </row>
    <row r="506" spans="1:6" x14ac:dyDescent="0.25">
      <c r="A506" t="s">
        <v>33</v>
      </c>
      <c r="B506" s="21">
        <v>42729</v>
      </c>
      <c r="C506">
        <v>7.2565689999999998</v>
      </c>
      <c r="D506">
        <v>7.2219610000000003</v>
      </c>
      <c r="E506">
        <v>7.3814390000000003</v>
      </c>
      <c r="F506">
        <v>7.2006509999999997</v>
      </c>
    </row>
    <row r="507" spans="1:6" x14ac:dyDescent="0.25">
      <c r="A507" t="s">
        <v>33</v>
      </c>
      <c r="B507" s="21">
        <v>42730</v>
      </c>
      <c r="C507">
        <v>7.2601909999999998</v>
      </c>
      <c r="D507">
        <v>7.2565689999999998</v>
      </c>
      <c r="E507">
        <v>7.3631320000000002</v>
      </c>
      <c r="F507">
        <v>7.0540989999999999</v>
      </c>
    </row>
    <row r="508" spans="1:6" x14ac:dyDescent="0.25">
      <c r="A508" t="s">
        <v>33</v>
      </c>
      <c r="B508" s="21">
        <v>42731</v>
      </c>
      <c r="C508">
        <v>7.3039329999999998</v>
      </c>
      <c r="D508">
        <v>7.2601909999999998</v>
      </c>
      <c r="E508">
        <v>7.3447620000000002</v>
      </c>
      <c r="F508">
        <v>7.2015979999999997</v>
      </c>
    </row>
    <row r="509" spans="1:6" x14ac:dyDescent="0.25">
      <c r="A509" t="s">
        <v>33</v>
      </c>
      <c r="B509" s="21">
        <v>42732</v>
      </c>
      <c r="C509">
        <v>7.2351809999999999</v>
      </c>
      <c r="D509">
        <v>7.3039329999999998</v>
      </c>
      <c r="E509">
        <v>7.3234469999999998</v>
      </c>
      <c r="F509">
        <v>7.0587869999999997</v>
      </c>
    </row>
    <row r="510" spans="1:6" x14ac:dyDescent="0.25">
      <c r="A510" t="s">
        <v>33</v>
      </c>
      <c r="B510" s="21">
        <v>42733</v>
      </c>
      <c r="C510">
        <v>8.1111140000000006</v>
      </c>
      <c r="D510">
        <v>7.2351809999999999</v>
      </c>
      <c r="E510">
        <v>8.1595589999999998</v>
      </c>
      <c r="F510">
        <v>7.0859389999999998</v>
      </c>
    </row>
    <row r="511" spans="1:6" x14ac:dyDescent="0.25">
      <c r="A511" t="s">
        <v>33</v>
      </c>
      <c r="B511" s="21">
        <v>42734</v>
      </c>
      <c r="C511">
        <v>8.3633400000000009</v>
      </c>
      <c r="D511">
        <v>8.1111140000000006</v>
      </c>
      <c r="E511">
        <v>8.5180699999999998</v>
      </c>
      <c r="F511">
        <v>7.9342639999999998</v>
      </c>
    </row>
    <row r="512" spans="1:6" x14ac:dyDescent="0.25">
      <c r="A512" t="s">
        <v>33</v>
      </c>
      <c r="B512" s="21">
        <v>42735</v>
      </c>
      <c r="C512">
        <v>8.0138680000000004</v>
      </c>
      <c r="D512">
        <v>8.3633400000000009</v>
      </c>
      <c r="E512">
        <v>8.4792249999999996</v>
      </c>
      <c r="F512">
        <v>7.9904250000000001</v>
      </c>
    </row>
    <row r="513" spans="1:6" x14ac:dyDescent="0.25">
      <c r="A513" t="s">
        <v>33</v>
      </c>
      <c r="B513" s="21">
        <v>42736</v>
      </c>
      <c r="C513">
        <v>8.4370119999999993</v>
      </c>
      <c r="D513">
        <v>8.0138680000000004</v>
      </c>
      <c r="E513">
        <v>8.5795130000000004</v>
      </c>
      <c r="F513">
        <v>7.95261</v>
      </c>
    </row>
    <row r="514" spans="1:6" x14ac:dyDescent="0.25">
      <c r="A514" t="s">
        <v>33</v>
      </c>
      <c r="B514" s="21">
        <v>42737</v>
      </c>
      <c r="C514">
        <v>8.2120460000000008</v>
      </c>
      <c r="D514">
        <v>8.4370119999999993</v>
      </c>
      <c r="E514">
        <v>8.4548290000000001</v>
      </c>
      <c r="F514">
        <v>8.0740200000000009</v>
      </c>
    </row>
    <row r="515" spans="1:6" x14ac:dyDescent="0.25">
      <c r="A515" t="s">
        <v>33</v>
      </c>
      <c r="B515" s="21">
        <v>42738</v>
      </c>
      <c r="C515">
        <v>8.3328550000000003</v>
      </c>
      <c r="D515">
        <v>8.2120460000000008</v>
      </c>
      <c r="E515">
        <v>8.4513370000000005</v>
      </c>
      <c r="F515">
        <v>8.1093019999999996</v>
      </c>
    </row>
    <row r="516" spans="1:6" x14ac:dyDescent="0.25">
      <c r="A516" t="s">
        <v>33</v>
      </c>
      <c r="B516" s="21">
        <v>42739</v>
      </c>
      <c r="C516">
        <v>10.435575999999999</v>
      </c>
      <c r="D516">
        <v>8.3328550000000003</v>
      </c>
      <c r="E516">
        <v>10.480458</v>
      </c>
      <c r="F516">
        <v>8.3328550000000003</v>
      </c>
    </row>
    <row r="517" spans="1:6" x14ac:dyDescent="0.25">
      <c r="A517" t="s">
        <v>33</v>
      </c>
      <c r="B517" s="21">
        <v>42740</v>
      </c>
      <c r="C517">
        <v>11.445978999999999</v>
      </c>
      <c r="D517">
        <v>10.435575999999999</v>
      </c>
      <c r="E517">
        <v>11.551621000000001</v>
      </c>
      <c r="F517">
        <v>10.261253</v>
      </c>
    </row>
    <row r="518" spans="1:6" x14ac:dyDescent="0.25">
      <c r="A518" t="s">
        <v>33</v>
      </c>
      <c r="B518" s="21">
        <v>42741</v>
      </c>
      <c r="C518">
        <v>9.956588</v>
      </c>
      <c r="D518">
        <v>11.445978999999999</v>
      </c>
      <c r="E518">
        <v>11.551746</v>
      </c>
      <c r="F518">
        <v>9.3334609999999998</v>
      </c>
    </row>
    <row r="519" spans="1:6" x14ac:dyDescent="0.25">
      <c r="A519" t="s">
        <v>33</v>
      </c>
      <c r="B519" s="21">
        <v>42742</v>
      </c>
      <c r="C519">
        <v>9.7372540000000001</v>
      </c>
      <c r="D519">
        <v>9.956588</v>
      </c>
      <c r="E519">
        <v>10.356583000000001</v>
      </c>
      <c r="F519">
        <v>9.4763540000000006</v>
      </c>
    </row>
    <row r="520" spans="1:6" x14ac:dyDescent="0.25">
      <c r="A520" t="s">
        <v>33</v>
      </c>
      <c r="B520" s="21">
        <v>42743</v>
      </c>
      <c r="C520">
        <v>10.001896</v>
      </c>
      <c r="D520">
        <v>9.7372540000000001</v>
      </c>
      <c r="E520">
        <v>10.161477</v>
      </c>
      <c r="F520">
        <v>9.5507390000000001</v>
      </c>
    </row>
    <row r="521" spans="1:6" x14ac:dyDescent="0.25">
      <c r="A521" t="s">
        <v>33</v>
      </c>
      <c r="B521" s="21">
        <v>42744</v>
      </c>
      <c r="C521">
        <v>10.266545000000001</v>
      </c>
      <c r="D521">
        <v>10.001896</v>
      </c>
      <c r="E521">
        <v>10.482915999999999</v>
      </c>
      <c r="F521">
        <v>9.9178149999999992</v>
      </c>
    </row>
    <row r="522" spans="1:6" x14ac:dyDescent="0.25">
      <c r="A522" t="s">
        <v>33</v>
      </c>
      <c r="B522" s="21">
        <v>42745</v>
      </c>
      <c r="C522">
        <v>10.485289</v>
      </c>
      <c r="D522">
        <v>10.266545000000001</v>
      </c>
      <c r="E522">
        <v>10.886117</v>
      </c>
      <c r="F522">
        <v>10.160361</v>
      </c>
    </row>
    <row r="523" spans="1:6" x14ac:dyDescent="0.25">
      <c r="A523" t="s">
        <v>33</v>
      </c>
      <c r="B523" s="21">
        <v>42746</v>
      </c>
      <c r="C523">
        <v>10.696116999999999</v>
      </c>
      <c r="D523">
        <v>10.485289</v>
      </c>
      <c r="E523">
        <v>10.718014999999999</v>
      </c>
      <c r="F523">
        <v>10.276395000000001</v>
      </c>
    </row>
    <row r="524" spans="1:6" x14ac:dyDescent="0.25">
      <c r="A524" t="s">
        <v>33</v>
      </c>
      <c r="B524" s="21">
        <v>42747</v>
      </c>
      <c r="C524">
        <v>9.4011940000000003</v>
      </c>
      <c r="D524">
        <v>10.696116999999999</v>
      </c>
      <c r="E524">
        <v>10.719078</v>
      </c>
      <c r="F524">
        <v>9.3064660000000003</v>
      </c>
    </row>
    <row r="525" spans="1:6" x14ac:dyDescent="0.25">
      <c r="A525" t="s">
        <v>33</v>
      </c>
      <c r="B525" s="21">
        <v>42748</v>
      </c>
      <c r="C525">
        <v>9.4877490000000009</v>
      </c>
      <c r="D525">
        <v>9.4011940000000003</v>
      </c>
      <c r="E525">
        <v>10.022636</v>
      </c>
      <c r="F525">
        <v>9.1534069999999996</v>
      </c>
    </row>
    <row r="526" spans="1:6" x14ac:dyDescent="0.25">
      <c r="A526" t="s">
        <v>33</v>
      </c>
      <c r="B526" s="21">
        <v>42749</v>
      </c>
      <c r="C526">
        <v>9.5988830000000007</v>
      </c>
      <c r="D526">
        <v>9.4877490000000009</v>
      </c>
      <c r="E526">
        <v>9.7171020000000006</v>
      </c>
      <c r="F526">
        <v>9.4187569999999994</v>
      </c>
    </row>
    <row r="527" spans="1:6" x14ac:dyDescent="0.25">
      <c r="A527" t="s">
        <v>33</v>
      </c>
      <c r="B527" s="21">
        <v>42750</v>
      </c>
      <c r="C527">
        <v>9.7025050000000004</v>
      </c>
      <c r="D527">
        <v>9.5988830000000007</v>
      </c>
      <c r="E527">
        <v>9.856681</v>
      </c>
      <c r="F527">
        <v>9.49742</v>
      </c>
    </row>
    <row r="528" spans="1:6" x14ac:dyDescent="0.25">
      <c r="A528" t="s">
        <v>33</v>
      </c>
      <c r="B528" s="21">
        <v>42751</v>
      </c>
      <c r="C528">
        <v>9.6634969999999996</v>
      </c>
      <c r="D528">
        <v>9.7025050000000004</v>
      </c>
      <c r="E528">
        <v>9.8470689999999994</v>
      </c>
      <c r="F528">
        <v>9.5830179999999991</v>
      </c>
    </row>
    <row r="529" spans="1:6" x14ac:dyDescent="0.25">
      <c r="A529" t="s">
        <v>33</v>
      </c>
      <c r="B529" s="21">
        <v>42752</v>
      </c>
      <c r="C529">
        <v>9.7862220000000004</v>
      </c>
      <c r="D529">
        <v>9.6634969999999996</v>
      </c>
      <c r="E529">
        <v>9.7862220000000004</v>
      </c>
      <c r="F529">
        <v>9.4973759999999992</v>
      </c>
    </row>
    <row r="530" spans="1:6" x14ac:dyDescent="0.25">
      <c r="A530" t="s">
        <v>33</v>
      </c>
      <c r="B530" s="21">
        <v>42753</v>
      </c>
      <c r="C530">
        <v>10.333691999999999</v>
      </c>
      <c r="D530">
        <v>9.7862220000000004</v>
      </c>
      <c r="E530">
        <v>10.561163000000001</v>
      </c>
      <c r="F530">
        <v>9.6742410000000003</v>
      </c>
    </row>
    <row r="531" spans="1:6" x14ac:dyDescent="0.25">
      <c r="A531" t="s">
        <v>33</v>
      </c>
      <c r="B531" s="21">
        <v>42754</v>
      </c>
      <c r="C531">
        <v>10.225847</v>
      </c>
      <c r="D531">
        <v>10.333691999999999</v>
      </c>
      <c r="E531">
        <v>10.352994000000001</v>
      </c>
      <c r="F531">
        <v>9.8260930000000002</v>
      </c>
    </row>
    <row r="532" spans="1:6" x14ac:dyDescent="0.25">
      <c r="A532" t="s">
        <v>33</v>
      </c>
      <c r="B532" s="21">
        <v>42755</v>
      </c>
      <c r="C532">
        <v>10.500874</v>
      </c>
      <c r="D532">
        <v>10.225847</v>
      </c>
      <c r="E532">
        <v>10.625814999999999</v>
      </c>
      <c r="F532">
        <v>10.134024</v>
      </c>
    </row>
    <row r="533" spans="1:6" x14ac:dyDescent="0.25">
      <c r="A533" t="s">
        <v>33</v>
      </c>
      <c r="B533" s="21">
        <v>42756</v>
      </c>
      <c r="C533">
        <v>10.66865</v>
      </c>
      <c r="D533">
        <v>10.500874</v>
      </c>
      <c r="E533">
        <v>10.781268000000001</v>
      </c>
      <c r="F533">
        <v>10.500567999999999</v>
      </c>
    </row>
    <row r="534" spans="1:6" x14ac:dyDescent="0.25">
      <c r="A534" t="s">
        <v>33</v>
      </c>
      <c r="B534" s="21">
        <v>42757</v>
      </c>
      <c r="C534">
        <v>10.963900000000001</v>
      </c>
      <c r="D534">
        <v>10.66865</v>
      </c>
      <c r="E534">
        <v>10.992243999999999</v>
      </c>
      <c r="F534">
        <v>10.556972999999999</v>
      </c>
    </row>
    <row r="535" spans="1:6" x14ac:dyDescent="0.25">
      <c r="A535" t="s">
        <v>33</v>
      </c>
      <c r="B535" s="21">
        <v>42758</v>
      </c>
      <c r="C535">
        <v>10.684885</v>
      </c>
      <c r="D535">
        <v>10.963900000000001</v>
      </c>
      <c r="E535">
        <v>10.976513000000001</v>
      </c>
      <c r="F535">
        <v>10.552073999999999</v>
      </c>
    </row>
    <row r="536" spans="1:6" x14ac:dyDescent="0.25">
      <c r="A536" t="s">
        <v>33</v>
      </c>
      <c r="B536" s="21">
        <v>42759</v>
      </c>
      <c r="C536">
        <v>10.699035</v>
      </c>
      <c r="D536">
        <v>10.684885</v>
      </c>
      <c r="E536">
        <v>10.843901000000001</v>
      </c>
      <c r="F536">
        <v>10.570304999999999</v>
      </c>
    </row>
    <row r="537" spans="1:6" x14ac:dyDescent="0.25">
      <c r="A537" t="s">
        <v>33</v>
      </c>
      <c r="B537" s="21">
        <v>42760</v>
      </c>
      <c r="C537">
        <v>10.524163</v>
      </c>
      <c r="D537">
        <v>10.699035</v>
      </c>
      <c r="E537">
        <v>10.708826999999999</v>
      </c>
      <c r="F537">
        <v>10.476509999999999</v>
      </c>
    </row>
    <row r="538" spans="1:6" x14ac:dyDescent="0.25">
      <c r="A538" t="s">
        <v>33</v>
      </c>
      <c r="B538" s="21">
        <v>42761</v>
      </c>
      <c r="C538">
        <v>10.505382000000001</v>
      </c>
      <c r="D538">
        <v>10.524163</v>
      </c>
      <c r="E538">
        <v>10.557791999999999</v>
      </c>
      <c r="F538">
        <v>10.361204000000001</v>
      </c>
    </row>
    <row r="539" spans="1:6" x14ac:dyDescent="0.25">
      <c r="A539" t="s">
        <v>33</v>
      </c>
      <c r="B539" s="21">
        <v>42762</v>
      </c>
      <c r="C539">
        <v>10.455240999999999</v>
      </c>
      <c r="D539">
        <v>10.505382000000001</v>
      </c>
      <c r="E539">
        <v>10.627169</v>
      </c>
      <c r="F539">
        <v>10.371128000000001</v>
      </c>
    </row>
    <row r="540" spans="1:6" x14ac:dyDescent="0.25">
      <c r="A540" t="s">
        <v>33</v>
      </c>
      <c r="B540" s="21">
        <v>42763</v>
      </c>
      <c r="C540">
        <v>10.483953</v>
      </c>
      <c r="D540">
        <v>10.455240999999999</v>
      </c>
      <c r="E540">
        <v>10.534926</v>
      </c>
      <c r="F540">
        <v>10.387378999999999</v>
      </c>
    </row>
    <row r="541" spans="1:6" x14ac:dyDescent="0.25">
      <c r="A541" t="s">
        <v>33</v>
      </c>
      <c r="B541" s="21">
        <v>42764</v>
      </c>
      <c r="C541">
        <v>10.519501</v>
      </c>
      <c r="D541">
        <v>10.483953</v>
      </c>
      <c r="E541">
        <v>10.586944000000001</v>
      </c>
      <c r="F541">
        <v>10.385448999999999</v>
      </c>
    </row>
    <row r="542" spans="1:6" x14ac:dyDescent="0.25">
      <c r="A542" t="s">
        <v>33</v>
      </c>
      <c r="B542" s="21">
        <v>42765</v>
      </c>
      <c r="C542">
        <v>10.40558</v>
      </c>
      <c r="D542">
        <v>10.519501</v>
      </c>
      <c r="E542">
        <v>10.552455999999999</v>
      </c>
      <c r="F542">
        <v>10.361409999999999</v>
      </c>
    </row>
    <row r="543" spans="1:6" x14ac:dyDescent="0.25">
      <c r="A543" t="s">
        <v>33</v>
      </c>
      <c r="B543" s="21">
        <v>42766</v>
      </c>
      <c r="C543">
        <v>10.510548999999999</v>
      </c>
      <c r="D543">
        <v>10.40558</v>
      </c>
      <c r="E543">
        <v>10.704383</v>
      </c>
      <c r="F543">
        <v>10.380451000000001</v>
      </c>
    </row>
    <row r="544" spans="1:6" x14ac:dyDescent="0.25">
      <c r="A544" t="s">
        <v>33</v>
      </c>
      <c r="B544" s="21">
        <v>42767</v>
      </c>
      <c r="C544">
        <v>10.710514</v>
      </c>
      <c r="D544">
        <v>10.510548999999999</v>
      </c>
      <c r="E544">
        <v>10.773783999999999</v>
      </c>
      <c r="F544">
        <v>10.485255</v>
      </c>
    </row>
    <row r="545" spans="1:6" x14ac:dyDescent="0.25">
      <c r="A545" t="s">
        <v>33</v>
      </c>
      <c r="B545" s="21">
        <v>42768</v>
      </c>
      <c r="C545">
        <v>10.497820000000001</v>
      </c>
      <c r="D545">
        <v>10.710514</v>
      </c>
      <c r="E545">
        <v>10.724779</v>
      </c>
      <c r="F545">
        <v>10.420582</v>
      </c>
    </row>
    <row r="546" spans="1:6" x14ac:dyDescent="0.25">
      <c r="A546" t="s">
        <v>33</v>
      </c>
      <c r="B546" s="21">
        <v>42769</v>
      </c>
      <c r="C546">
        <v>10.663947</v>
      </c>
      <c r="D546">
        <v>10.497820000000001</v>
      </c>
      <c r="E546">
        <v>10.838341</v>
      </c>
      <c r="F546">
        <v>10.497820000000001</v>
      </c>
    </row>
    <row r="547" spans="1:6" x14ac:dyDescent="0.25">
      <c r="A547" t="s">
        <v>33</v>
      </c>
      <c r="B547" s="21">
        <v>42770</v>
      </c>
      <c r="C547">
        <v>11.240959</v>
      </c>
      <c r="D547">
        <v>10.663947</v>
      </c>
      <c r="E547">
        <v>11.306775</v>
      </c>
      <c r="F547">
        <v>10.547704</v>
      </c>
    </row>
    <row r="548" spans="1:6" x14ac:dyDescent="0.25">
      <c r="A548" t="s">
        <v>33</v>
      </c>
      <c r="B548" s="21">
        <v>42771</v>
      </c>
      <c r="C548">
        <v>11.27786</v>
      </c>
      <c r="D548">
        <v>11.240959</v>
      </c>
      <c r="E548">
        <v>11.386900000000001</v>
      </c>
      <c r="F548">
        <v>11.113591</v>
      </c>
    </row>
    <row r="549" spans="1:6" x14ac:dyDescent="0.25">
      <c r="A549" t="s">
        <v>33</v>
      </c>
      <c r="B549" s="21">
        <v>42772</v>
      </c>
      <c r="C549">
        <v>11.217052000000001</v>
      </c>
      <c r="D549">
        <v>11.27786</v>
      </c>
      <c r="E549">
        <v>11.292164</v>
      </c>
      <c r="F549">
        <v>11.090014</v>
      </c>
    </row>
    <row r="550" spans="1:6" x14ac:dyDescent="0.25">
      <c r="A550" t="s">
        <v>33</v>
      </c>
      <c r="B550" s="21">
        <v>42773</v>
      </c>
      <c r="C550">
        <v>11.331469</v>
      </c>
      <c r="D550">
        <v>11.217052000000001</v>
      </c>
      <c r="E550">
        <v>11.359902999999999</v>
      </c>
      <c r="F550">
        <v>11.12636</v>
      </c>
    </row>
    <row r="551" spans="1:6" x14ac:dyDescent="0.25">
      <c r="A551" t="s">
        <v>33</v>
      </c>
      <c r="B551" s="21">
        <v>42774</v>
      </c>
      <c r="C551">
        <v>11.505409</v>
      </c>
      <c r="D551">
        <v>11.331469</v>
      </c>
      <c r="E551">
        <v>11.539611000000001</v>
      </c>
      <c r="F551">
        <v>11.331469</v>
      </c>
    </row>
    <row r="552" spans="1:6" x14ac:dyDescent="0.25">
      <c r="A552" t="s">
        <v>33</v>
      </c>
      <c r="B552" s="21">
        <v>42775</v>
      </c>
      <c r="C552">
        <v>11.403079</v>
      </c>
      <c r="D552">
        <v>11.505409</v>
      </c>
      <c r="E552">
        <v>11.527779000000001</v>
      </c>
      <c r="F552">
        <v>11.082082</v>
      </c>
    </row>
    <row r="553" spans="1:6" x14ac:dyDescent="0.25">
      <c r="A553" t="s">
        <v>33</v>
      </c>
      <c r="B553" s="21">
        <v>42776</v>
      </c>
      <c r="C553">
        <v>10.905312</v>
      </c>
      <c r="D553">
        <v>11.403079</v>
      </c>
      <c r="E553">
        <v>11.430615</v>
      </c>
      <c r="F553">
        <v>10.446268999999999</v>
      </c>
    </row>
    <row r="554" spans="1:6" x14ac:dyDescent="0.25">
      <c r="A554" t="s">
        <v>33</v>
      </c>
      <c r="B554" s="21">
        <v>42777</v>
      </c>
      <c r="C554">
        <v>11.21991</v>
      </c>
      <c r="D554">
        <v>10.905312</v>
      </c>
      <c r="E554">
        <v>11.363702</v>
      </c>
      <c r="F554">
        <v>10.746563</v>
      </c>
    </row>
    <row r="555" spans="1:6" x14ac:dyDescent="0.25">
      <c r="A555" t="s">
        <v>33</v>
      </c>
      <c r="B555" s="21">
        <v>42778</v>
      </c>
      <c r="C555">
        <v>11.299272</v>
      </c>
      <c r="D555">
        <v>11.21991</v>
      </c>
      <c r="E555">
        <v>11.396699999999999</v>
      </c>
      <c r="F555">
        <v>11.142302000000001</v>
      </c>
    </row>
    <row r="556" spans="1:6" x14ac:dyDescent="0.25">
      <c r="A556" t="s">
        <v>33</v>
      </c>
      <c r="B556" s="21">
        <v>42779</v>
      </c>
      <c r="C556">
        <v>11.280685</v>
      </c>
      <c r="D556">
        <v>11.299272</v>
      </c>
      <c r="E556">
        <v>11.365473</v>
      </c>
      <c r="F556">
        <v>11.222616</v>
      </c>
    </row>
    <row r="557" spans="1:6" x14ac:dyDescent="0.25">
      <c r="A557" t="s">
        <v>33</v>
      </c>
      <c r="B557" s="21">
        <v>42780</v>
      </c>
      <c r="C557">
        <v>11.894969</v>
      </c>
      <c r="D557">
        <v>11.280685</v>
      </c>
      <c r="E557">
        <v>12.158671</v>
      </c>
      <c r="F557">
        <v>11.132631999999999</v>
      </c>
    </row>
    <row r="558" spans="1:6" x14ac:dyDescent="0.25">
      <c r="A558" t="s">
        <v>33</v>
      </c>
      <c r="B558" s="21">
        <v>42781</v>
      </c>
      <c r="C558">
        <v>12.681755000000001</v>
      </c>
      <c r="D558">
        <v>11.894969</v>
      </c>
      <c r="E558">
        <v>13.443503</v>
      </c>
      <c r="F558">
        <v>11.894969</v>
      </c>
    </row>
    <row r="559" spans="1:6" x14ac:dyDescent="0.25">
      <c r="A559" t="s">
        <v>33</v>
      </c>
      <c r="B559" s="21">
        <v>42782</v>
      </c>
      <c r="C559">
        <v>12.700620000000001</v>
      </c>
      <c r="D559">
        <v>12.681755000000001</v>
      </c>
      <c r="E559">
        <v>13.076179</v>
      </c>
      <c r="F559">
        <v>12.572248999999999</v>
      </c>
    </row>
    <row r="560" spans="1:6" x14ac:dyDescent="0.25">
      <c r="A560" t="s">
        <v>33</v>
      </c>
      <c r="B560" s="21">
        <v>42783</v>
      </c>
      <c r="C560">
        <v>12.784189</v>
      </c>
      <c r="D560">
        <v>12.700620000000001</v>
      </c>
      <c r="E560">
        <v>12.927396</v>
      </c>
      <c r="F560">
        <v>12.658899</v>
      </c>
    </row>
    <row r="561" spans="1:6" x14ac:dyDescent="0.25">
      <c r="A561" t="s">
        <v>33</v>
      </c>
      <c r="B561" s="21">
        <v>42784</v>
      </c>
      <c r="C561">
        <v>12.909267</v>
      </c>
      <c r="D561">
        <v>12.784189</v>
      </c>
      <c r="E561">
        <v>12.909267</v>
      </c>
      <c r="F561">
        <v>12.668170999999999</v>
      </c>
    </row>
    <row r="562" spans="1:6" x14ac:dyDescent="0.25">
      <c r="A562" t="s">
        <v>33</v>
      </c>
      <c r="B562" s="21">
        <v>42785</v>
      </c>
      <c r="C562">
        <v>12.886818999999999</v>
      </c>
      <c r="D562">
        <v>12.909267</v>
      </c>
      <c r="E562">
        <v>12.935288</v>
      </c>
      <c r="F562">
        <v>12.705714</v>
      </c>
    </row>
    <row r="563" spans="1:6" x14ac:dyDescent="0.25">
      <c r="A563" t="s">
        <v>33</v>
      </c>
      <c r="B563" s="21">
        <v>42786</v>
      </c>
      <c r="C563">
        <v>12.830235</v>
      </c>
      <c r="D563">
        <v>12.886818999999999</v>
      </c>
      <c r="E563">
        <v>12.959944</v>
      </c>
      <c r="F563">
        <v>12.734862</v>
      </c>
    </row>
    <row r="564" spans="1:6" x14ac:dyDescent="0.25">
      <c r="A564" t="s">
        <v>33</v>
      </c>
      <c r="B564" s="21">
        <v>42787</v>
      </c>
      <c r="C564">
        <v>12.562646000000001</v>
      </c>
      <c r="D564">
        <v>12.830235</v>
      </c>
      <c r="E564">
        <v>12.879910000000001</v>
      </c>
      <c r="F564">
        <v>12.259448000000001</v>
      </c>
    </row>
    <row r="565" spans="1:6" x14ac:dyDescent="0.25">
      <c r="A565" t="s">
        <v>33</v>
      </c>
      <c r="B565" s="21">
        <v>42788</v>
      </c>
      <c r="C565">
        <v>12.782024</v>
      </c>
      <c r="D565">
        <v>12.562646000000001</v>
      </c>
      <c r="E565">
        <v>12.877094</v>
      </c>
      <c r="F565">
        <v>12.513949</v>
      </c>
    </row>
    <row r="566" spans="1:6" x14ac:dyDescent="0.25">
      <c r="A566" t="s">
        <v>33</v>
      </c>
      <c r="B566" s="21">
        <v>42789</v>
      </c>
      <c r="C566">
        <v>12.718109999999999</v>
      </c>
      <c r="D566">
        <v>12.782024</v>
      </c>
      <c r="E566">
        <v>12.851405</v>
      </c>
      <c r="F566">
        <v>12.593216999999999</v>
      </c>
    </row>
    <row r="567" spans="1:6" x14ac:dyDescent="0.25">
      <c r="A567" t="s">
        <v>33</v>
      </c>
      <c r="B567" s="21">
        <v>42790</v>
      </c>
      <c r="C567">
        <v>13.098521</v>
      </c>
      <c r="D567">
        <v>12.718109999999999</v>
      </c>
      <c r="E567">
        <v>13.326826000000001</v>
      </c>
      <c r="F567">
        <v>12.663043</v>
      </c>
    </row>
    <row r="568" spans="1:6" x14ac:dyDescent="0.25">
      <c r="A568" t="s">
        <v>33</v>
      </c>
      <c r="B568" s="21">
        <v>42791</v>
      </c>
      <c r="C568">
        <v>13.194061</v>
      </c>
      <c r="D568">
        <v>13.098521</v>
      </c>
      <c r="E568">
        <v>13.30879</v>
      </c>
      <c r="F568">
        <v>12.814862</v>
      </c>
    </row>
    <row r="569" spans="1:6" x14ac:dyDescent="0.25">
      <c r="A569" t="s">
        <v>33</v>
      </c>
      <c r="B569" s="21">
        <v>42792</v>
      </c>
      <c r="C569">
        <v>13.573990999999999</v>
      </c>
      <c r="D569">
        <v>13.194061</v>
      </c>
      <c r="E569">
        <v>13.790784</v>
      </c>
      <c r="F569">
        <v>13.140413000000001</v>
      </c>
    </row>
    <row r="570" spans="1:6" x14ac:dyDescent="0.25">
      <c r="A570" t="s">
        <v>33</v>
      </c>
      <c r="B570" s="21">
        <v>42793</v>
      </c>
      <c r="C570">
        <v>14.706219000000001</v>
      </c>
      <c r="D570">
        <v>13.573990999999999</v>
      </c>
      <c r="E570">
        <v>14.720596</v>
      </c>
      <c r="F570">
        <v>13.527597</v>
      </c>
    </row>
    <row r="571" spans="1:6" x14ac:dyDescent="0.25">
      <c r="A571" t="s">
        <v>33</v>
      </c>
      <c r="B571" s="21">
        <v>42794</v>
      </c>
      <c r="C571">
        <v>15.863436999999999</v>
      </c>
      <c r="D571">
        <v>14.706219000000001</v>
      </c>
      <c r="E571">
        <v>16.035658000000002</v>
      </c>
      <c r="F571">
        <v>14.466258</v>
      </c>
    </row>
    <row r="572" spans="1:6" x14ac:dyDescent="0.25">
      <c r="A572" t="s">
        <v>33</v>
      </c>
      <c r="B572" s="21">
        <v>42795</v>
      </c>
      <c r="C572">
        <v>15.761279999999999</v>
      </c>
      <c r="D572">
        <v>15.863436999999999</v>
      </c>
      <c r="E572">
        <v>16.043693000000001</v>
      </c>
      <c r="F572">
        <v>15.073632</v>
      </c>
    </row>
    <row r="573" spans="1:6" x14ac:dyDescent="0.25">
      <c r="A573" t="s">
        <v>33</v>
      </c>
      <c r="B573" s="21">
        <v>42796</v>
      </c>
      <c r="C573">
        <v>17.289048999999999</v>
      </c>
      <c r="D573">
        <v>15.761279999999999</v>
      </c>
      <c r="E573">
        <v>17.405764000000001</v>
      </c>
      <c r="F573">
        <v>15.592696</v>
      </c>
    </row>
    <row r="574" spans="1:6" x14ac:dyDescent="0.25">
      <c r="A574" t="s">
        <v>33</v>
      </c>
      <c r="B574" s="21">
        <v>42797</v>
      </c>
      <c r="C574">
        <v>20.235485000000001</v>
      </c>
      <c r="D574">
        <v>17.289048999999999</v>
      </c>
      <c r="E574">
        <v>20.449392</v>
      </c>
      <c r="F574">
        <v>17.092352000000002</v>
      </c>
    </row>
    <row r="575" spans="1:6" x14ac:dyDescent="0.25">
      <c r="A575" t="s">
        <v>33</v>
      </c>
      <c r="B575" s="21">
        <v>42798</v>
      </c>
      <c r="C575">
        <v>19.911787</v>
      </c>
      <c r="D575">
        <v>20.235485000000001</v>
      </c>
      <c r="E575">
        <v>20.687836000000001</v>
      </c>
      <c r="F575">
        <v>18.388788000000002</v>
      </c>
    </row>
    <row r="576" spans="1:6" x14ac:dyDescent="0.25">
      <c r="A576" t="s">
        <v>33</v>
      </c>
      <c r="B576" s="21">
        <v>42799</v>
      </c>
      <c r="C576">
        <v>18.920662</v>
      </c>
      <c r="D576">
        <v>19.911787</v>
      </c>
      <c r="E576">
        <v>20.068756</v>
      </c>
      <c r="F576">
        <v>18.196823999999999</v>
      </c>
    </row>
    <row r="577" spans="1:6" x14ac:dyDescent="0.25">
      <c r="A577" t="s">
        <v>33</v>
      </c>
      <c r="B577" s="21">
        <v>42800</v>
      </c>
      <c r="C577">
        <v>19.109601999999999</v>
      </c>
      <c r="D577">
        <v>18.920662</v>
      </c>
      <c r="E577">
        <v>19.447877999999999</v>
      </c>
      <c r="F577">
        <v>18.399562</v>
      </c>
    </row>
    <row r="578" spans="1:6" x14ac:dyDescent="0.25">
      <c r="A578" t="s">
        <v>33</v>
      </c>
      <c r="B578" s="21">
        <v>42801</v>
      </c>
      <c r="C578">
        <v>19.342466999999999</v>
      </c>
      <c r="D578">
        <v>19.109601999999999</v>
      </c>
      <c r="E578">
        <v>20.132570000000001</v>
      </c>
      <c r="F578">
        <v>19.045733999999999</v>
      </c>
    </row>
    <row r="579" spans="1:6" x14ac:dyDescent="0.25">
      <c r="A579" t="s">
        <v>33</v>
      </c>
      <c r="B579" s="21">
        <v>42802</v>
      </c>
      <c r="C579">
        <v>18.002569000000001</v>
      </c>
      <c r="D579">
        <v>19.342466999999999</v>
      </c>
      <c r="E579">
        <v>19.434646999999998</v>
      </c>
      <c r="F579">
        <v>17.917942</v>
      </c>
    </row>
    <row r="580" spans="1:6" x14ac:dyDescent="0.25">
      <c r="A580" t="s">
        <v>33</v>
      </c>
      <c r="B580" s="21">
        <v>42803</v>
      </c>
      <c r="C580">
        <v>16.932386999999999</v>
      </c>
      <c r="D580">
        <v>18.002569000000001</v>
      </c>
      <c r="E580">
        <v>18.623304000000001</v>
      </c>
      <c r="F580">
        <v>16.225021000000002</v>
      </c>
    </row>
    <row r="581" spans="1:6" x14ac:dyDescent="0.25">
      <c r="A581" t="s">
        <v>33</v>
      </c>
      <c r="B581" s="21">
        <v>42804</v>
      </c>
      <c r="C581">
        <v>18.031189999999999</v>
      </c>
      <c r="D581">
        <v>16.932386999999999</v>
      </c>
      <c r="E581">
        <v>18.394960999999999</v>
      </c>
      <c r="F581">
        <v>16.682102</v>
      </c>
    </row>
    <row r="582" spans="1:6" x14ac:dyDescent="0.25">
      <c r="A582" t="s">
        <v>33</v>
      </c>
      <c r="B582" s="21">
        <v>42805</v>
      </c>
      <c r="C582">
        <v>18.952376999999998</v>
      </c>
      <c r="D582">
        <v>18.031189999999999</v>
      </c>
      <c r="E582">
        <v>19.517199000000002</v>
      </c>
      <c r="F582">
        <v>17.171800000000001</v>
      </c>
    </row>
    <row r="583" spans="1:6" x14ac:dyDescent="0.25">
      <c r="A583" t="s">
        <v>33</v>
      </c>
      <c r="B583" s="21">
        <v>42806</v>
      </c>
      <c r="C583">
        <v>21.648475000000001</v>
      </c>
      <c r="D583">
        <v>18.952376999999998</v>
      </c>
      <c r="E583">
        <v>21.786356999999999</v>
      </c>
      <c r="F583">
        <v>18.909524000000001</v>
      </c>
    </row>
    <row r="584" spans="1:6" x14ac:dyDescent="0.25">
      <c r="A584" t="s">
        <v>33</v>
      </c>
      <c r="B584" s="21">
        <v>42807</v>
      </c>
      <c r="C584">
        <v>24.637882000000001</v>
      </c>
      <c r="D584">
        <v>21.648475000000001</v>
      </c>
      <c r="E584">
        <v>24.874416</v>
      </c>
      <c r="F584">
        <v>21.618904000000001</v>
      </c>
    </row>
    <row r="585" spans="1:6" x14ac:dyDescent="0.25">
      <c r="A585" t="s">
        <v>33</v>
      </c>
      <c r="B585" s="21">
        <v>42808</v>
      </c>
      <c r="C585">
        <v>28.039033</v>
      </c>
      <c r="D585">
        <v>24.637882000000001</v>
      </c>
      <c r="E585">
        <v>30.647523</v>
      </c>
      <c r="F585">
        <v>24.594788999999999</v>
      </c>
    </row>
    <row r="586" spans="1:6" x14ac:dyDescent="0.25">
      <c r="A586" t="s">
        <v>33</v>
      </c>
      <c r="B586" s="21">
        <v>42809</v>
      </c>
      <c r="C586">
        <v>28.521177999999999</v>
      </c>
      <c r="D586">
        <v>28.039033</v>
      </c>
      <c r="E586">
        <v>29.870728</v>
      </c>
      <c r="F586">
        <v>27.636648999999998</v>
      </c>
    </row>
    <row r="587" spans="1:6" x14ac:dyDescent="0.25">
      <c r="A587" t="s">
        <v>33</v>
      </c>
      <c r="B587" s="21">
        <v>42810</v>
      </c>
      <c r="C587">
        <v>39.544387</v>
      </c>
      <c r="D587">
        <v>28.521177999999999</v>
      </c>
      <c r="E587">
        <v>41.775064999999998</v>
      </c>
      <c r="F587">
        <v>28.426421999999999</v>
      </c>
    </row>
    <row r="588" spans="1:6" x14ac:dyDescent="0.25">
      <c r="A588" t="s">
        <v>33</v>
      </c>
      <c r="B588" s="21">
        <v>42811</v>
      </c>
      <c r="C588">
        <v>47.540182999999999</v>
      </c>
      <c r="D588">
        <v>39.544387</v>
      </c>
      <c r="E588">
        <v>48.263548</v>
      </c>
      <c r="F588">
        <v>37.495154999999997</v>
      </c>
    </row>
    <row r="589" spans="1:6" x14ac:dyDescent="0.25">
      <c r="A589" t="s">
        <v>33</v>
      </c>
      <c r="B589" s="21">
        <v>42812</v>
      </c>
      <c r="C589">
        <v>43.563357000000003</v>
      </c>
      <c r="D589">
        <v>47.540182999999999</v>
      </c>
      <c r="E589">
        <v>50.324123999999998</v>
      </c>
      <c r="F589">
        <v>37.288651000000002</v>
      </c>
    </row>
    <row r="590" spans="1:6" x14ac:dyDescent="0.25">
      <c r="A590" t="s">
        <v>33</v>
      </c>
      <c r="B590" s="21">
        <v>42813</v>
      </c>
      <c r="C590">
        <v>37.976973000000001</v>
      </c>
      <c r="D590">
        <v>43.563357000000003</v>
      </c>
      <c r="E590">
        <v>43.563357000000003</v>
      </c>
      <c r="F590">
        <v>31.236381999999999</v>
      </c>
    </row>
    <row r="591" spans="1:6" x14ac:dyDescent="0.25">
      <c r="A591" t="s">
        <v>33</v>
      </c>
      <c r="B591" s="21">
        <v>42814</v>
      </c>
      <c r="C591">
        <v>42.356980999999998</v>
      </c>
      <c r="D591">
        <v>37.976973000000001</v>
      </c>
      <c r="E591">
        <v>45.162027999999999</v>
      </c>
      <c r="F591">
        <v>36.803458999999997</v>
      </c>
    </row>
    <row r="592" spans="1:6" x14ac:dyDescent="0.25">
      <c r="A592" t="s">
        <v>33</v>
      </c>
      <c r="B592" s="21">
        <v>42815</v>
      </c>
      <c r="C592">
        <v>43.451301999999998</v>
      </c>
      <c r="D592">
        <v>42.356980999999998</v>
      </c>
      <c r="E592">
        <v>45.166182999999997</v>
      </c>
      <c r="F592">
        <v>41.095066000000003</v>
      </c>
    </row>
    <row r="593" spans="1:6" x14ac:dyDescent="0.25">
      <c r="A593" t="s">
        <v>33</v>
      </c>
      <c r="B593" s="21">
        <v>42816</v>
      </c>
      <c r="C593">
        <v>42.450104000000003</v>
      </c>
      <c r="D593">
        <v>43.451301999999998</v>
      </c>
      <c r="E593">
        <v>43.621791999999999</v>
      </c>
      <c r="F593">
        <v>41.598728999999999</v>
      </c>
    </row>
    <row r="594" spans="1:6" x14ac:dyDescent="0.25">
      <c r="A594" t="s">
        <v>33</v>
      </c>
      <c r="B594" s="21">
        <v>42817</v>
      </c>
      <c r="C594">
        <v>41.088518000000001</v>
      </c>
      <c r="D594">
        <v>42.450104000000003</v>
      </c>
      <c r="E594">
        <v>42.713434999999997</v>
      </c>
      <c r="F594">
        <v>38.652050000000003</v>
      </c>
    </row>
    <row r="595" spans="1:6" x14ac:dyDescent="0.25">
      <c r="A595" t="s">
        <v>33</v>
      </c>
      <c r="B595" s="21">
        <v>42818</v>
      </c>
      <c r="C595">
        <v>42.984147</v>
      </c>
      <c r="D595">
        <v>41.088518000000001</v>
      </c>
      <c r="E595">
        <v>44.249223999999998</v>
      </c>
      <c r="F595">
        <v>40.336778000000002</v>
      </c>
    </row>
    <row r="596" spans="1:6" x14ac:dyDescent="0.25">
      <c r="A596" t="s">
        <v>33</v>
      </c>
      <c r="B596" s="21">
        <v>42819</v>
      </c>
      <c r="C596">
        <v>50.379989000000002</v>
      </c>
      <c r="D596">
        <v>42.984147</v>
      </c>
      <c r="E596">
        <v>53.865943999999999</v>
      </c>
      <c r="F596">
        <v>42.529626</v>
      </c>
    </row>
    <row r="597" spans="1:6" x14ac:dyDescent="0.25">
      <c r="A597" t="s">
        <v>33</v>
      </c>
      <c r="B597" s="21">
        <v>42820</v>
      </c>
      <c r="C597">
        <v>50.365803999999997</v>
      </c>
      <c r="D597">
        <v>50.379989000000002</v>
      </c>
      <c r="E597">
        <v>52.868296000000001</v>
      </c>
      <c r="F597">
        <v>47.922578999999999</v>
      </c>
    </row>
    <row r="598" spans="1:6" x14ac:dyDescent="0.25">
      <c r="A598" t="s">
        <v>33</v>
      </c>
      <c r="B598" s="21">
        <v>42821</v>
      </c>
      <c r="C598">
        <v>51.413316999999999</v>
      </c>
      <c r="D598">
        <v>50.365803999999997</v>
      </c>
      <c r="E598">
        <v>51.663514999999997</v>
      </c>
      <c r="F598">
        <v>48.680025000000001</v>
      </c>
    </row>
    <row r="599" spans="1:6" x14ac:dyDescent="0.25">
      <c r="A599" t="s">
        <v>33</v>
      </c>
      <c r="B599" s="21">
        <v>42822</v>
      </c>
      <c r="C599">
        <v>49.081083</v>
      </c>
      <c r="D599">
        <v>51.413316999999999</v>
      </c>
      <c r="E599">
        <v>51.621777000000002</v>
      </c>
      <c r="F599">
        <v>47.966830000000002</v>
      </c>
    </row>
    <row r="600" spans="1:6" x14ac:dyDescent="0.25">
      <c r="A600" t="s">
        <v>33</v>
      </c>
      <c r="B600" s="21">
        <v>42823</v>
      </c>
      <c r="C600">
        <v>52.407958000000001</v>
      </c>
      <c r="D600">
        <v>49.081083</v>
      </c>
      <c r="E600">
        <v>52.855584999999998</v>
      </c>
      <c r="F600">
        <v>48.395778999999997</v>
      </c>
    </row>
    <row r="601" spans="1:6" x14ac:dyDescent="0.25">
      <c r="A601" t="s">
        <v>33</v>
      </c>
      <c r="B601" s="21">
        <v>42824</v>
      </c>
      <c r="C601">
        <v>52.695110999999997</v>
      </c>
      <c r="D601">
        <v>52.407958000000001</v>
      </c>
      <c r="E601">
        <v>53.668441000000001</v>
      </c>
      <c r="F601">
        <v>50.927919000000003</v>
      </c>
    </row>
    <row r="602" spans="1:6" x14ac:dyDescent="0.25">
      <c r="A602" t="s">
        <v>33</v>
      </c>
      <c r="B602" s="21">
        <v>42825</v>
      </c>
      <c r="C602">
        <v>49.745081999999996</v>
      </c>
      <c r="D602">
        <v>52.695110999999997</v>
      </c>
      <c r="E602">
        <v>53.151862999999999</v>
      </c>
      <c r="F602">
        <v>49.745081999999996</v>
      </c>
    </row>
    <row r="603" spans="1:6" x14ac:dyDescent="0.25">
      <c r="A603" t="s">
        <v>33</v>
      </c>
      <c r="B603" s="21">
        <v>42826</v>
      </c>
      <c r="C603">
        <v>49.781778000000003</v>
      </c>
      <c r="D603">
        <v>49.745081999999996</v>
      </c>
      <c r="E603">
        <v>51.040303999999999</v>
      </c>
      <c r="F603">
        <v>47.129703999999997</v>
      </c>
    </row>
    <row r="604" spans="1:6" x14ac:dyDescent="0.25">
      <c r="A604" t="s">
        <v>33</v>
      </c>
      <c r="B604" s="21">
        <v>42827</v>
      </c>
      <c r="C604">
        <v>50.422021000000001</v>
      </c>
      <c r="D604">
        <v>49.781778000000003</v>
      </c>
      <c r="E604">
        <v>51.786696999999997</v>
      </c>
      <c r="F604">
        <v>48.523031000000003</v>
      </c>
    </row>
    <row r="605" spans="1:6" x14ac:dyDescent="0.25">
      <c r="A605" t="s">
        <v>33</v>
      </c>
      <c r="B605" s="21">
        <v>42828</v>
      </c>
      <c r="C605">
        <v>44.272120000000001</v>
      </c>
      <c r="D605">
        <v>50.422021000000001</v>
      </c>
      <c r="E605">
        <v>51.173520000000003</v>
      </c>
      <c r="F605">
        <v>39.704453999999998</v>
      </c>
    </row>
    <row r="606" spans="1:6" x14ac:dyDescent="0.25">
      <c r="A606" t="s">
        <v>33</v>
      </c>
      <c r="B606" s="21">
        <v>42829</v>
      </c>
      <c r="C606">
        <v>43.743146000000003</v>
      </c>
      <c r="D606">
        <v>44.272120000000001</v>
      </c>
      <c r="E606">
        <v>47.409312999999997</v>
      </c>
      <c r="F606">
        <v>42.115696999999997</v>
      </c>
    </row>
    <row r="607" spans="1:6" x14ac:dyDescent="0.25">
      <c r="A607" t="s">
        <v>33</v>
      </c>
      <c r="B607" s="21">
        <v>42830</v>
      </c>
      <c r="C607">
        <v>45.501849999999997</v>
      </c>
      <c r="D607">
        <v>43.743146000000003</v>
      </c>
      <c r="E607">
        <v>45.665543</v>
      </c>
      <c r="F607">
        <v>41.356682999999997</v>
      </c>
    </row>
    <row r="608" spans="1:6" x14ac:dyDescent="0.25">
      <c r="A608" t="s">
        <v>33</v>
      </c>
      <c r="B608" s="21">
        <v>42831</v>
      </c>
      <c r="C608">
        <v>44.820805999999997</v>
      </c>
      <c r="D608">
        <v>45.501849999999997</v>
      </c>
      <c r="E608">
        <v>47.203052999999997</v>
      </c>
      <c r="F608">
        <v>44.680940999999997</v>
      </c>
    </row>
    <row r="609" spans="1:6" x14ac:dyDescent="0.25">
      <c r="A609" t="s">
        <v>33</v>
      </c>
      <c r="B609" s="21">
        <v>42832</v>
      </c>
      <c r="C609">
        <v>44.303510000000003</v>
      </c>
      <c r="D609">
        <v>44.820805999999997</v>
      </c>
      <c r="E609">
        <v>45.92454</v>
      </c>
      <c r="F609">
        <v>40.939073</v>
      </c>
    </row>
    <row r="610" spans="1:6" x14ac:dyDescent="0.25">
      <c r="A610" t="s">
        <v>33</v>
      </c>
      <c r="B610" s="21">
        <v>42833</v>
      </c>
      <c r="C610">
        <v>44.339554</v>
      </c>
      <c r="D610">
        <v>44.303510000000003</v>
      </c>
      <c r="E610">
        <v>45.547297999999998</v>
      </c>
      <c r="F610">
        <v>41.664568000000003</v>
      </c>
    </row>
    <row r="611" spans="1:6" x14ac:dyDescent="0.25">
      <c r="A611" t="s">
        <v>33</v>
      </c>
      <c r="B611" s="21">
        <v>42834</v>
      </c>
      <c r="C611">
        <v>44.005367</v>
      </c>
      <c r="D611">
        <v>44.339554</v>
      </c>
      <c r="E611">
        <v>45.425618</v>
      </c>
      <c r="F611">
        <v>43.769446000000002</v>
      </c>
    </row>
    <row r="612" spans="1:6" x14ac:dyDescent="0.25">
      <c r="A612" t="s">
        <v>33</v>
      </c>
      <c r="B612" s="21">
        <v>42835</v>
      </c>
      <c r="C612">
        <v>44.090094000000001</v>
      </c>
      <c r="D612">
        <v>44.005367</v>
      </c>
      <c r="E612">
        <v>44.877830000000003</v>
      </c>
      <c r="F612">
        <v>43.178649999999998</v>
      </c>
    </row>
    <row r="613" spans="1:6" x14ac:dyDescent="0.25">
      <c r="A613" t="s">
        <v>33</v>
      </c>
      <c r="B613" s="21">
        <v>42836</v>
      </c>
      <c r="C613">
        <v>44.376747999999999</v>
      </c>
      <c r="D613">
        <v>44.090094000000001</v>
      </c>
      <c r="E613">
        <v>44.742170999999999</v>
      </c>
      <c r="F613">
        <v>42.949623000000003</v>
      </c>
    </row>
    <row r="614" spans="1:6" x14ac:dyDescent="0.25">
      <c r="A614" t="s">
        <v>33</v>
      </c>
      <c r="B614" s="21">
        <v>42837</v>
      </c>
      <c r="C614">
        <v>44.060943999999999</v>
      </c>
      <c r="D614">
        <v>44.376747999999999</v>
      </c>
      <c r="E614">
        <v>44.551045999999999</v>
      </c>
      <c r="F614">
        <v>43.695059999999998</v>
      </c>
    </row>
    <row r="615" spans="1:6" x14ac:dyDescent="0.25">
      <c r="A615" t="s">
        <v>33</v>
      </c>
      <c r="B615" s="21">
        <v>42838</v>
      </c>
      <c r="C615">
        <v>49.137396000000003</v>
      </c>
      <c r="D615">
        <v>44.060943999999999</v>
      </c>
      <c r="E615">
        <v>49.137396000000003</v>
      </c>
      <c r="F615">
        <v>43.681283000000001</v>
      </c>
    </row>
    <row r="616" spans="1:6" x14ac:dyDescent="0.25">
      <c r="A616" t="s">
        <v>33</v>
      </c>
      <c r="B616" s="21">
        <v>42839</v>
      </c>
      <c r="C616">
        <v>49.104655999999999</v>
      </c>
      <c r="D616">
        <v>49.137396000000003</v>
      </c>
      <c r="E616">
        <v>51.255029999999998</v>
      </c>
      <c r="F616">
        <v>47.874172999999999</v>
      </c>
    </row>
    <row r="617" spans="1:6" x14ac:dyDescent="0.25">
      <c r="A617" t="s">
        <v>33</v>
      </c>
      <c r="B617" s="21">
        <v>42840</v>
      </c>
      <c r="C617">
        <v>48.229629000000003</v>
      </c>
      <c r="D617">
        <v>49.104655999999999</v>
      </c>
      <c r="E617">
        <v>49.990212999999997</v>
      </c>
      <c r="F617">
        <v>47.455872999999997</v>
      </c>
    </row>
    <row r="618" spans="1:6" x14ac:dyDescent="0.25">
      <c r="A618" t="s">
        <v>33</v>
      </c>
      <c r="B618" s="21">
        <v>42841</v>
      </c>
      <c r="C618">
        <v>49.721215999999998</v>
      </c>
      <c r="D618">
        <v>48.229629000000003</v>
      </c>
      <c r="E618">
        <v>50.307096000000001</v>
      </c>
      <c r="F618">
        <v>47.853301000000002</v>
      </c>
    </row>
    <row r="619" spans="1:6" x14ac:dyDescent="0.25">
      <c r="A619" t="s">
        <v>33</v>
      </c>
      <c r="B619" s="21">
        <v>42842</v>
      </c>
      <c r="C619">
        <v>49.213228000000001</v>
      </c>
      <c r="D619">
        <v>49.721215999999998</v>
      </c>
      <c r="E619">
        <v>50.009993000000001</v>
      </c>
      <c r="F619">
        <v>48.826444000000002</v>
      </c>
    </row>
    <row r="620" spans="1:6" x14ac:dyDescent="0.25">
      <c r="A620" t="s">
        <v>33</v>
      </c>
      <c r="B620" s="21">
        <v>42843</v>
      </c>
      <c r="C620">
        <v>50.192121</v>
      </c>
      <c r="D620">
        <v>49.213228000000001</v>
      </c>
      <c r="E620">
        <v>50.348616</v>
      </c>
      <c r="F620">
        <v>48.951588999999998</v>
      </c>
    </row>
    <row r="621" spans="1:6" x14ac:dyDescent="0.25">
      <c r="A621" t="s">
        <v>33</v>
      </c>
      <c r="B621" s="21">
        <v>42844</v>
      </c>
      <c r="C621">
        <v>52.337063000000001</v>
      </c>
      <c r="D621">
        <v>50.192121</v>
      </c>
      <c r="E621">
        <v>52.756923999999998</v>
      </c>
      <c r="F621">
        <v>49.880743000000002</v>
      </c>
    </row>
    <row r="622" spans="1:6" x14ac:dyDescent="0.25">
      <c r="A622" t="s">
        <v>33</v>
      </c>
      <c r="B622" s="21">
        <v>42845</v>
      </c>
      <c r="C622">
        <v>49.917810000000003</v>
      </c>
      <c r="D622">
        <v>52.337063000000001</v>
      </c>
      <c r="E622">
        <v>52.856516999999997</v>
      </c>
      <c r="F622">
        <v>48.563498000000003</v>
      </c>
    </row>
    <row r="623" spans="1:6" x14ac:dyDescent="0.25">
      <c r="A623" t="s">
        <v>33</v>
      </c>
      <c r="B623" s="21">
        <v>42846</v>
      </c>
      <c r="C623">
        <v>51.986983000000002</v>
      </c>
      <c r="D623">
        <v>49.917810000000003</v>
      </c>
      <c r="E623">
        <v>52.276435999999997</v>
      </c>
      <c r="F623">
        <v>49.835383</v>
      </c>
    </row>
    <row r="624" spans="1:6" x14ac:dyDescent="0.25">
      <c r="A624" t="s">
        <v>33</v>
      </c>
      <c r="B624" s="21">
        <v>42847</v>
      </c>
      <c r="C624">
        <v>51.278525000000002</v>
      </c>
      <c r="D624">
        <v>51.986983000000002</v>
      </c>
      <c r="E624">
        <v>52.241782999999998</v>
      </c>
      <c r="F624">
        <v>51.145228000000003</v>
      </c>
    </row>
    <row r="625" spans="1:6" x14ac:dyDescent="0.25">
      <c r="A625" t="s">
        <v>33</v>
      </c>
      <c r="B625" s="21">
        <v>42848</v>
      </c>
      <c r="C625">
        <v>52.635354</v>
      </c>
      <c r="D625">
        <v>51.278525000000002</v>
      </c>
      <c r="E625">
        <v>52.901888999999997</v>
      </c>
      <c r="F625">
        <v>51.148634000000001</v>
      </c>
    </row>
    <row r="626" spans="1:6" x14ac:dyDescent="0.25">
      <c r="A626" t="s">
        <v>33</v>
      </c>
      <c r="B626" s="21">
        <v>42849</v>
      </c>
      <c r="C626">
        <v>53.604875999999997</v>
      </c>
      <c r="D626">
        <v>52.635354</v>
      </c>
      <c r="E626">
        <v>53.936824000000001</v>
      </c>
      <c r="F626">
        <v>51.90719</v>
      </c>
    </row>
    <row r="627" spans="1:6" x14ac:dyDescent="0.25">
      <c r="A627" t="s">
        <v>33</v>
      </c>
      <c r="B627" s="21">
        <v>42850</v>
      </c>
      <c r="C627">
        <v>53.330551999999997</v>
      </c>
      <c r="D627">
        <v>53.604875999999997</v>
      </c>
      <c r="E627">
        <v>53.913077999999999</v>
      </c>
      <c r="F627">
        <v>52.994138999999997</v>
      </c>
    </row>
    <row r="628" spans="1:6" x14ac:dyDescent="0.25">
      <c r="A628" t="s">
        <v>33</v>
      </c>
      <c r="B628" s="21">
        <v>42851</v>
      </c>
      <c r="C628">
        <v>53.917307999999998</v>
      </c>
      <c r="D628">
        <v>53.330551999999997</v>
      </c>
      <c r="E628">
        <v>54.258381999999997</v>
      </c>
      <c r="F628">
        <v>53.165818000000002</v>
      </c>
    </row>
    <row r="629" spans="1:6" x14ac:dyDescent="0.25">
      <c r="A629" t="s">
        <v>33</v>
      </c>
      <c r="B629" s="21">
        <v>42852</v>
      </c>
      <c r="C629">
        <v>57.551169999999999</v>
      </c>
      <c r="D629">
        <v>53.917307999999998</v>
      </c>
      <c r="E629">
        <v>58.326856999999997</v>
      </c>
      <c r="F629">
        <v>53.479118</v>
      </c>
    </row>
    <row r="630" spans="1:6" x14ac:dyDescent="0.25">
      <c r="A630" t="s">
        <v>33</v>
      </c>
      <c r="B630" s="21">
        <v>42853</v>
      </c>
      <c r="C630">
        <v>69.292865000000006</v>
      </c>
      <c r="D630">
        <v>57.551169999999999</v>
      </c>
      <c r="E630">
        <v>70.539551000000003</v>
      </c>
      <c r="F630">
        <v>57.411802999999999</v>
      </c>
    </row>
    <row r="631" spans="1:6" x14ac:dyDescent="0.25">
      <c r="A631" t="s">
        <v>33</v>
      </c>
      <c r="B631" s="21">
        <v>42854</v>
      </c>
      <c r="C631">
        <v>74.292293999999998</v>
      </c>
      <c r="D631">
        <v>69.292865000000006</v>
      </c>
      <c r="E631">
        <v>76.775614000000004</v>
      </c>
      <c r="F631">
        <v>66.383795000000006</v>
      </c>
    </row>
    <row r="632" spans="1:6" x14ac:dyDescent="0.25">
      <c r="A632" t="s">
        <v>33</v>
      </c>
      <c r="B632" s="21">
        <v>42855</v>
      </c>
      <c r="C632">
        <v>75.037030999999999</v>
      </c>
      <c r="D632">
        <v>74.292293999999998</v>
      </c>
      <c r="E632">
        <v>75.875578000000004</v>
      </c>
      <c r="F632">
        <v>71.397834000000003</v>
      </c>
    </row>
    <row r="633" spans="1:6" x14ac:dyDescent="0.25">
      <c r="A633" t="s">
        <v>33</v>
      </c>
      <c r="B633" s="21">
        <v>42856</v>
      </c>
      <c r="C633">
        <v>86.099496000000002</v>
      </c>
      <c r="D633">
        <v>75.037030999999999</v>
      </c>
      <c r="E633">
        <v>87.265268000000006</v>
      </c>
      <c r="F633">
        <v>74.022741999999994</v>
      </c>
    </row>
    <row r="634" spans="1:6" x14ac:dyDescent="0.25">
      <c r="A634" t="s">
        <v>33</v>
      </c>
      <c r="B634" s="21">
        <v>42857</v>
      </c>
      <c r="C634">
        <v>84.480806999999999</v>
      </c>
      <c r="D634">
        <v>86.099496000000002</v>
      </c>
      <c r="E634">
        <v>87.510915999999995</v>
      </c>
      <c r="F634">
        <v>78.356505999999996</v>
      </c>
    </row>
    <row r="635" spans="1:6" x14ac:dyDescent="0.25">
      <c r="A635" t="s">
        <v>33</v>
      </c>
      <c r="B635" s="21">
        <v>42858</v>
      </c>
      <c r="C635">
        <v>82.511277000000007</v>
      </c>
      <c r="D635">
        <v>84.480806999999999</v>
      </c>
      <c r="E635">
        <v>84.480806999999999</v>
      </c>
      <c r="F635">
        <v>80.281334000000001</v>
      </c>
    </row>
    <row r="636" spans="1:6" x14ac:dyDescent="0.25">
      <c r="A636" t="s">
        <v>33</v>
      </c>
      <c r="B636" s="21">
        <v>42859</v>
      </c>
      <c r="C636">
        <v>86.292092999999994</v>
      </c>
      <c r="D636">
        <v>82.511277000000007</v>
      </c>
      <c r="E636">
        <v>86.292092999999994</v>
      </c>
      <c r="F636">
        <v>81.731161999999998</v>
      </c>
    </row>
    <row r="637" spans="1:6" x14ac:dyDescent="0.25">
      <c r="A637" t="s">
        <v>33</v>
      </c>
      <c r="B637" s="21">
        <v>42860</v>
      </c>
      <c r="C637">
        <v>99.979652999999999</v>
      </c>
      <c r="D637">
        <v>86.292092999999994</v>
      </c>
      <c r="E637">
        <v>100.026072</v>
      </c>
      <c r="F637">
        <v>86.292092999999994</v>
      </c>
    </row>
    <row r="638" spans="1:6" x14ac:dyDescent="0.25">
      <c r="A638" t="s">
        <v>33</v>
      </c>
      <c r="B638" s="21">
        <v>42861</v>
      </c>
      <c r="C638">
        <v>94.447379999999995</v>
      </c>
      <c r="D638">
        <v>99.979652999999999</v>
      </c>
      <c r="E638">
        <v>100.83839999999999</v>
      </c>
      <c r="F638">
        <v>86.261576000000005</v>
      </c>
    </row>
    <row r="639" spans="1:6" x14ac:dyDescent="0.25">
      <c r="A639" t="s">
        <v>33</v>
      </c>
      <c r="B639" s="21">
        <v>42862</v>
      </c>
      <c r="C639">
        <v>95.440527000000003</v>
      </c>
      <c r="D639">
        <v>94.447379999999995</v>
      </c>
      <c r="E639">
        <v>96.775756000000001</v>
      </c>
      <c r="F639">
        <v>91.007935000000003</v>
      </c>
    </row>
    <row r="640" spans="1:6" x14ac:dyDescent="0.25">
      <c r="A640" t="s">
        <v>33</v>
      </c>
      <c r="B640" s="21">
        <v>42863</v>
      </c>
      <c r="C640">
        <v>92.249990999999994</v>
      </c>
      <c r="D640">
        <v>95.440527000000003</v>
      </c>
      <c r="E640">
        <v>98.375450999999998</v>
      </c>
      <c r="F640">
        <v>91.263386999999994</v>
      </c>
    </row>
    <row r="641" spans="1:6" x14ac:dyDescent="0.25">
      <c r="A641" t="s">
        <v>33</v>
      </c>
      <c r="B641" s="21">
        <v>42864</v>
      </c>
      <c r="C641">
        <v>87.142342999999997</v>
      </c>
      <c r="D641">
        <v>92.249990999999994</v>
      </c>
      <c r="E641">
        <v>94.419758000000002</v>
      </c>
      <c r="F641">
        <v>86.104989000000003</v>
      </c>
    </row>
    <row r="642" spans="1:6" x14ac:dyDescent="0.25">
      <c r="A642" t="s">
        <v>33</v>
      </c>
      <c r="B642" s="21">
        <v>42865</v>
      </c>
      <c r="C642">
        <v>89.864234999999994</v>
      </c>
      <c r="D642">
        <v>87.142342999999997</v>
      </c>
      <c r="E642">
        <v>90.345191999999997</v>
      </c>
      <c r="F642">
        <v>74.147194999999996</v>
      </c>
    </row>
    <row r="643" spans="1:6" x14ac:dyDescent="0.25">
      <c r="A643" t="s">
        <v>33</v>
      </c>
      <c r="B643" s="21">
        <v>42866</v>
      </c>
      <c r="C643">
        <v>88.322378</v>
      </c>
      <c r="D643">
        <v>89.864234999999994</v>
      </c>
      <c r="E643">
        <v>92.289736000000005</v>
      </c>
      <c r="F643">
        <v>86.495644999999996</v>
      </c>
    </row>
    <row r="644" spans="1:6" x14ac:dyDescent="0.25">
      <c r="A644" t="s">
        <v>33</v>
      </c>
      <c r="B644" s="21">
        <v>42867</v>
      </c>
      <c r="C644">
        <v>90.112081000000003</v>
      </c>
      <c r="D644">
        <v>88.322378</v>
      </c>
      <c r="E644">
        <v>99.603099999999998</v>
      </c>
      <c r="F644">
        <v>87.357055000000003</v>
      </c>
    </row>
    <row r="645" spans="1:6" x14ac:dyDescent="0.25">
      <c r="A645" t="s">
        <v>33</v>
      </c>
      <c r="B645" s="21">
        <v>42868</v>
      </c>
      <c r="C645">
        <v>86.622737000000001</v>
      </c>
      <c r="D645">
        <v>90.112081000000003</v>
      </c>
      <c r="E645">
        <v>93.123099999999994</v>
      </c>
      <c r="F645">
        <v>85.041403000000003</v>
      </c>
    </row>
    <row r="646" spans="1:6" x14ac:dyDescent="0.25">
      <c r="A646" t="s">
        <v>33</v>
      </c>
      <c r="B646" s="21">
        <v>42869</v>
      </c>
      <c r="C646">
        <v>90.033173000000005</v>
      </c>
      <c r="D646">
        <v>86.622737000000001</v>
      </c>
      <c r="E646">
        <v>93.812299999999993</v>
      </c>
      <c r="F646">
        <v>86.091389000000007</v>
      </c>
    </row>
    <row r="647" spans="1:6" x14ac:dyDescent="0.25">
      <c r="A647" t="s">
        <v>33</v>
      </c>
      <c r="B647" s="21">
        <v>42870</v>
      </c>
      <c r="C647">
        <v>90.694035</v>
      </c>
      <c r="D647">
        <v>90.033173000000005</v>
      </c>
      <c r="E647">
        <v>91.620099999999994</v>
      </c>
      <c r="F647">
        <v>88.337755000000001</v>
      </c>
    </row>
    <row r="648" spans="1:6" x14ac:dyDescent="0.25">
      <c r="A648" t="s">
        <v>33</v>
      </c>
      <c r="B648" s="21">
        <v>42871</v>
      </c>
      <c r="C648">
        <v>92.590656999999993</v>
      </c>
      <c r="D648">
        <v>90.694035</v>
      </c>
      <c r="E648">
        <v>95.430499999999995</v>
      </c>
      <c r="F648">
        <v>86.8292</v>
      </c>
    </row>
    <row r="649" spans="1:6" x14ac:dyDescent="0.25">
      <c r="A649" t="s">
        <v>33</v>
      </c>
      <c r="B649" s="21">
        <v>42872</v>
      </c>
      <c r="C649">
        <v>89.577718000000004</v>
      </c>
      <c r="D649">
        <v>92.590656999999993</v>
      </c>
      <c r="E649">
        <v>92.933300000000003</v>
      </c>
      <c r="F649">
        <v>83.944875999999994</v>
      </c>
    </row>
    <row r="650" spans="1:6" x14ac:dyDescent="0.25">
      <c r="A650" t="s">
        <v>33</v>
      </c>
      <c r="B650" s="21">
        <v>42873</v>
      </c>
      <c r="C650">
        <v>91.339331999999999</v>
      </c>
      <c r="D650">
        <v>89.577718000000004</v>
      </c>
      <c r="E650">
        <v>91.984763999999998</v>
      </c>
      <c r="F650">
        <v>87.363748999999999</v>
      </c>
    </row>
    <row r="651" spans="1:6" x14ac:dyDescent="0.25">
      <c r="A651" t="s">
        <v>33</v>
      </c>
      <c r="B651" s="21">
        <v>42874</v>
      </c>
      <c r="C651">
        <v>108.274908</v>
      </c>
      <c r="D651">
        <v>91.339331999999999</v>
      </c>
      <c r="E651">
        <v>108.68795</v>
      </c>
      <c r="F651">
        <v>90.559399999999997</v>
      </c>
    </row>
    <row r="652" spans="1:6" x14ac:dyDescent="0.25">
      <c r="A652" t="s">
        <v>33</v>
      </c>
      <c r="B652" s="21">
        <v>42875</v>
      </c>
      <c r="C652">
        <v>127.267172</v>
      </c>
      <c r="D652">
        <v>108.274908</v>
      </c>
      <c r="E652">
        <v>133.64099999999999</v>
      </c>
      <c r="F652">
        <v>104.262</v>
      </c>
    </row>
    <row r="653" spans="1:6" x14ac:dyDescent="0.25">
      <c r="A653" t="s">
        <v>33</v>
      </c>
      <c r="B653" s="21">
        <v>42876</v>
      </c>
      <c r="C653">
        <v>124.900392</v>
      </c>
      <c r="D653">
        <v>127.267172</v>
      </c>
      <c r="E653">
        <v>131.554</v>
      </c>
      <c r="F653">
        <v>120.398172</v>
      </c>
    </row>
    <row r="654" spans="1:6" x14ac:dyDescent="0.25">
      <c r="A654" t="s">
        <v>33</v>
      </c>
      <c r="B654" s="21">
        <v>42877</v>
      </c>
      <c r="C654">
        <v>148.33387400000001</v>
      </c>
      <c r="D654">
        <v>124.900392</v>
      </c>
      <c r="E654">
        <v>172.18899999999999</v>
      </c>
      <c r="F654">
        <v>124.048795</v>
      </c>
    </row>
    <row r="655" spans="1:6" x14ac:dyDescent="0.25">
      <c r="A655" t="s">
        <v>33</v>
      </c>
      <c r="B655" s="21">
        <v>42878</v>
      </c>
      <c r="C655">
        <v>159.99942799999999</v>
      </c>
      <c r="D655">
        <v>148.33387400000001</v>
      </c>
      <c r="E655">
        <v>201.74600000000001</v>
      </c>
      <c r="F655">
        <v>138.53773899999999</v>
      </c>
    </row>
    <row r="656" spans="1:6" x14ac:dyDescent="0.25">
      <c r="A656" t="s">
        <v>33</v>
      </c>
      <c r="B656" s="21">
        <v>42879</v>
      </c>
      <c r="C656">
        <v>175.47168400000001</v>
      </c>
      <c r="D656">
        <v>159.99942799999999</v>
      </c>
      <c r="E656">
        <v>192.36</v>
      </c>
      <c r="F656">
        <v>153.215315</v>
      </c>
    </row>
    <row r="657" spans="1:6" x14ac:dyDescent="0.25">
      <c r="A657" t="s">
        <v>33</v>
      </c>
      <c r="B657" s="21">
        <v>42880</v>
      </c>
      <c r="C657">
        <v>187.826425</v>
      </c>
      <c r="D657">
        <v>175.47168400000001</v>
      </c>
      <c r="E657">
        <v>228.374</v>
      </c>
      <c r="F657">
        <v>175.47168400000001</v>
      </c>
    </row>
    <row r="658" spans="1:6" x14ac:dyDescent="0.25">
      <c r="A658" t="s">
        <v>33</v>
      </c>
      <c r="B658" s="21">
        <v>42881</v>
      </c>
      <c r="C658">
        <v>176.35396</v>
      </c>
      <c r="D658">
        <v>187.826425</v>
      </c>
      <c r="E658">
        <v>210.98400000000001</v>
      </c>
      <c r="F658">
        <v>155.35208800000001</v>
      </c>
    </row>
    <row r="659" spans="1:6" x14ac:dyDescent="0.25">
      <c r="A659" t="s">
        <v>33</v>
      </c>
      <c r="B659" s="21">
        <v>42882</v>
      </c>
      <c r="C659">
        <v>144.838435</v>
      </c>
      <c r="D659">
        <v>176.35396</v>
      </c>
      <c r="E659">
        <v>193.68799999999999</v>
      </c>
      <c r="F659">
        <v>139.528775</v>
      </c>
    </row>
    <row r="660" spans="1:6" x14ac:dyDescent="0.25">
      <c r="A660" t="s">
        <v>33</v>
      </c>
      <c r="B660" s="21">
        <v>42883</v>
      </c>
      <c r="C660">
        <v>164.13558499999999</v>
      </c>
      <c r="D660">
        <v>144.838435</v>
      </c>
      <c r="E660">
        <v>171.499</v>
      </c>
      <c r="F660">
        <v>101.72391500000001</v>
      </c>
    </row>
    <row r="661" spans="1:6" x14ac:dyDescent="0.25">
      <c r="A661" t="s">
        <v>33</v>
      </c>
      <c r="B661" s="21">
        <v>42884</v>
      </c>
      <c r="C661">
        <v>158.999202</v>
      </c>
      <c r="D661">
        <v>164.13558499999999</v>
      </c>
      <c r="E661">
        <v>179.935</v>
      </c>
      <c r="F661">
        <v>142.121116</v>
      </c>
    </row>
    <row r="662" spans="1:6" x14ac:dyDescent="0.25">
      <c r="A662" t="s">
        <v>33</v>
      </c>
      <c r="B662" s="21">
        <v>42885</v>
      </c>
      <c r="C662">
        <v>196.86968300000001</v>
      </c>
      <c r="D662">
        <v>158.999202</v>
      </c>
      <c r="E662">
        <v>203.571</v>
      </c>
      <c r="F662">
        <v>156.38738599999999</v>
      </c>
    </row>
    <row r="663" spans="1:6" x14ac:dyDescent="0.25">
      <c r="A663" t="s">
        <v>33</v>
      </c>
      <c r="B663" s="21">
        <v>42886</v>
      </c>
      <c r="C663">
        <v>216.577291</v>
      </c>
      <c r="D663">
        <v>196.86968300000001</v>
      </c>
      <c r="E663">
        <v>235.845</v>
      </c>
      <c r="F663">
        <v>189.425817</v>
      </c>
    </row>
    <row r="664" spans="1:6" x14ac:dyDescent="0.25">
      <c r="A664" t="s">
        <v>33</v>
      </c>
      <c r="B664" s="21">
        <v>42887</v>
      </c>
      <c r="C664">
        <v>221.21943200000001</v>
      </c>
      <c r="D664">
        <v>216.577291</v>
      </c>
      <c r="E664">
        <v>236.965</v>
      </c>
      <c r="F664">
        <v>200.83548099999999</v>
      </c>
    </row>
    <row r="665" spans="1:6" x14ac:dyDescent="0.25">
      <c r="A665" t="s">
        <v>33</v>
      </c>
      <c r="B665" s="21">
        <v>42888</v>
      </c>
      <c r="C665">
        <v>219.46197699999999</v>
      </c>
      <c r="D665">
        <v>221.21943200000001</v>
      </c>
      <c r="E665">
        <v>236.221</v>
      </c>
      <c r="F665">
        <v>200.90282300000001</v>
      </c>
    </row>
    <row r="666" spans="1:6" x14ac:dyDescent="0.25">
      <c r="A666" t="s">
        <v>33</v>
      </c>
      <c r="B666" s="21">
        <v>42889</v>
      </c>
      <c r="C666">
        <v>216.89038500000001</v>
      </c>
      <c r="D666">
        <v>219.46197699999999</v>
      </c>
      <c r="E666">
        <v>229.411</v>
      </c>
      <c r="F666">
        <v>208.985545</v>
      </c>
    </row>
    <row r="667" spans="1:6" x14ac:dyDescent="0.25">
      <c r="A667" t="s">
        <v>33</v>
      </c>
      <c r="B667" s="21">
        <v>42890</v>
      </c>
      <c r="C667">
        <v>224.549544</v>
      </c>
      <c r="D667">
        <v>216.89038500000001</v>
      </c>
      <c r="E667">
        <v>236.095</v>
      </c>
      <c r="F667">
        <v>210.57080199999999</v>
      </c>
    </row>
    <row r="668" spans="1:6" x14ac:dyDescent="0.25">
      <c r="A668" t="s">
        <v>33</v>
      </c>
      <c r="B668" s="21">
        <v>42891</v>
      </c>
      <c r="C668">
        <v>241.67503600000001</v>
      </c>
      <c r="D668">
        <v>224.549544</v>
      </c>
      <c r="E668">
        <v>250.41</v>
      </c>
      <c r="F668">
        <v>223.299262</v>
      </c>
    </row>
    <row r="669" spans="1:6" x14ac:dyDescent="0.25">
      <c r="A669" t="s">
        <v>33</v>
      </c>
      <c r="B669" s="21">
        <v>42892</v>
      </c>
      <c r="C669">
        <v>251.87486100000001</v>
      </c>
      <c r="D669">
        <v>241.67503600000001</v>
      </c>
      <c r="E669">
        <v>257.64600000000002</v>
      </c>
      <c r="F669">
        <v>234.33652900000001</v>
      </c>
    </row>
    <row r="670" spans="1:6" x14ac:dyDescent="0.25">
      <c r="A670" t="s">
        <v>33</v>
      </c>
      <c r="B670" s="21">
        <v>42893</v>
      </c>
      <c r="C670">
        <v>261.79264999999998</v>
      </c>
      <c r="D670">
        <v>251.87486100000001</v>
      </c>
      <c r="E670">
        <v>267.51400000000001</v>
      </c>
      <c r="F670">
        <v>247.23224400000001</v>
      </c>
    </row>
    <row r="671" spans="1:6" x14ac:dyDescent="0.25">
      <c r="A671" t="s">
        <v>33</v>
      </c>
      <c r="B671" s="21">
        <v>42894</v>
      </c>
      <c r="C671">
        <v>250.93038899999999</v>
      </c>
      <c r="D671">
        <v>261.79264999999998</v>
      </c>
      <c r="E671">
        <v>264.32</v>
      </c>
      <c r="F671">
        <v>243.60102599999999</v>
      </c>
    </row>
    <row r="672" spans="1:6" x14ac:dyDescent="0.25">
      <c r="A672" t="s">
        <v>33</v>
      </c>
      <c r="B672" s="21">
        <v>42895</v>
      </c>
      <c r="C672">
        <v>258.63733500000001</v>
      </c>
      <c r="D672">
        <v>250.93038899999999</v>
      </c>
      <c r="E672">
        <v>264.39</v>
      </c>
      <c r="F672">
        <v>249.33672899999999</v>
      </c>
    </row>
    <row r="673" spans="1:6" x14ac:dyDescent="0.25">
      <c r="A673" t="s">
        <v>33</v>
      </c>
      <c r="B673" s="21">
        <v>42896</v>
      </c>
      <c r="C673">
        <v>284.50025799999997</v>
      </c>
      <c r="D673">
        <v>258.63733500000001</v>
      </c>
      <c r="E673">
        <v>287.01799999999997</v>
      </c>
      <c r="F673">
        <v>258.63733500000001</v>
      </c>
    </row>
    <row r="674" spans="1:6" x14ac:dyDescent="0.25">
      <c r="A674" t="s">
        <v>33</v>
      </c>
      <c r="B674" s="21">
        <v>42897</v>
      </c>
      <c r="C674">
        <v>336.07031799999999</v>
      </c>
      <c r="D674">
        <v>284.50025799999997</v>
      </c>
      <c r="E674">
        <v>350.26100000000002</v>
      </c>
      <c r="F674">
        <v>283.52819499999998</v>
      </c>
    </row>
    <row r="675" spans="1:6" x14ac:dyDescent="0.25">
      <c r="A675" t="s">
        <v>33</v>
      </c>
      <c r="B675" s="21">
        <v>42898</v>
      </c>
      <c r="C675">
        <v>343.41764699999999</v>
      </c>
      <c r="D675">
        <v>336.07031799999999</v>
      </c>
      <c r="E675">
        <v>353.01100000000002</v>
      </c>
      <c r="F675">
        <v>324.67532499999999</v>
      </c>
    </row>
    <row r="676" spans="1:6" x14ac:dyDescent="0.25">
      <c r="A676" t="s">
        <v>33</v>
      </c>
      <c r="B676" s="21">
        <v>42899</v>
      </c>
      <c r="C676">
        <v>373.62467600000002</v>
      </c>
      <c r="D676">
        <v>343.41764699999999</v>
      </c>
      <c r="E676">
        <v>414.75599999999997</v>
      </c>
      <c r="F676">
        <v>307.33864299999999</v>
      </c>
    </row>
    <row r="677" spans="1:6" x14ac:dyDescent="0.25">
      <c r="A677" t="s">
        <v>33</v>
      </c>
      <c r="B677" s="21">
        <v>42900</v>
      </c>
      <c r="C677">
        <v>382.22136899999998</v>
      </c>
      <c r="D677">
        <v>373.62467600000002</v>
      </c>
      <c r="E677">
        <v>403.69799999999998</v>
      </c>
      <c r="F677">
        <v>349.15973700000001</v>
      </c>
    </row>
    <row r="678" spans="1:6" x14ac:dyDescent="0.25">
      <c r="A678" t="s">
        <v>33</v>
      </c>
      <c r="B678" s="21">
        <v>42901</v>
      </c>
      <c r="C678">
        <v>332.25862000000001</v>
      </c>
      <c r="D678">
        <v>382.22136899999998</v>
      </c>
      <c r="E678">
        <v>397.298</v>
      </c>
      <c r="F678">
        <v>314.70942200000002</v>
      </c>
    </row>
    <row r="679" spans="1:6" x14ac:dyDescent="0.25">
      <c r="A679" t="s">
        <v>33</v>
      </c>
      <c r="B679" s="21">
        <v>42902</v>
      </c>
      <c r="C679">
        <v>325.53051699999997</v>
      </c>
      <c r="D679">
        <v>332.25862000000001</v>
      </c>
      <c r="E679">
        <v>364.43900000000002</v>
      </c>
      <c r="F679">
        <v>263.95064200000002</v>
      </c>
    </row>
    <row r="680" spans="1:6" x14ac:dyDescent="0.25">
      <c r="A680" t="s">
        <v>33</v>
      </c>
      <c r="B680" s="21">
        <v>42903</v>
      </c>
      <c r="C680">
        <v>340.83459099999999</v>
      </c>
      <c r="D680">
        <v>325.53051699999997</v>
      </c>
      <c r="E680">
        <v>373.05500000000001</v>
      </c>
      <c r="F680">
        <v>325.53051699999997</v>
      </c>
    </row>
    <row r="681" spans="1:6" x14ac:dyDescent="0.25">
      <c r="A681" t="s">
        <v>33</v>
      </c>
      <c r="B681" s="21">
        <v>42904</v>
      </c>
      <c r="C681">
        <v>371.63199200000003</v>
      </c>
      <c r="D681">
        <v>340.83459099999999</v>
      </c>
      <c r="E681">
        <v>382.80900000000003</v>
      </c>
      <c r="F681">
        <v>340.83459099999999</v>
      </c>
    </row>
    <row r="682" spans="1:6" x14ac:dyDescent="0.25">
      <c r="A682" t="s">
        <v>33</v>
      </c>
      <c r="B682" s="21">
        <v>42905</v>
      </c>
      <c r="C682">
        <v>358.41611</v>
      </c>
      <c r="D682">
        <v>371.63199200000003</v>
      </c>
      <c r="E682">
        <v>390.58100000000002</v>
      </c>
      <c r="F682">
        <v>338.49191500000001</v>
      </c>
    </row>
    <row r="683" spans="1:6" x14ac:dyDescent="0.25">
      <c r="A683" t="s">
        <v>33</v>
      </c>
      <c r="B683" s="21">
        <v>42906</v>
      </c>
      <c r="C683">
        <v>364.69059800000002</v>
      </c>
      <c r="D683">
        <v>358.41611</v>
      </c>
      <c r="E683">
        <v>377.11500000000001</v>
      </c>
      <c r="F683">
        <v>348.57275199999998</v>
      </c>
    </row>
    <row r="684" spans="1:6" x14ac:dyDescent="0.25">
      <c r="A684" t="s">
        <v>33</v>
      </c>
      <c r="B684" s="21">
        <v>42907</v>
      </c>
      <c r="C684">
        <v>348.36573399999997</v>
      </c>
      <c r="D684">
        <v>364.69059800000002</v>
      </c>
      <c r="E684">
        <v>377.96899999999999</v>
      </c>
      <c r="F684">
        <v>321.08221200000003</v>
      </c>
    </row>
    <row r="685" spans="1:6" x14ac:dyDescent="0.25">
      <c r="A685" t="s">
        <v>33</v>
      </c>
      <c r="B685" s="21">
        <v>42908</v>
      </c>
      <c r="C685">
        <v>312.41758900000002</v>
      </c>
      <c r="D685">
        <v>348.36573399999997</v>
      </c>
      <c r="E685">
        <v>352.47</v>
      </c>
      <c r="F685">
        <v>295.31917399999998</v>
      </c>
    </row>
    <row r="686" spans="1:6" x14ac:dyDescent="0.25">
      <c r="A686" t="s">
        <v>33</v>
      </c>
      <c r="B686" s="21">
        <v>42909</v>
      </c>
      <c r="C686">
        <v>324.63429400000001</v>
      </c>
      <c r="D686">
        <v>312.41758900000002</v>
      </c>
      <c r="E686">
        <v>341.40100000000001</v>
      </c>
      <c r="F686">
        <v>307.01230199999998</v>
      </c>
    </row>
    <row r="687" spans="1:6" x14ac:dyDescent="0.25">
      <c r="A687" t="s">
        <v>33</v>
      </c>
      <c r="B687" s="21">
        <v>42910</v>
      </c>
      <c r="C687">
        <v>324.95509299999998</v>
      </c>
      <c r="D687">
        <v>324.63429400000001</v>
      </c>
      <c r="E687">
        <v>340.12400000000002</v>
      </c>
      <c r="F687">
        <v>323.50104199999998</v>
      </c>
    </row>
    <row r="688" spans="1:6" x14ac:dyDescent="0.25">
      <c r="A688" t="s">
        <v>33</v>
      </c>
      <c r="B688" s="21">
        <v>42911</v>
      </c>
      <c r="C688">
        <v>295.43381399999998</v>
      </c>
      <c r="D688">
        <v>324.95509299999998</v>
      </c>
      <c r="E688">
        <v>326.664084</v>
      </c>
      <c r="F688">
        <v>285.38874800000002</v>
      </c>
    </row>
    <row r="689" spans="1:6" x14ac:dyDescent="0.25">
      <c r="A689" t="s">
        <v>33</v>
      </c>
      <c r="B689" s="21">
        <v>42912</v>
      </c>
      <c r="C689">
        <v>283.58124800000002</v>
      </c>
      <c r="D689">
        <v>295.43381399999998</v>
      </c>
      <c r="E689">
        <v>305.47336000000001</v>
      </c>
      <c r="F689">
        <v>251.34519700000001</v>
      </c>
    </row>
    <row r="690" spans="1:6" x14ac:dyDescent="0.25">
      <c r="A690" t="s">
        <v>33</v>
      </c>
      <c r="B690" s="21">
        <v>42913</v>
      </c>
      <c r="C690">
        <v>253.886743</v>
      </c>
      <c r="D690">
        <v>283.58124800000002</v>
      </c>
      <c r="E690">
        <v>283.58124800000002</v>
      </c>
      <c r="F690">
        <v>207.75173899999999</v>
      </c>
    </row>
    <row r="691" spans="1:6" x14ac:dyDescent="0.25">
      <c r="A691" t="s">
        <v>33</v>
      </c>
      <c r="B691" s="21">
        <v>42914</v>
      </c>
      <c r="C691">
        <v>272.76318700000002</v>
      </c>
      <c r="D691">
        <v>253.886743</v>
      </c>
      <c r="E691">
        <v>279.891188</v>
      </c>
      <c r="F691">
        <v>205.20802</v>
      </c>
    </row>
    <row r="692" spans="1:6" x14ac:dyDescent="0.25">
      <c r="A692" t="s">
        <v>33</v>
      </c>
      <c r="B692" s="21">
        <v>42915</v>
      </c>
      <c r="C692">
        <v>311.237618</v>
      </c>
      <c r="D692">
        <v>272.76318700000002</v>
      </c>
      <c r="E692">
        <v>317.13173799999998</v>
      </c>
      <c r="F692">
        <v>258.27657699999997</v>
      </c>
    </row>
    <row r="693" spans="1:6" x14ac:dyDescent="0.25">
      <c r="A693" t="s">
        <v>33</v>
      </c>
      <c r="B693" s="21">
        <v>42916</v>
      </c>
      <c r="C693">
        <v>288.27720099999999</v>
      </c>
      <c r="D693">
        <v>311.237618</v>
      </c>
      <c r="E693">
        <v>318.41901999999999</v>
      </c>
      <c r="F693">
        <v>277.81074699999999</v>
      </c>
    </row>
    <row r="694" spans="1:6" x14ac:dyDescent="0.25">
      <c r="A694" t="s">
        <v>33</v>
      </c>
      <c r="B694" s="21">
        <v>42917</v>
      </c>
      <c r="C694">
        <v>265.08116899999999</v>
      </c>
      <c r="D694">
        <v>288.27720099999999</v>
      </c>
      <c r="E694">
        <v>300.761212</v>
      </c>
      <c r="F694">
        <v>262.95179400000001</v>
      </c>
    </row>
    <row r="695" spans="1:6" x14ac:dyDescent="0.25">
      <c r="A695" t="s">
        <v>33</v>
      </c>
      <c r="B695" s="21">
        <v>42918</v>
      </c>
      <c r="C695">
        <v>246.57497699999999</v>
      </c>
      <c r="D695">
        <v>265.08116899999999</v>
      </c>
      <c r="E695">
        <v>275.05925000000002</v>
      </c>
      <c r="F695">
        <v>242.599616</v>
      </c>
    </row>
    <row r="696" spans="1:6" x14ac:dyDescent="0.25">
      <c r="A696" t="s">
        <v>33</v>
      </c>
      <c r="B696" s="21">
        <v>42919</v>
      </c>
      <c r="C696">
        <v>272.30680000000001</v>
      </c>
      <c r="D696">
        <v>246.57497699999999</v>
      </c>
      <c r="E696">
        <v>285.81264800000002</v>
      </c>
      <c r="F696">
        <v>246.19028399999999</v>
      </c>
    </row>
    <row r="697" spans="1:6" x14ac:dyDescent="0.25">
      <c r="A697" t="s">
        <v>33</v>
      </c>
      <c r="B697" s="21">
        <v>42920</v>
      </c>
      <c r="C697">
        <v>279.09903000000003</v>
      </c>
      <c r="D697">
        <v>272.30680000000001</v>
      </c>
      <c r="E697">
        <v>284.13781899999998</v>
      </c>
      <c r="F697">
        <v>266.98936400000002</v>
      </c>
    </row>
    <row r="698" spans="1:6" x14ac:dyDescent="0.25">
      <c r="A698" t="s">
        <v>33</v>
      </c>
      <c r="B698" s="21">
        <v>42921</v>
      </c>
      <c r="C698">
        <v>267.07098100000002</v>
      </c>
      <c r="D698">
        <v>279.09903000000003</v>
      </c>
      <c r="E698">
        <v>283.83019000000002</v>
      </c>
      <c r="F698">
        <v>260.81559900000002</v>
      </c>
    </row>
    <row r="699" spans="1:6" x14ac:dyDescent="0.25">
      <c r="A699" t="s">
        <v>33</v>
      </c>
      <c r="B699" s="21">
        <v>42922</v>
      </c>
      <c r="C699">
        <v>264.97838000000002</v>
      </c>
      <c r="D699">
        <v>267.07098100000002</v>
      </c>
      <c r="E699">
        <v>270.61314599999997</v>
      </c>
      <c r="F699">
        <v>251.40096399999999</v>
      </c>
    </row>
    <row r="700" spans="1:6" x14ac:dyDescent="0.25">
      <c r="A700" t="s">
        <v>33</v>
      </c>
      <c r="B700" s="21">
        <v>42923</v>
      </c>
      <c r="C700">
        <v>261.92361599999998</v>
      </c>
      <c r="D700">
        <v>264.97838000000002</v>
      </c>
      <c r="E700">
        <v>272.76521300000002</v>
      </c>
      <c r="F700">
        <v>260.84978699999999</v>
      </c>
    </row>
    <row r="701" spans="1:6" x14ac:dyDescent="0.25">
      <c r="A701" t="s">
        <v>33</v>
      </c>
      <c r="B701" s="21">
        <v>42924</v>
      </c>
      <c r="C701">
        <v>237.41759500000001</v>
      </c>
      <c r="D701">
        <v>261.92361599999998</v>
      </c>
      <c r="E701">
        <v>265.07987300000002</v>
      </c>
      <c r="F701">
        <v>227.83440200000001</v>
      </c>
    </row>
    <row r="702" spans="1:6" x14ac:dyDescent="0.25">
      <c r="A702" t="s">
        <v>33</v>
      </c>
      <c r="B702" s="21">
        <v>42925</v>
      </c>
      <c r="C702">
        <v>246.15427800000001</v>
      </c>
      <c r="D702">
        <v>237.41759500000001</v>
      </c>
      <c r="E702">
        <v>247.740251</v>
      </c>
      <c r="F702">
        <v>232.64298400000001</v>
      </c>
    </row>
    <row r="703" spans="1:6" x14ac:dyDescent="0.25">
      <c r="A703" t="s">
        <v>33</v>
      </c>
      <c r="B703" s="21">
        <v>42926</v>
      </c>
      <c r="C703">
        <v>233.46666300000001</v>
      </c>
      <c r="D703">
        <v>246.15427800000001</v>
      </c>
      <c r="E703">
        <v>248.206478</v>
      </c>
      <c r="F703">
        <v>233.187074</v>
      </c>
    </row>
    <row r="704" spans="1:6" x14ac:dyDescent="0.25">
      <c r="A704" t="s">
        <v>33</v>
      </c>
      <c r="B704" s="21">
        <v>42927</v>
      </c>
      <c r="C704">
        <v>190.29909499999999</v>
      </c>
      <c r="D704">
        <v>233.46666300000001</v>
      </c>
      <c r="E704">
        <v>236.407827</v>
      </c>
      <c r="F704">
        <v>189.573159</v>
      </c>
    </row>
    <row r="705" spans="1:6" x14ac:dyDescent="0.25">
      <c r="A705" t="s">
        <v>33</v>
      </c>
      <c r="B705" s="21">
        <v>42928</v>
      </c>
      <c r="C705">
        <v>185.84875600000001</v>
      </c>
      <c r="D705">
        <v>190.29909499999999</v>
      </c>
      <c r="E705">
        <v>207.215464</v>
      </c>
      <c r="F705">
        <v>169.71897899999999</v>
      </c>
    </row>
    <row r="706" spans="1:6" x14ac:dyDescent="0.25">
      <c r="A706" t="s">
        <v>33</v>
      </c>
      <c r="B706" s="21">
        <v>42929</v>
      </c>
      <c r="C706">
        <v>223.207956</v>
      </c>
      <c r="D706">
        <v>185.84875600000001</v>
      </c>
      <c r="E706">
        <v>225.27558999999999</v>
      </c>
      <c r="F706">
        <v>185.84875600000001</v>
      </c>
    </row>
    <row r="707" spans="1:6" x14ac:dyDescent="0.25">
      <c r="A707" t="s">
        <v>33</v>
      </c>
      <c r="B707" s="21">
        <v>42930</v>
      </c>
      <c r="C707">
        <v>197.906611</v>
      </c>
      <c r="D707">
        <v>223.207956</v>
      </c>
      <c r="E707">
        <v>224.02275399999999</v>
      </c>
      <c r="F707">
        <v>191.129784</v>
      </c>
    </row>
    <row r="708" spans="1:6" x14ac:dyDescent="0.25">
      <c r="A708" t="s">
        <v>33</v>
      </c>
      <c r="B708" s="21">
        <v>42931</v>
      </c>
      <c r="C708">
        <v>186.12628599999999</v>
      </c>
      <c r="D708">
        <v>197.906611</v>
      </c>
      <c r="E708">
        <v>202.08411699999999</v>
      </c>
      <c r="F708">
        <v>180.881316</v>
      </c>
    </row>
    <row r="709" spans="1:6" x14ac:dyDescent="0.25">
      <c r="A709" t="s">
        <v>33</v>
      </c>
      <c r="B709" s="21">
        <v>42932</v>
      </c>
      <c r="C709">
        <v>168.19493700000001</v>
      </c>
      <c r="D709">
        <v>186.12628599999999</v>
      </c>
      <c r="E709">
        <v>191.54202900000001</v>
      </c>
      <c r="F709">
        <v>166.228925</v>
      </c>
    </row>
    <row r="710" spans="1:6" x14ac:dyDescent="0.25">
      <c r="A710" t="s">
        <v>33</v>
      </c>
      <c r="B710" s="21">
        <v>42933</v>
      </c>
      <c r="C710">
        <v>165.270026</v>
      </c>
      <c r="D710">
        <v>168.19493700000001</v>
      </c>
      <c r="E710">
        <v>169.04796400000001</v>
      </c>
      <c r="F710">
        <v>138.588268</v>
      </c>
    </row>
    <row r="711" spans="1:6" x14ac:dyDescent="0.25">
      <c r="A711" t="s">
        <v>33</v>
      </c>
      <c r="B711" s="21">
        <v>42934</v>
      </c>
      <c r="C711">
        <v>180.626926</v>
      </c>
      <c r="D711">
        <v>165.270026</v>
      </c>
      <c r="E711">
        <v>195.02699999999999</v>
      </c>
      <c r="F711">
        <v>160.166</v>
      </c>
    </row>
    <row r="712" spans="1:6" x14ac:dyDescent="0.25">
      <c r="A712" t="s">
        <v>33</v>
      </c>
      <c r="B712" s="21">
        <v>42935</v>
      </c>
      <c r="C712">
        <v>224.075703</v>
      </c>
      <c r="D712">
        <v>180.626926</v>
      </c>
      <c r="E712">
        <v>267.98599999999999</v>
      </c>
      <c r="F712">
        <v>177.82077899999999</v>
      </c>
    </row>
    <row r="713" spans="1:6" x14ac:dyDescent="0.25">
      <c r="A713" t="s">
        <v>33</v>
      </c>
      <c r="B713" s="21">
        <v>42936</v>
      </c>
      <c r="C713">
        <v>211.16840500000001</v>
      </c>
      <c r="D713">
        <v>224.075703</v>
      </c>
      <c r="E713">
        <v>245.65100000000001</v>
      </c>
      <c r="F713">
        <v>186.686804</v>
      </c>
    </row>
    <row r="714" spans="1:6" x14ac:dyDescent="0.25">
      <c r="A714" t="s">
        <v>33</v>
      </c>
      <c r="B714" s="21">
        <v>42937</v>
      </c>
      <c r="C714">
        <v>227.759647</v>
      </c>
      <c r="D714">
        <v>211.16840500000001</v>
      </c>
      <c r="E714">
        <v>236.49121199999999</v>
      </c>
      <c r="F714">
        <v>200.36971</v>
      </c>
    </row>
    <row r="715" spans="1:6" x14ac:dyDescent="0.25">
      <c r="A715" t="s">
        <v>33</v>
      </c>
      <c r="B715" s="21">
        <v>42938</v>
      </c>
      <c r="C715">
        <v>221.32264000000001</v>
      </c>
      <c r="D715">
        <v>227.759647</v>
      </c>
      <c r="E715">
        <v>238.17282</v>
      </c>
      <c r="F715">
        <v>210.58675099999999</v>
      </c>
    </row>
    <row r="716" spans="1:6" x14ac:dyDescent="0.25">
      <c r="A716" t="s">
        <v>33</v>
      </c>
      <c r="B716" s="21">
        <v>42939</v>
      </c>
      <c r="C716">
        <v>231.84510700000001</v>
      </c>
      <c r="D716">
        <v>221.32264000000001</v>
      </c>
      <c r="E716">
        <v>237.222465</v>
      </c>
      <c r="F716">
        <v>220.22711200000001</v>
      </c>
    </row>
    <row r="717" spans="1:6" x14ac:dyDescent="0.25">
      <c r="A717" t="s">
        <v>33</v>
      </c>
      <c r="B717" s="21">
        <v>42940</v>
      </c>
      <c r="C717">
        <v>227.00921600000001</v>
      </c>
      <c r="D717">
        <v>231.84510700000001</v>
      </c>
      <c r="E717">
        <v>232.61845600000001</v>
      </c>
      <c r="F717">
        <v>217.72200000000001</v>
      </c>
    </row>
    <row r="718" spans="1:6" x14ac:dyDescent="0.25">
      <c r="A718" t="s">
        <v>33</v>
      </c>
      <c r="B718" s="21">
        <v>42941</v>
      </c>
      <c r="C718">
        <v>223.98526899999999</v>
      </c>
      <c r="D718">
        <v>227.00921600000001</v>
      </c>
      <c r="E718">
        <v>229.75386499999999</v>
      </c>
      <c r="F718">
        <v>222.453</v>
      </c>
    </row>
    <row r="719" spans="1:6" x14ac:dyDescent="0.25">
      <c r="A719" t="s">
        <v>33</v>
      </c>
      <c r="B719" s="21">
        <v>42942</v>
      </c>
      <c r="C719">
        <v>198.355377</v>
      </c>
      <c r="D719">
        <v>223.98526899999999</v>
      </c>
      <c r="E719">
        <v>225.32055600000001</v>
      </c>
      <c r="F719">
        <v>187.76016100000001</v>
      </c>
    </row>
    <row r="720" spans="1:6" x14ac:dyDescent="0.25">
      <c r="A720" t="s">
        <v>33</v>
      </c>
      <c r="B720" s="21">
        <v>42943</v>
      </c>
      <c r="C720">
        <v>201.96287899999999</v>
      </c>
      <c r="D720">
        <v>198.355377</v>
      </c>
      <c r="E720">
        <v>206.602</v>
      </c>
      <c r="F720">
        <v>192.58093199999999</v>
      </c>
    </row>
    <row r="721" spans="1:6" x14ac:dyDescent="0.25">
      <c r="A721" t="s">
        <v>33</v>
      </c>
      <c r="B721" s="21">
        <v>42944</v>
      </c>
      <c r="C721">
        <v>200.04587100000001</v>
      </c>
      <c r="D721">
        <v>201.96287899999999</v>
      </c>
      <c r="E721">
        <v>206.44399999999999</v>
      </c>
      <c r="F721">
        <v>198.507216</v>
      </c>
    </row>
    <row r="722" spans="1:6" x14ac:dyDescent="0.25">
      <c r="A722" t="s">
        <v>33</v>
      </c>
      <c r="B722" s="21">
        <v>42945</v>
      </c>
      <c r="C722">
        <v>200.04587100000001</v>
      </c>
      <c r="D722">
        <v>200.04587100000001</v>
      </c>
      <c r="E722">
        <v>203.89500000000001</v>
      </c>
      <c r="F722">
        <v>184.86</v>
      </c>
    </row>
    <row r="723" spans="1:6" x14ac:dyDescent="0.25">
      <c r="A723" t="s">
        <v>33</v>
      </c>
      <c r="B723" s="21">
        <v>42946</v>
      </c>
      <c r="C723">
        <v>202.35602900000001</v>
      </c>
      <c r="D723">
        <v>200.04587100000001</v>
      </c>
      <c r="E723">
        <v>209.39495099999999</v>
      </c>
      <c r="F723">
        <v>177.22757999999999</v>
      </c>
    </row>
    <row r="724" spans="1:6" x14ac:dyDescent="0.25">
      <c r="A724" t="s">
        <v>33</v>
      </c>
      <c r="B724" s="21">
        <v>42947</v>
      </c>
      <c r="C724">
        <v>194.96773099999999</v>
      </c>
      <c r="D724">
        <v>202.35602900000001</v>
      </c>
      <c r="E724">
        <v>204.53399999999999</v>
      </c>
      <c r="F724">
        <v>190.979107</v>
      </c>
    </row>
    <row r="725" spans="1:6" x14ac:dyDescent="0.25">
      <c r="A725" t="s">
        <v>33</v>
      </c>
      <c r="B725" s="21">
        <v>42948</v>
      </c>
      <c r="C725">
        <v>209.02020400000001</v>
      </c>
      <c r="D725">
        <v>194.96773099999999</v>
      </c>
      <c r="E725">
        <v>212.25200000000001</v>
      </c>
      <c r="F725">
        <v>189.69637800000001</v>
      </c>
    </row>
    <row r="726" spans="1:6" x14ac:dyDescent="0.25">
      <c r="A726" t="s">
        <v>33</v>
      </c>
      <c r="B726" s="21">
        <v>42949</v>
      </c>
      <c r="C726">
        <v>226.21304000000001</v>
      </c>
      <c r="D726">
        <v>209.02020400000001</v>
      </c>
      <c r="E726">
        <v>231.414931</v>
      </c>
      <c r="F726">
        <v>205.389557</v>
      </c>
    </row>
    <row r="727" spans="1:6" x14ac:dyDescent="0.25">
      <c r="A727" t="s">
        <v>33</v>
      </c>
      <c r="B727" s="21">
        <v>42950</v>
      </c>
      <c r="C727">
        <v>218.789061</v>
      </c>
      <c r="D727">
        <v>226.21304000000001</v>
      </c>
      <c r="E727">
        <v>227.08099999999999</v>
      </c>
      <c r="F727">
        <v>215.52902499999999</v>
      </c>
    </row>
    <row r="728" spans="1:6" x14ac:dyDescent="0.25">
      <c r="A728" t="s">
        <v>33</v>
      </c>
      <c r="B728" s="21">
        <v>42951</v>
      </c>
      <c r="C728">
        <v>225.30763400000001</v>
      </c>
      <c r="D728">
        <v>218.789061</v>
      </c>
      <c r="E728">
        <v>228.292</v>
      </c>
      <c r="F728">
        <v>218.789061</v>
      </c>
    </row>
    <row r="729" spans="1:6" x14ac:dyDescent="0.25">
      <c r="A729" t="s">
        <v>33</v>
      </c>
      <c r="B729" s="21">
        <v>42952</v>
      </c>
      <c r="C729">
        <v>226.98046099999999</v>
      </c>
      <c r="D729">
        <v>225.30763400000001</v>
      </c>
      <c r="E729">
        <v>228.45</v>
      </c>
      <c r="F729">
        <v>219.70832799999999</v>
      </c>
    </row>
    <row r="730" spans="1:6" x14ac:dyDescent="0.25">
      <c r="A730" t="s">
        <v>33</v>
      </c>
      <c r="B730" s="21">
        <v>42953</v>
      </c>
      <c r="C730">
        <v>258.638867</v>
      </c>
      <c r="D730">
        <v>226.98046099999999</v>
      </c>
      <c r="E730">
        <v>270.32799999999997</v>
      </c>
      <c r="F730">
        <v>226.07641599999999</v>
      </c>
    </row>
    <row r="731" spans="1:6" x14ac:dyDescent="0.25">
      <c r="A731" t="s">
        <v>33</v>
      </c>
      <c r="B731" s="21">
        <v>42954</v>
      </c>
      <c r="C731">
        <v>266.93556699999999</v>
      </c>
      <c r="D731">
        <v>258.638867</v>
      </c>
      <c r="E731">
        <v>272.38525299999998</v>
      </c>
      <c r="F731">
        <v>251.88553099999999</v>
      </c>
    </row>
    <row r="732" spans="1:6" x14ac:dyDescent="0.25">
      <c r="A732" t="s">
        <v>33</v>
      </c>
      <c r="B732" s="21">
        <v>42955</v>
      </c>
      <c r="C732">
        <v>272.19583799999998</v>
      </c>
      <c r="D732">
        <v>266.93556699999999</v>
      </c>
      <c r="E732">
        <v>274.60673500000001</v>
      </c>
      <c r="F732">
        <v>260.59162500000002</v>
      </c>
    </row>
    <row r="733" spans="1:6" x14ac:dyDescent="0.25">
      <c r="A733" t="s">
        <v>33</v>
      </c>
      <c r="B733" s="21">
        <v>42956</v>
      </c>
      <c r="C733">
        <v>315.19719300000003</v>
      </c>
      <c r="D733">
        <v>272.19583799999998</v>
      </c>
      <c r="E733">
        <v>318.71600000000001</v>
      </c>
      <c r="F733">
        <v>270.15411499999999</v>
      </c>
    </row>
    <row r="734" spans="1:6" x14ac:dyDescent="0.25">
      <c r="A734" t="s">
        <v>33</v>
      </c>
      <c r="B734" s="21">
        <v>42957</v>
      </c>
      <c r="C734">
        <v>292.30976399999997</v>
      </c>
      <c r="D734">
        <v>315.19719300000003</v>
      </c>
      <c r="E734">
        <v>317.43700000000001</v>
      </c>
      <c r="F734">
        <v>276.69</v>
      </c>
    </row>
    <row r="735" spans="1:6" x14ac:dyDescent="0.25">
      <c r="A735" t="s">
        <v>33</v>
      </c>
      <c r="B735" s="21">
        <v>42958</v>
      </c>
      <c r="C735">
        <v>301.244641</v>
      </c>
      <c r="D735">
        <v>292.30976399999997</v>
      </c>
      <c r="E735">
        <v>309.05026900000001</v>
      </c>
      <c r="F735">
        <v>292.05649499999998</v>
      </c>
    </row>
    <row r="736" spans="1:6" x14ac:dyDescent="0.25">
      <c r="A736" t="s">
        <v>33</v>
      </c>
      <c r="B736" s="21">
        <v>42959</v>
      </c>
      <c r="C736">
        <v>312.50836399999997</v>
      </c>
      <c r="D736">
        <v>301.244641</v>
      </c>
      <c r="E736">
        <v>317.32043199999998</v>
      </c>
      <c r="F736">
        <v>296.80853999999999</v>
      </c>
    </row>
    <row r="737" spans="1:6" x14ac:dyDescent="0.25">
      <c r="A737" t="s">
        <v>33</v>
      </c>
      <c r="B737" s="21">
        <v>42960</v>
      </c>
      <c r="C737">
        <v>299.76988799999998</v>
      </c>
      <c r="D737">
        <v>312.50836399999997</v>
      </c>
      <c r="E737">
        <v>318.395264</v>
      </c>
      <c r="F737">
        <v>273.27525500000002</v>
      </c>
    </row>
    <row r="738" spans="1:6" x14ac:dyDescent="0.25">
      <c r="A738" t="s">
        <v>33</v>
      </c>
      <c r="B738" s="21">
        <v>42961</v>
      </c>
      <c r="C738">
        <v>300.184169</v>
      </c>
      <c r="D738">
        <v>299.76988799999998</v>
      </c>
      <c r="E738">
        <v>306.80700000000002</v>
      </c>
      <c r="F738">
        <v>287.54982699999999</v>
      </c>
    </row>
    <row r="739" spans="1:6" x14ac:dyDescent="0.25">
      <c r="A739" t="s">
        <v>33</v>
      </c>
      <c r="B739" s="21">
        <v>42962</v>
      </c>
      <c r="C739">
        <v>291.73173800000001</v>
      </c>
      <c r="D739">
        <v>300.184169</v>
      </c>
      <c r="E739">
        <v>305.74700000000001</v>
      </c>
      <c r="F739">
        <v>290.44644099999999</v>
      </c>
    </row>
    <row r="740" spans="1:6" x14ac:dyDescent="0.25">
      <c r="A740" t="s">
        <v>33</v>
      </c>
      <c r="B740" s="21">
        <v>42963</v>
      </c>
      <c r="C740">
        <v>286.24046199999998</v>
      </c>
      <c r="D740">
        <v>291.73173800000001</v>
      </c>
      <c r="E740">
        <v>299.09300000000002</v>
      </c>
      <c r="F740">
        <v>269.31999200000001</v>
      </c>
    </row>
    <row r="741" spans="1:6" x14ac:dyDescent="0.25">
      <c r="A741" t="s">
        <v>33</v>
      </c>
      <c r="B741" s="21">
        <v>42964</v>
      </c>
      <c r="C741">
        <v>300.23141299999997</v>
      </c>
      <c r="D741">
        <v>286.24046199999998</v>
      </c>
      <c r="E741">
        <v>305.87098500000002</v>
      </c>
      <c r="F741">
        <v>280.45827800000001</v>
      </c>
    </row>
    <row r="742" spans="1:6" x14ac:dyDescent="0.25">
      <c r="A742" t="s">
        <v>33</v>
      </c>
      <c r="B742" s="21">
        <v>42965</v>
      </c>
      <c r="C742">
        <v>300.26119</v>
      </c>
      <c r="D742">
        <v>300.23141299999997</v>
      </c>
      <c r="E742">
        <v>310.64042499999999</v>
      </c>
      <c r="F742">
        <v>297.909783</v>
      </c>
    </row>
    <row r="743" spans="1:6" x14ac:dyDescent="0.25">
      <c r="A743" t="s">
        <v>33</v>
      </c>
      <c r="B743" s="21">
        <v>42966</v>
      </c>
      <c r="C743">
        <v>300.26119</v>
      </c>
      <c r="D743">
        <v>300.26119</v>
      </c>
      <c r="E743">
        <v>307.95999999999998</v>
      </c>
      <c r="F743">
        <v>287.58146099999999</v>
      </c>
    </row>
    <row r="744" spans="1:6" x14ac:dyDescent="0.25">
      <c r="A744" t="s">
        <v>33</v>
      </c>
      <c r="B744" s="21">
        <v>42967</v>
      </c>
      <c r="C744">
        <v>300.26119</v>
      </c>
      <c r="D744">
        <v>300.26119</v>
      </c>
      <c r="E744">
        <v>301.66699999999997</v>
      </c>
      <c r="F744">
        <v>283.09572300000002</v>
      </c>
    </row>
    <row r="745" spans="1:6" x14ac:dyDescent="0.25">
      <c r="A745" t="s">
        <v>33</v>
      </c>
      <c r="B745" s="21">
        <v>42968</v>
      </c>
      <c r="C745">
        <v>321.64869800000002</v>
      </c>
      <c r="D745">
        <v>300.26119</v>
      </c>
      <c r="E745">
        <v>346.06099999999998</v>
      </c>
      <c r="F745">
        <v>290.28916099999998</v>
      </c>
    </row>
    <row r="746" spans="1:6" x14ac:dyDescent="0.25">
      <c r="A746" t="s">
        <v>33</v>
      </c>
      <c r="B746" s="21">
        <v>42969</v>
      </c>
      <c r="C746">
        <v>323.718591</v>
      </c>
      <c r="D746">
        <v>311.51900000000001</v>
      </c>
      <c r="E746">
        <v>324.02334300000001</v>
      </c>
      <c r="F746">
        <v>299.11399999999998</v>
      </c>
    </row>
    <row r="747" spans="1:6" x14ac:dyDescent="0.25">
      <c r="A747" t="s">
        <v>33</v>
      </c>
      <c r="B747" s="21">
        <v>42970</v>
      </c>
      <c r="C747">
        <v>324.07905399999999</v>
      </c>
      <c r="D747">
        <v>323.56975399999999</v>
      </c>
      <c r="E747">
        <v>325.22521899999998</v>
      </c>
      <c r="F747">
        <v>315.95100000000002</v>
      </c>
    </row>
    <row r="748" spans="1:6" x14ac:dyDescent="0.25">
      <c r="A748" t="s">
        <v>33</v>
      </c>
      <c r="B748" s="21">
        <v>42971</v>
      </c>
      <c r="C748">
        <v>329.21899999999999</v>
      </c>
      <c r="D748">
        <v>324.24922500000002</v>
      </c>
      <c r="E748">
        <v>330.613</v>
      </c>
      <c r="F748">
        <v>318.55399999999997</v>
      </c>
    </row>
    <row r="749" spans="1:6" x14ac:dyDescent="0.25">
      <c r="A749" t="s">
        <v>33</v>
      </c>
      <c r="B749" s="21">
        <v>42972</v>
      </c>
      <c r="C749">
        <v>328.34399999999999</v>
      </c>
      <c r="D749">
        <v>329.50400000000002</v>
      </c>
      <c r="E749">
        <v>337.229285</v>
      </c>
      <c r="F749">
        <v>325.42529500000001</v>
      </c>
    </row>
    <row r="750" spans="1:6" x14ac:dyDescent="0.25">
      <c r="A750" t="s">
        <v>33</v>
      </c>
      <c r="B750" s="21">
        <v>42973</v>
      </c>
      <c r="C750">
        <v>333.28281500000003</v>
      </c>
      <c r="D750">
        <v>326.24423200000001</v>
      </c>
      <c r="E750">
        <v>337.79700000000003</v>
      </c>
      <c r="F750">
        <v>325.89557000000002</v>
      </c>
    </row>
    <row r="751" spans="1:6" x14ac:dyDescent="0.25">
      <c r="A751" t="s">
        <v>33</v>
      </c>
      <c r="B751" s="21">
        <v>42974</v>
      </c>
      <c r="C751">
        <v>345.42436500000002</v>
      </c>
      <c r="D751">
        <v>334.70600000000002</v>
      </c>
      <c r="E751">
        <v>350.38298900000001</v>
      </c>
      <c r="F751">
        <v>333.16810700000002</v>
      </c>
    </row>
    <row r="752" spans="1:6" x14ac:dyDescent="0.25">
      <c r="A752" t="s">
        <v>33</v>
      </c>
      <c r="B752" s="21">
        <v>42975</v>
      </c>
      <c r="C752">
        <v>349.15554400000002</v>
      </c>
      <c r="D752">
        <v>344.818063</v>
      </c>
      <c r="E752">
        <v>349.899</v>
      </c>
      <c r="F752">
        <v>334.684529</v>
      </c>
    </row>
    <row r="753" spans="1:6" x14ac:dyDescent="0.25">
      <c r="A753" t="s">
        <v>33</v>
      </c>
      <c r="B753" s="21">
        <v>42976</v>
      </c>
      <c r="C753">
        <v>373.22399999999999</v>
      </c>
      <c r="D753">
        <v>349.39474899999999</v>
      </c>
      <c r="E753">
        <v>375.21713499999998</v>
      </c>
      <c r="F753">
        <v>348.953936</v>
      </c>
    </row>
    <row r="754" spans="1:6" x14ac:dyDescent="0.25">
      <c r="A754" t="s">
        <v>33</v>
      </c>
      <c r="B754" s="21">
        <v>42977</v>
      </c>
      <c r="C754">
        <v>380.71100000000001</v>
      </c>
      <c r="D754">
        <v>374.33488999999997</v>
      </c>
      <c r="E754">
        <v>389.80165599999998</v>
      </c>
      <c r="F754">
        <v>362.87700000000001</v>
      </c>
    </row>
    <row r="755" spans="1:6" x14ac:dyDescent="0.25">
      <c r="A755" t="s">
        <v>33</v>
      </c>
      <c r="B755" s="21">
        <v>42978</v>
      </c>
      <c r="C755">
        <v>393.598029</v>
      </c>
      <c r="D755">
        <v>380.71100000000001</v>
      </c>
      <c r="E755">
        <v>394.31997899999999</v>
      </c>
      <c r="F755">
        <v>377.56599999999997</v>
      </c>
    </row>
    <row r="756" spans="1:6" x14ac:dyDescent="0.25">
      <c r="A756" t="s">
        <v>33</v>
      </c>
      <c r="B756" s="21">
        <v>42979</v>
      </c>
      <c r="C756">
        <v>380.195042</v>
      </c>
      <c r="D756">
        <v>393.36491599999999</v>
      </c>
      <c r="E756">
        <v>394.32209599999999</v>
      </c>
      <c r="F756">
        <v>375.149</v>
      </c>
    </row>
    <row r="757" spans="1:6" x14ac:dyDescent="0.25">
      <c r="A757" t="s">
        <v>33</v>
      </c>
      <c r="B757" s="21">
        <v>42980</v>
      </c>
      <c r="C757">
        <v>351.142</v>
      </c>
      <c r="D757">
        <v>379.80099999999999</v>
      </c>
      <c r="E757">
        <v>380.51401600000003</v>
      </c>
      <c r="F757">
        <v>326.20037600000001</v>
      </c>
    </row>
    <row r="758" spans="1:6" x14ac:dyDescent="0.25">
      <c r="A758" t="s">
        <v>33</v>
      </c>
      <c r="B758" s="21">
        <v>42981</v>
      </c>
      <c r="C758">
        <v>340.96699999999998</v>
      </c>
      <c r="D758">
        <v>351.25599999999997</v>
      </c>
      <c r="E758">
        <v>368.85286500000001</v>
      </c>
      <c r="F758">
        <v>332.36599999999999</v>
      </c>
    </row>
    <row r="759" spans="1:6" x14ac:dyDescent="0.25">
      <c r="A759" t="s">
        <v>33</v>
      </c>
      <c r="B759" s="21">
        <v>42982</v>
      </c>
      <c r="C759">
        <v>278.69577900000002</v>
      </c>
      <c r="D759">
        <v>341.74599999999998</v>
      </c>
      <c r="E759">
        <v>345.41063400000002</v>
      </c>
      <c r="F759">
        <v>268.28500000000003</v>
      </c>
    </row>
    <row r="760" spans="1:6" x14ac:dyDescent="0.25">
      <c r="A760" t="s">
        <v>33</v>
      </c>
      <c r="B760" s="21">
        <v>42983</v>
      </c>
      <c r="C760">
        <v>325.84699999999998</v>
      </c>
      <c r="D760">
        <v>279.047552</v>
      </c>
      <c r="E760">
        <v>332.906834</v>
      </c>
      <c r="F760">
        <v>277.58499999999998</v>
      </c>
    </row>
    <row r="761" spans="1:6" x14ac:dyDescent="0.25">
      <c r="A761" t="s">
        <v>33</v>
      </c>
      <c r="B761" s="21">
        <v>42984</v>
      </c>
      <c r="C761">
        <v>327.60885200000001</v>
      </c>
      <c r="D761">
        <v>323.899</v>
      </c>
      <c r="E761">
        <v>340.82648899999998</v>
      </c>
      <c r="F761">
        <v>315.40300000000002</v>
      </c>
    </row>
    <row r="762" spans="1:6" x14ac:dyDescent="0.25">
      <c r="A762" t="s">
        <v>33</v>
      </c>
      <c r="B762" s="21">
        <v>42985</v>
      </c>
      <c r="C762">
        <v>330.42333600000001</v>
      </c>
      <c r="D762">
        <v>323.70400000000001</v>
      </c>
      <c r="E762">
        <v>338.22295100000002</v>
      </c>
      <c r="F762">
        <v>320.99599999999998</v>
      </c>
    </row>
    <row r="763" spans="1:6" x14ac:dyDescent="0.25">
      <c r="A763" t="s">
        <v>33</v>
      </c>
      <c r="B763" s="21">
        <v>42986</v>
      </c>
      <c r="C763">
        <v>298.55169100000001</v>
      </c>
      <c r="D763">
        <v>330.57840599999997</v>
      </c>
      <c r="E763">
        <v>334.34987699999999</v>
      </c>
      <c r="F763">
        <v>286.27199999999999</v>
      </c>
    </row>
    <row r="764" spans="1:6" x14ac:dyDescent="0.25">
      <c r="A764" t="s">
        <v>33</v>
      </c>
      <c r="B764" s="21">
        <v>42987</v>
      </c>
      <c r="C764">
        <v>285.779</v>
      </c>
      <c r="D764">
        <v>299.50843099999997</v>
      </c>
      <c r="E764">
        <v>307.64842099999998</v>
      </c>
      <c r="F764">
        <v>284.42</v>
      </c>
    </row>
    <row r="765" spans="1:6" x14ac:dyDescent="0.25">
      <c r="A765" t="s">
        <v>33</v>
      </c>
      <c r="B765" s="21">
        <v>42988</v>
      </c>
      <c r="C765">
        <v>307.00438700000001</v>
      </c>
      <c r="D765">
        <v>285.23700000000002</v>
      </c>
      <c r="E765">
        <v>308.37402100000003</v>
      </c>
      <c r="F765">
        <v>268.97300000000001</v>
      </c>
    </row>
    <row r="766" spans="1:6" x14ac:dyDescent="0.25">
      <c r="A766" t="s">
        <v>33</v>
      </c>
      <c r="B766" s="21">
        <v>42989</v>
      </c>
      <c r="C766">
        <v>303.14888999999999</v>
      </c>
      <c r="D766">
        <v>307.41536300000001</v>
      </c>
      <c r="E766">
        <v>307.41536300000001</v>
      </c>
      <c r="F766">
        <v>287.12099999999998</v>
      </c>
    </row>
    <row r="767" spans="1:6" x14ac:dyDescent="0.25">
      <c r="A767" t="s">
        <v>33</v>
      </c>
      <c r="B767" s="21">
        <v>42990</v>
      </c>
      <c r="C767">
        <v>275.95334300000002</v>
      </c>
      <c r="D767">
        <v>303.11227500000001</v>
      </c>
      <c r="E767">
        <v>316.221878</v>
      </c>
      <c r="F767">
        <v>275.95334300000002</v>
      </c>
    </row>
    <row r="768" spans="1:6" x14ac:dyDescent="0.25">
      <c r="A768" t="s">
        <v>33</v>
      </c>
      <c r="B768" s="21">
        <v>42991</v>
      </c>
      <c r="C768">
        <v>269.49927100000002</v>
      </c>
      <c r="D768">
        <v>276.44518699999998</v>
      </c>
      <c r="E768">
        <v>284.20100000000002</v>
      </c>
      <c r="F768">
        <v>257.47684900000002</v>
      </c>
    </row>
    <row r="769" spans="1:6" x14ac:dyDescent="0.25">
      <c r="A769" t="s">
        <v>33</v>
      </c>
      <c r="B769" s="21">
        <v>42992</v>
      </c>
      <c r="C769">
        <v>234.476</v>
      </c>
      <c r="D769">
        <v>269.90120000000002</v>
      </c>
      <c r="E769">
        <v>274.61982499999999</v>
      </c>
      <c r="F769">
        <v>221.80784499999999</v>
      </c>
    </row>
    <row r="770" spans="1:6" x14ac:dyDescent="0.25">
      <c r="A770" t="s">
        <v>33</v>
      </c>
      <c r="B770" s="21">
        <v>42993</v>
      </c>
      <c r="C770">
        <v>261.41609699999998</v>
      </c>
      <c r="D770">
        <v>237.30593500000001</v>
      </c>
      <c r="E770">
        <v>265.75690200000003</v>
      </c>
      <c r="F770">
        <v>198.346</v>
      </c>
    </row>
    <row r="771" spans="1:6" x14ac:dyDescent="0.25">
      <c r="A771" t="s">
        <v>33</v>
      </c>
      <c r="B771" s="21">
        <v>42994</v>
      </c>
      <c r="C771">
        <v>250.67367899999999</v>
      </c>
      <c r="D771">
        <v>261.224042</v>
      </c>
      <c r="E771">
        <v>270.22355299999998</v>
      </c>
      <c r="F771">
        <v>238.24600000000001</v>
      </c>
    </row>
    <row r="772" spans="1:6" x14ac:dyDescent="0.25">
      <c r="A772" t="s">
        <v>33</v>
      </c>
      <c r="B772" s="21">
        <v>42995</v>
      </c>
      <c r="C772">
        <v>275.07100000000003</v>
      </c>
      <c r="D772">
        <v>250.64308800000001</v>
      </c>
      <c r="E772">
        <v>283.52919000000003</v>
      </c>
      <c r="F772">
        <v>237.40899999999999</v>
      </c>
    </row>
    <row r="773" spans="1:6" x14ac:dyDescent="0.25">
      <c r="A773" t="s">
        <v>33</v>
      </c>
      <c r="B773" s="21">
        <v>42996</v>
      </c>
      <c r="C773">
        <v>289.48755399999999</v>
      </c>
      <c r="D773">
        <v>274.52699999999999</v>
      </c>
      <c r="E773">
        <v>299.63787600000001</v>
      </c>
      <c r="F773">
        <v>273.19099999999997</v>
      </c>
    </row>
    <row r="774" spans="1:6" x14ac:dyDescent="0.25">
      <c r="A774" t="s">
        <v>33</v>
      </c>
      <c r="B774" s="21">
        <v>42997</v>
      </c>
      <c r="C774">
        <v>281.74099999999999</v>
      </c>
      <c r="D774">
        <v>288.74578600000001</v>
      </c>
      <c r="E774">
        <v>292.28143899999998</v>
      </c>
      <c r="F774">
        <v>275.74200000000002</v>
      </c>
    </row>
    <row r="775" spans="1:6" x14ac:dyDescent="0.25">
      <c r="A775" t="s">
        <v>33</v>
      </c>
      <c r="B775" s="21">
        <v>42998</v>
      </c>
      <c r="C775">
        <v>280.85790100000003</v>
      </c>
      <c r="D775">
        <v>280.64364999999998</v>
      </c>
      <c r="E775">
        <v>293.65059000000002</v>
      </c>
      <c r="F775">
        <v>277.42556999999999</v>
      </c>
    </row>
    <row r="776" spans="1:6" x14ac:dyDescent="0.25">
      <c r="A776" t="s">
        <v>33</v>
      </c>
      <c r="B776" s="21">
        <v>42999</v>
      </c>
      <c r="C776">
        <v>265.70609300000001</v>
      </c>
      <c r="D776">
        <v>280.21577500000001</v>
      </c>
      <c r="E776">
        <v>286.98882500000002</v>
      </c>
      <c r="F776">
        <v>251.86359300000001</v>
      </c>
    </row>
    <row r="777" spans="1:6" x14ac:dyDescent="0.25">
      <c r="A777" t="s">
        <v>33</v>
      </c>
      <c r="B777" s="21">
        <v>43000</v>
      </c>
      <c r="C777">
        <v>262.58106700000002</v>
      </c>
      <c r="D777">
        <v>265.69286499999998</v>
      </c>
      <c r="E777">
        <v>270.54000000000002</v>
      </c>
      <c r="F777">
        <v>254.03313800000001</v>
      </c>
    </row>
    <row r="778" spans="1:6" x14ac:dyDescent="0.25">
      <c r="A778" t="s">
        <v>33</v>
      </c>
      <c r="B778" s="21">
        <v>43001</v>
      </c>
      <c r="C778">
        <v>294.10312900000002</v>
      </c>
      <c r="D778">
        <v>264.21600000000001</v>
      </c>
      <c r="E778">
        <v>294.10312900000002</v>
      </c>
      <c r="F778">
        <v>263</v>
      </c>
    </row>
    <row r="779" spans="1:6" x14ac:dyDescent="0.25">
      <c r="A779" t="s">
        <v>33</v>
      </c>
      <c r="B779" s="21">
        <v>43002</v>
      </c>
      <c r="C779">
        <v>286.041</v>
      </c>
      <c r="D779">
        <v>293.61413199999998</v>
      </c>
      <c r="E779">
        <v>293.61413199999998</v>
      </c>
      <c r="F779">
        <v>276.45070199999998</v>
      </c>
    </row>
    <row r="780" spans="1:6" x14ac:dyDescent="0.25">
      <c r="A780" t="s">
        <v>33</v>
      </c>
      <c r="B780" s="21">
        <v>43003</v>
      </c>
      <c r="C780">
        <v>293.58873199999999</v>
      </c>
      <c r="D780">
        <v>287.25027399999999</v>
      </c>
      <c r="E780">
        <v>296.74553500000002</v>
      </c>
      <c r="F780">
        <v>286.21800000000002</v>
      </c>
    </row>
    <row r="781" spans="1:6" x14ac:dyDescent="0.25">
      <c r="A781" t="s">
        <v>33</v>
      </c>
      <c r="B781" s="21">
        <v>43004</v>
      </c>
      <c r="C781">
        <v>289.988</v>
      </c>
      <c r="D781">
        <v>291.58300000000003</v>
      </c>
      <c r="E781">
        <v>294.98549100000002</v>
      </c>
      <c r="F781">
        <v>286.82</v>
      </c>
    </row>
    <row r="782" spans="1:6" x14ac:dyDescent="0.25">
      <c r="A782" t="s">
        <v>33</v>
      </c>
      <c r="B782" s="21">
        <v>43005</v>
      </c>
      <c r="C782">
        <v>308.083549</v>
      </c>
      <c r="D782">
        <v>291.75562000000002</v>
      </c>
      <c r="E782">
        <v>312.32777599999997</v>
      </c>
      <c r="F782">
        <v>289.04300000000001</v>
      </c>
    </row>
    <row r="783" spans="1:6" x14ac:dyDescent="0.25">
      <c r="A783" t="s">
        <v>33</v>
      </c>
      <c r="B783" s="21">
        <v>43006</v>
      </c>
      <c r="C783">
        <v>280.58609300000001</v>
      </c>
      <c r="D783">
        <v>309.02821799999998</v>
      </c>
      <c r="E783">
        <v>310.09362099999998</v>
      </c>
      <c r="F783">
        <v>280.58609300000001</v>
      </c>
    </row>
    <row r="784" spans="1:6" x14ac:dyDescent="0.25">
      <c r="A784" t="s">
        <v>33</v>
      </c>
      <c r="B784" s="21">
        <v>43007</v>
      </c>
      <c r="C784">
        <v>295.74799999999999</v>
      </c>
      <c r="D784">
        <v>282.168181</v>
      </c>
      <c r="E784">
        <v>300.02483999999998</v>
      </c>
      <c r="F784">
        <v>280.80099999999999</v>
      </c>
    </row>
    <row r="785" spans="1:6" x14ac:dyDescent="0.25">
      <c r="A785" t="s">
        <v>33</v>
      </c>
      <c r="B785" s="21">
        <v>43008</v>
      </c>
      <c r="C785">
        <v>299.74524400000001</v>
      </c>
      <c r="D785">
        <v>295.77499999999998</v>
      </c>
      <c r="E785">
        <v>306.77574700000002</v>
      </c>
      <c r="F785">
        <v>295.20800000000003</v>
      </c>
    </row>
    <row r="786" spans="1:6" x14ac:dyDescent="0.25">
      <c r="A786" t="s">
        <v>33</v>
      </c>
      <c r="B786" s="21">
        <v>43009</v>
      </c>
      <c r="C786">
        <v>300.72399999999999</v>
      </c>
      <c r="D786">
        <v>299.34047299999997</v>
      </c>
      <c r="E786">
        <v>305.38329499999998</v>
      </c>
      <c r="F786">
        <v>295.786002</v>
      </c>
    </row>
    <row r="787" spans="1:6" x14ac:dyDescent="0.25">
      <c r="A787" t="s">
        <v>33</v>
      </c>
      <c r="B787" s="21">
        <v>43010</v>
      </c>
      <c r="C787">
        <v>300.06200000000001</v>
      </c>
      <c r="D787">
        <v>300.58199999999999</v>
      </c>
      <c r="E787">
        <v>302.79299700000001</v>
      </c>
      <c r="F787">
        <v>294.04716200000001</v>
      </c>
    </row>
    <row r="788" spans="1:6" x14ac:dyDescent="0.25">
      <c r="A788" t="s">
        <v>33</v>
      </c>
      <c r="B788" s="21">
        <v>43011</v>
      </c>
      <c r="C788">
        <v>292.84718099999998</v>
      </c>
      <c r="D788">
        <v>299.9941</v>
      </c>
      <c r="E788">
        <v>300.11099999999999</v>
      </c>
      <c r="F788">
        <v>286.63179100000002</v>
      </c>
    </row>
    <row r="789" spans="1:6" x14ac:dyDescent="0.25">
      <c r="A789" t="s">
        <v>33</v>
      </c>
      <c r="B789" s="21">
        <v>43012</v>
      </c>
      <c r="C789">
        <v>289.30080600000002</v>
      </c>
      <c r="D789">
        <v>292.80675100000002</v>
      </c>
      <c r="E789">
        <v>297.98</v>
      </c>
      <c r="F789">
        <v>288.83034900000001</v>
      </c>
    </row>
    <row r="790" spans="1:6" x14ac:dyDescent="0.25">
      <c r="A790" t="s">
        <v>33</v>
      </c>
      <c r="B790" s="21">
        <v>43013</v>
      </c>
      <c r="C790">
        <v>295.51077199999997</v>
      </c>
      <c r="D790">
        <v>289.68253399999998</v>
      </c>
      <c r="E790">
        <v>297.83</v>
      </c>
      <c r="F790">
        <v>286.942498</v>
      </c>
    </row>
    <row r="791" spans="1:6" x14ac:dyDescent="0.25">
      <c r="A791" t="s">
        <v>33</v>
      </c>
      <c r="B791" s="21">
        <v>43014</v>
      </c>
      <c r="C791">
        <v>309.59950900000001</v>
      </c>
      <c r="D791">
        <v>296.04899999999998</v>
      </c>
      <c r="E791">
        <v>313.796581</v>
      </c>
      <c r="F791">
        <v>295.19757700000002</v>
      </c>
    </row>
    <row r="792" spans="1:6" x14ac:dyDescent="0.25">
      <c r="A792" t="s">
        <v>33</v>
      </c>
      <c r="B792" s="21">
        <v>43015</v>
      </c>
      <c r="C792">
        <v>311.17</v>
      </c>
      <c r="D792">
        <v>309.31745100000001</v>
      </c>
      <c r="E792">
        <v>313.074003</v>
      </c>
      <c r="F792">
        <v>304.60205999999999</v>
      </c>
    </row>
    <row r="793" spans="1:6" x14ac:dyDescent="0.25">
      <c r="A793" t="s">
        <v>33</v>
      </c>
      <c r="B793" s="21">
        <v>43016</v>
      </c>
      <c r="C793">
        <v>305.448397</v>
      </c>
      <c r="D793">
        <v>311.06700000000001</v>
      </c>
      <c r="E793">
        <v>313.55863399999998</v>
      </c>
      <c r="F793">
        <v>305.448397</v>
      </c>
    </row>
    <row r="794" spans="1:6" x14ac:dyDescent="0.25">
      <c r="A794" t="s">
        <v>33</v>
      </c>
      <c r="B794" s="21">
        <v>43017</v>
      </c>
      <c r="C794">
        <v>297.25336499999997</v>
      </c>
      <c r="D794">
        <v>304.96713699999998</v>
      </c>
      <c r="E794">
        <v>310.07385299999999</v>
      </c>
      <c r="F794">
        <v>287.159176</v>
      </c>
    </row>
    <row r="795" spans="1:6" x14ac:dyDescent="0.25">
      <c r="A795" t="s">
        <v>33</v>
      </c>
      <c r="B795" s="21">
        <v>43018</v>
      </c>
      <c r="C795">
        <v>301.20315499999998</v>
      </c>
      <c r="D795">
        <v>297.72800000000001</v>
      </c>
      <c r="E795">
        <v>306.154</v>
      </c>
      <c r="F795">
        <v>296.13761099999999</v>
      </c>
    </row>
    <row r="796" spans="1:6" x14ac:dyDescent="0.25">
      <c r="A796" t="s">
        <v>33</v>
      </c>
      <c r="B796" s="21">
        <v>43019</v>
      </c>
      <c r="C796">
        <v>307.34587299999998</v>
      </c>
      <c r="D796">
        <v>302.11700000000002</v>
      </c>
      <c r="E796">
        <v>307.88146599999999</v>
      </c>
      <c r="F796">
        <v>297.096812</v>
      </c>
    </row>
    <row r="797" spans="1:6" x14ac:dyDescent="0.25">
      <c r="A797" t="s">
        <v>33</v>
      </c>
      <c r="B797" s="21">
        <v>43020</v>
      </c>
      <c r="C797">
        <v>301.99336799999998</v>
      </c>
      <c r="D797">
        <v>307.46034900000001</v>
      </c>
      <c r="E797">
        <v>309.34044499999999</v>
      </c>
      <c r="F797">
        <v>299.65699999999998</v>
      </c>
    </row>
    <row r="798" spans="1:6" x14ac:dyDescent="0.25">
      <c r="A798" t="s">
        <v>33</v>
      </c>
      <c r="B798" s="21">
        <v>43021</v>
      </c>
      <c r="C798">
        <v>340.09699999999998</v>
      </c>
      <c r="D798">
        <v>303.411</v>
      </c>
      <c r="E798">
        <v>348.01400000000001</v>
      </c>
      <c r="F798">
        <v>302.34381999999999</v>
      </c>
    </row>
    <row r="799" spans="1:6" x14ac:dyDescent="0.25">
      <c r="A799" t="s">
        <v>33</v>
      </c>
      <c r="B799" s="21">
        <v>43022</v>
      </c>
      <c r="C799">
        <v>337.745026</v>
      </c>
      <c r="D799">
        <v>340.19079399999998</v>
      </c>
      <c r="E799">
        <v>347.81900000000002</v>
      </c>
      <c r="F799">
        <v>337.08550600000001</v>
      </c>
    </row>
    <row r="800" spans="1:6" x14ac:dyDescent="0.25">
      <c r="A800" t="s">
        <v>33</v>
      </c>
      <c r="B800" s="21">
        <v>43023</v>
      </c>
      <c r="C800">
        <v>333.52</v>
      </c>
      <c r="D800">
        <v>338.41</v>
      </c>
      <c r="E800">
        <v>348.611313</v>
      </c>
      <c r="F800">
        <v>321.169577</v>
      </c>
    </row>
    <row r="801" spans="1:6" x14ac:dyDescent="0.25">
      <c r="A801" t="s">
        <v>33</v>
      </c>
      <c r="B801" s="21">
        <v>43024</v>
      </c>
      <c r="C801">
        <v>328.23057399999999</v>
      </c>
      <c r="D801">
        <v>333.52</v>
      </c>
      <c r="E801">
        <v>352.14952799999998</v>
      </c>
      <c r="F801">
        <v>326.38524200000001</v>
      </c>
    </row>
    <row r="802" spans="1:6" x14ac:dyDescent="0.25">
      <c r="A802" t="s">
        <v>33</v>
      </c>
      <c r="B802" s="21">
        <v>43025</v>
      </c>
      <c r="C802">
        <v>307.06799999999998</v>
      </c>
      <c r="D802">
        <v>328.12370299999998</v>
      </c>
      <c r="E802">
        <v>331.09432500000003</v>
      </c>
      <c r="F802">
        <v>306.18913300000003</v>
      </c>
    </row>
    <row r="803" spans="1:6" x14ac:dyDescent="0.25">
      <c r="A803" t="s">
        <v>33</v>
      </c>
      <c r="B803" s="21">
        <v>43026</v>
      </c>
      <c r="C803">
        <v>312.49075599999998</v>
      </c>
      <c r="D803">
        <v>307.01688999999999</v>
      </c>
      <c r="E803">
        <v>316.346993</v>
      </c>
      <c r="F803">
        <v>288.56011000000001</v>
      </c>
    </row>
    <row r="804" spans="1:6" x14ac:dyDescent="0.25">
      <c r="A804" t="s">
        <v>33</v>
      </c>
      <c r="B804" s="21">
        <v>43027</v>
      </c>
      <c r="C804">
        <v>307.13683500000002</v>
      </c>
      <c r="D804">
        <v>312.62256600000001</v>
      </c>
      <c r="E804">
        <v>314.625</v>
      </c>
      <c r="F804">
        <v>304.77763299999998</v>
      </c>
    </row>
    <row r="805" spans="1:6" x14ac:dyDescent="0.25">
      <c r="A805" t="s">
        <v>33</v>
      </c>
      <c r="B805" s="21">
        <v>43028</v>
      </c>
      <c r="C805">
        <v>301.04700000000003</v>
      </c>
      <c r="D805">
        <v>307.13683500000002</v>
      </c>
      <c r="E805">
        <v>311.42500000000001</v>
      </c>
      <c r="F805">
        <v>300.68</v>
      </c>
    </row>
    <row r="806" spans="1:6" x14ac:dyDescent="0.25">
      <c r="A806" t="s">
        <v>33</v>
      </c>
      <c r="B806" s="21">
        <v>43029</v>
      </c>
      <c r="C806">
        <v>303.93799999999999</v>
      </c>
      <c r="D806">
        <v>300.58699999999999</v>
      </c>
      <c r="E806">
        <v>305.50200000000001</v>
      </c>
      <c r="F806">
        <v>291.76799999999997</v>
      </c>
    </row>
    <row r="807" spans="1:6" x14ac:dyDescent="0.25">
      <c r="A807" t="s">
        <v>33</v>
      </c>
      <c r="B807" s="21">
        <v>43030</v>
      </c>
      <c r="C807">
        <v>293.71499999999997</v>
      </c>
      <c r="D807">
        <v>303.59100000000001</v>
      </c>
      <c r="E807">
        <v>303.59100000000001</v>
      </c>
      <c r="F807">
        <v>292.79700000000003</v>
      </c>
    </row>
    <row r="808" spans="1:6" x14ac:dyDescent="0.25">
      <c r="A808" t="s">
        <v>33</v>
      </c>
      <c r="B808" s="21">
        <v>43031</v>
      </c>
      <c r="C808">
        <v>301.66800000000001</v>
      </c>
      <c r="D808">
        <v>293.56</v>
      </c>
      <c r="E808">
        <v>310.64800000000002</v>
      </c>
      <c r="F808">
        <v>277.57499999999999</v>
      </c>
    </row>
    <row r="809" spans="1:6" x14ac:dyDescent="0.25">
      <c r="A809" t="s">
        <v>33</v>
      </c>
      <c r="B809" s="21">
        <v>43032</v>
      </c>
      <c r="C809">
        <v>293.334</v>
      </c>
      <c r="D809">
        <v>301.911</v>
      </c>
      <c r="E809">
        <v>311.95800000000003</v>
      </c>
      <c r="F809">
        <v>290.71800000000002</v>
      </c>
    </row>
    <row r="810" spans="1:6" x14ac:dyDescent="0.25">
      <c r="A810" t="s">
        <v>33</v>
      </c>
      <c r="B810" s="21">
        <v>43033</v>
      </c>
      <c r="C810">
        <v>298.36200000000002</v>
      </c>
      <c r="D810">
        <v>294.67099999999999</v>
      </c>
      <c r="E810">
        <v>301.84899999999999</v>
      </c>
      <c r="F810">
        <v>294.49900000000002</v>
      </c>
    </row>
    <row r="811" spans="1:6" x14ac:dyDescent="0.25">
      <c r="A811" t="s">
        <v>33</v>
      </c>
      <c r="B811" s="21">
        <v>43034</v>
      </c>
      <c r="C811">
        <v>297.53800000000001</v>
      </c>
      <c r="D811">
        <v>298.31799999999998</v>
      </c>
      <c r="E811">
        <v>301.06599999999997</v>
      </c>
      <c r="F811">
        <v>295.22300000000001</v>
      </c>
    </row>
    <row r="812" spans="1:6" x14ac:dyDescent="0.25">
      <c r="A812" t="s">
        <v>33</v>
      </c>
      <c r="B812" s="21">
        <v>43035</v>
      </c>
      <c r="C812">
        <v>295.57299999999998</v>
      </c>
      <c r="D812">
        <v>297.92</v>
      </c>
      <c r="E812">
        <v>299.25599999999997</v>
      </c>
      <c r="F812">
        <v>294.05900000000003</v>
      </c>
    </row>
    <row r="813" spans="1:6" x14ac:dyDescent="0.25">
      <c r="A813" t="s">
        <v>33</v>
      </c>
      <c r="B813" s="21">
        <v>43036</v>
      </c>
      <c r="C813">
        <v>298.19600000000003</v>
      </c>
      <c r="D813">
        <v>295.54399999999998</v>
      </c>
      <c r="E813">
        <v>300.35700000000003</v>
      </c>
      <c r="F813">
        <v>293.58499999999998</v>
      </c>
    </row>
    <row r="814" spans="1:6" x14ac:dyDescent="0.25">
      <c r="A814" t="s">
        <v>33</v>
      </c>
      <c r="B814" s="21">
        <v>43037</v>
      </c>
      <c r="C814">
        <v>307.50200000000001</v>
      </c>
      <c r="D814">
        <v>297.97000000000003</v>
      </c>
      <c r="E814">
        <v>313.755</v>
      </c>
      <c r="F814">
        <v>297.70299999999997</v>
      </c>
    </row>
    <row r="815" spans="1:6" x14ac:dyDescent="0.25">
      <c r="A815" t="s">
        <v>33</v>
      </c>
      <c r="B815" s="21">
        <v>43038</v>
      </c>
      <c r="C815">
        <v>308.99099999999999</v>
      </c>
      <c r="D815">
        <v>307.666</v>
      </c>
      <c r="E815">
        <v>310.18</v>
      </c>
      <c r="F815">
        <v>305.30799999999999</v>
      </c>
    </row>
    <row r="816" spans="1:6" x14ac:dyDescent="0.25">
      <c r="A816" t="s">
        <v>33</v>
      </c>
      <c r="B816" s="21">
        <v>43039</v>
      </c>
      <c r="C816">
        <v>304.10899999999998</v>
      </c>
      <c r="D816">
        <v>308.91500000000002</v>
      </c>
      <c r="E816">
        <v>310.548</v>
      </c>
      <c r="F816">
        <v>304.00900000000001</v>
      </c>
    </row>
    <row r="817" spans="1:6" x14ac:dyDescent="0.25">
      <c r="A817" t="s">
        <v>33</v>
      </c>
      <c r="B817" s="21">
        <v>43040</v>
      </c>
      <c r="C817">
        <v>288.60599999999999</v>
      </c>
      <c r="D817">
        <v>303.89999999999998</v>
      </c>
      <c r="E817">
        <v>306.23599999999999</v>
      </c>
      <c r="F817">
        <v>281.29500000000002</v>
      </c>
    </row>
    <row r="818" spans="1:6" x14ac:dyDescent="0.25">
      <c r="A818" t="s">
        <v>33</v>
      </c>
      <c r="B818" s="21">
        <v>43041</v>
      </c>
      <c r="C818">
        <v>288.38299999999998</v>
      </c>
      <c r="D818">
        <v>288.32600000000002</v>
      </c>
      <c r="E818">
        <v>293.012</v>
      </c>
      <c r="F818">
        <v>281.17200000000003</v>
      </c>
    </row>
    <row r="819" spans="1:6" x14ac:dyDescent="0.25">
      <c r="A819" t="s">
        <v>33</v>
      </c>
      <c r="B819" s="21">
        <v>43042</v>
      </c>
      <c r="C819">
        <v>297.04700000000003</v>
      </c>
      <c r="D819">
        <v>288.58100000000002</v>
      </c>
      <c r="E819">
        <v>308.31299999999999</v>
      </c>
      <c r="F819">
        <v>288.25599999999997</v>
      </c>
    </row>
    <row r="820" spans="1:6" x14ac:dyDescent="0.25">
      <c r="A820" t="s">
        <v>33</v>
      </c>
      <c r="B820" s="21">
        <v>43043</v>
      </c>
      <c r="C820">
        <v>300.01299999999998</v>
      </c>
      <c r="D820">
        <v>297.072</v>
      </c>
      <c r="E820">
        <v>304.44299999999998</v>
      </c>
      <c r="F820">
        <v>297.072</v>
      </c>
    </row>
    <row r="821" spans="1:6" x14ac:dyDescent="0.25">
      <c r="A821" t="s">
        <v>33</v>
      </c>
      <c r="B821" s="21">
        <v>43044</v>
      </c>
      <c r="C821">
        <v>293.71699999999998</v>
      </c>
      <c r="D821">
        <v>300.28899999999999</v>
      </c>
      <c r="E821">
        <v>301.37099999999998</v>
      </c>
      <c r="F821">
        <v>293.71699999999998</v>
      </c>
    </row>
    <row r="822" spans="1:6" x14ac:dyDescent="0.25">
      <c r="A822" t="s">
        <v>33</v>
      </c>
      <c r="B822" s="21">
        <v>43045</v>
      </c>
      <c r="C822">
        <v>300.79399999999998</v>
      </c>
      <c r="D822">
        <v>294.43700000000001</v>
      </c>
      <c r="E822">
        <v>305.41500000000002</v>
      </c>
      <c r="F822">
        <v>294.10899999999998</v>
      </c>
    </row>
    <row r="823" spans="1:6" x14ac:dyDescent="0.25">
      <c r="A823" t="s">
        <v>33</v>
      </c>
      <c r="B823" s="21">
        <v>43046</v>
      </c>
      <c r="C823">
        <v>297.07600000000002</v>
      </c>
      <c r="D823">
        <v>300.79599999999999</v>
      </c>
      <c r="E823">
        <v>304.84199999999998</v>
      </c>
      <c r="F823">
        <v>290.767</v>
      </c>
    </row>
    <row r="824" spans="1:6" x14ac:dyDescent="0.25">
      <c r="A824" t="s">
        <v>33</v>
      </c>
      <c r="B824" s="21">
        <v>43047</v>
      </c>
      <c r="C824">
        <v>311.09399999999999</v>
      </c>
      <c r="D824">
        <v>297.29599999999999</v>
      </c>
      <c r="E824">
        <v>318.702</v>
      </c>
      <c r="F824">
        <v>297.19200000000001</v>
      </c>
    </row>
    <row r="825" spans="1:6" x14ac:dyDescent="0.25">
      <c r="A825" t="s">
        <v>33</v>
      </c>
      <c r="B825" s="21">
        <v>43048</v>
      </c>
      <c r="C825">
        <v>320.09100000000001</v>
      </c>
      <c r="D825">
        <v>311.88200000000001</v>
      </c>
      <c r="E825">
        <v>329.452</v>
      </c>
      <c r="F825">
        <v>311.84199999999998</v>
      </c>
    </row>
    <row r="826" spans="1:6" x14ac:dyDescent="0.25">
      <c r="A826" t="s">
        <v>33</v>
      </c>
      <c r="B826" s="21">
        <v>43049</v>
      </c>
      <c r="C826">
        <v>303.47300000000001</v>
      </c>
      <c r="D826">
        <v>319.673</v>
      </c>
      <c r="E826">
        <v>324.71800000000002</v>
      </c>
      <c r="F826">
        <v>294.54199999999997</v>
      </c>
    </row>
    <row r="827" spans="1:6" x14ac:dyDescent="0.25">
      <c r="A827" t="s">
        <v>33</v>
      </c>
      <c r="B827" s="21">
        <v>43050</v>
      </c>
      <c r="C827">
        <v>310.17500000000001</v>
      </c>
      <c r="D827">
        <v>303.762</v>
      </c>
      <c r="E827">
        <v>319.45299999999997</v>
      </c>
      <c r="F827">
        <v>298.19200000000001</v>
      </c>
    </row>
    <row r="828" spans="1:6" x14ac:dyDescent="0.25">
      <c r="A828" t="s">
        <v>33</v>
      </c>
      <c r="B828" s="21">
        <v>43051</v>
      </c>
      <c r="C828">
        <v>313.839</v>
      </c>
      <c r="D828">
        <v>310.66500000000002</v>
      </c>
      <c r="E828">
        <v>328.41500000000002</v>
      </c>
      <c r="F828">
        <v>298.89800000000002</v>
      </c>
    </row>
    <row r="829" spans="1:6" x14ac:dyDescent="0.25">
      <c r="A829" t="s">
        <v>33</v>
      </c>
      <c r="B829" s="21">
        <v>43052</v>
      </c>
      <c r="C829">
        <v>320.71699999999998</v>
      </c>
      <c r="D829">
        <v>313.76600000000002</v>
      </c>
      <c r="E829">
        <v>322.92899999999997</v>
      </c>
      <c r="F829">
        <v>310.13</v>
      </c>
    </row>
    <row r="830" spans="1:6" x14ac:dyDescent="0.25">
      <c r="A830" t="s">
        <v>33</v>
      </c>
      <c r="B830" s="21">
        <v>43053</v>
      </c>
      <c r="C830">
        <v>336.541</v>
      </c>
      <c r="D830">
        <v>319.68700000000001</v>
      </c>
      <c r="E830">
        <v>340.17700000000002</v>
      </c>
      <c r="F830">
        <v>318.75099999999998</v>
      </c>
    </row>
    <row r="831" spans="1:6" x14ac:dyDescent="0.25">
      <c r="A831" t="s">
        <v>33</v>
      </c>
      <c r="B831" s="21">
        <v>43054</v>
      </c>
      <c r="C831">
        <v>329.88099999999997</v>
      </c>
      <c r="D831">
        <v>337.30700000000002</v>
      </c>
      <c r="E831">
        <v>340.91199999999998</v>
      </c>
      <c r="F831">
        <v>329.214</v>
      </c>
    </row>
    <row r="832" spans="1:6" x14ac:dyDescent="0.25">
      <c r="A832" t="s">
        <v>33</v>
      </c>
      <c r="B832" s="21">
        <v>43055</v>
      </c>
      <c r="C832">
        <v>331.42899999999997</v>
      </c>
      <c r="D832">
        <v>329.85700000000003</v>
      </c>
      <c r="E832">
        <v>336.15899999999999</v>
      </c>
      <c r="F832">
        <v>323.60599999999999</v>
      </c>
    </row>
    <row r="833" spans="1:6" x14ac:dyDescent="0.25">
      <c r="A833" t="s">
        <v>33</v>
      </c>
      <c r="B833" s="21">
        <v>43056</v>
      </c>
      <c r="C833">
        <v>330.41800000000001</v>
      </c>
      <c r="D833">
        <v>330.911</v>
      </c>
      <c r="E833">
        <v>334.964</v>
      </c>
      <c r="F833">
        <v>327.52300000000002</v>
      </c>
    </row>
    <row r="834" spans="1:6" x14ac:dyDescent="0.25">
      <c r="A834" t="s">
        <v>33</v>
      </c>
      <c r="B834" s="21">
        <v>43057</v>
      </c>
      <c r="C834">
        <v>348.65899999999999</v>
      </c>
      <c r="D834">
        <v>330.3</v>
      </c>
      <c r="E834">
        <v>349.61599999999999</v>
      </c>
      <c r="F834">
        <v>328.99599999999998</v>
      </c>
    </row>
    <row r="835" spans="1:6" x14ac:dyDescent="0.25">
      <c r="A835" t="s">
        <v>33</v>
      </c>
      <c r="B835" s="21">
        <v>43058</v>
      </c>
      <c r="C835">
        <v>357.43700000000001</v>
      </c>
      <c r="D835">
        <v>348.84100000000001</v>
      </c>
      <c r="E835">
        <v>371.291</v>
      </c>
      <c r="F835">
        <v>348.05500000000001</v>
      </c>
    </row>
    <row r="836" spans="1:6" x14ac:dyDescent="0.25">
      <c r="A836" t="s">
        <v>33</v>
      </c>
      <c r="B836" s="21">
        <v>43059</v>
      </c>
      <c r="C836">
        <v>353.267</v>
      </c>
      <c r="D836">
        <v>356.87200000000001</v>
      </c>
      <c r="E836">
        <v>372.47</v>
      </c>
      <c r="F836">
        <v>353.005</v>
      </c>
    </row>
    <row r="837" spans="1:6" x14ac:dyDescent="0.25">
      <c r="A837" t="s">
        <v>33</v>
      </c>
      <c r="B837" s="21">
        <v>43060</v>
      </c>
      <c r="C837">
        <v>363.87299999999999</v>
      </c>
      <c r="D837">
        <v>352.447</v>
      </c>
      <c r="E837">
        <v>371.29199999999997</v>
      </c>
      <c r="F837">
        <v>350.69299999999998</v>
      </c>
    </row>
    <row r="838" spans="1:6" x14ac:dyDescent="0.25">
      <c r="A838" t="s">
        <v>33</v>
      </c>
      <c r="B838" s="21">
        <v>43061</v>
      </c>
      <c r="C838">
        <v>380.11700000000002</v>
      </c>
      <c r="D838">
        <v>364.22300000000001</v>
      </c>
      <c r="E838">
        <v>383.45</v>
      </c>
      <c r="F838">
        <v>362.48099999999999</v>
      </c>
    </row>
    <row r="839" spans="1:6" x14ac:dyDescent="0.25">
      <c r="A839" t="s">
        <v>33</v>
      </c>
      <c r="B839" s="21">
        <v>43062</v>
      </c>
      <c r="C839">
        <v>412.69799999999998</v>
      </c>
      <c r="D839">
        <v>379.80799999999999</v>
      </c>
      <c r="E839">
        <v>425.548</v>
      </c>
      <c r="F839">
        <v>379.61099999999999</v>
      </c>
    </row>
    <row r="840" spans="1:6" x14ac:dyDescent="0.25">
      <c r="A840" t="s">
        <v>33</v>
      </c>
      <c r="B840" s="21">
        <v>43063</v>
      </c>
      <c r="C840">
        <v>468.03199999999998</v>
      </c>
      <c r="D840">
        <v>411.80200000000002</v>
      </c>
      <c r="E840">
        <v>485.19200000000001</v>
      </c>
      <c r="F840">
        <v>404.166</v>
      </c>
    </row>
    <row r="841" spans="1:6" x14ac:dyDescent="0.25">
      <c r="A841" t="s">
        <v>33</v>
      </c>
      <c r="B841" s="21">
        <v>43064</v>
      </c>
      <c r="C841">
        <v>458.23899999999998</v>
      </c>
      <c r="D841">
        <v>467.66800000000001</v>
      </c>
      <c r="E841">
        <v>476.61099999999999</v>
      </c>
      <c r="F841">
        <v>457.15899999999999</v>
      </c>
    </row>
    <row r="842" spans="1:6" x14ac:dyDescent="0.25">
      <c r="A842" t="s">
        <v>33</v>
      </c>
      <c r="B842" s="21">
        <v>43065</v>
      </c>
      <c r="C842">
        <v>485.86900000000003</v>
      </c>
      <c r="D842">
        <v>456.84</v>
      </c>
      <c r="E842">
        <v>485.86900000000003</v>
      </c>
      <c r="F842">
        <v>451.60599999999999</v>
      </c>
    </row>
    <row r="843" spans="1:6" x14ac:dyDescent="0.25">
      <c r="A843" t="s">
        <v>33</v>
      </c>
      <c r="B843" s="21">
        <v>43066</v>
      </c>
      <c r="C843">
        <v>481.476</v>
      </c>
      <c r="D843">
        <v>487.166</v>
      </c>
      <c r="E843">
        <v>493.40499999999997</v>
      </c>
      <c r="F843">
        <v>469.51600000000002</v>
      </c>
    </row>
    <row r="844" spans="1:6" x14ac:dyDescent="0.25">
      <c r="A844" t="s">
        <v>33</v>
      </c>
      <c r="B844" s="21">
        <v>43067</v>
      </c>
      <c r="C844">
        <v>487.59100000000001</v>
      </c>
      <c r="D844">
        <v>482.18599999999998</v>
      </c>
      <c r="E844">
        <v>492.06900000000002</v>
      </c>
      <c r="F844">
        <v>470.67099999999999</v>
      </c>
    </row>
    <row r="845" spans="1:6" x14ac:dyDescent="0.25">
      <c r="A845" t="s">
        <v>33</v>
      </c>
      <c r="B845" s="21">
        <v>43068</v>
      </c>
      <c r="C845">
        <v>461.16800000000001</v>
      </c>
      <c r="D845">
        <v>487.76799999999997</v>
      </c>
      <c r="E845">
        <v>522.30700000000002</v>
      </c>
      <c r="F845">
        <v>425.07100000000003</v>
      </c>
    </row>
    <row r="846" spans="1:6" x14ac:dyDescent="0.25">
      <c r="A846" t="s">
        <v>33</v>
      </c>
      <c r="B846" s="21">
        <v>43069</v>
      </c>
      <c r="C846">
        <v>442.01</v>
      </c>
      <c r="D846">
        <v>460.72800000000001</v>
      </c>
      <c r="E846">
        <v>463.66399999999999</v>
      </c>
      <c r="F846">
        <v>402.423</v>
      </c>
    </row>
    <row r="847" spans="1:6" x14ac:dyDescent="0.25">
      <c r="A847" t="s">
        <v>33</v>
      </c>
      <c r="B847" s="21">
        <v>43070</v>
      </c>
      <c r="C847">
        <v>462.452</v>
      </c>
      <c r="D847">
        <v>441.37200000000001</v>
      </c>
      <c r="E847">
        <v>474.322</v>
      </c>
      <c r="F847">
        <v>428.31200000000001</v>
      </c>
    </row>
    <row r="848" spans="1:6" x14ac:dyDescent="0.25">
      <c r="A848" t="s">
        <v>33</v>
      </c>
      <c r="B848" s="21">
        <v>43071</v>
      </c>
      <c r="C848">
        <v>465.24799999999999</v>
      </c>
      <c r="D848">
        <v>462.99099999999999</v>
      </c>
      <c r="E848">
        <v>476.23899999999998</v>
      </c>
      <c r="F848">
        <v>456.65300000000002</v>
      </c>
    </row>
    <row r="849" spans="1:6" x14ac:dyDescent="0.25">
      <c r="A849" t="s">
        <v>33</v>
      </c>
      <c r="B849" s="21">
        <v>43072</v>
      </c>
      <c r="C849">
        <v>468.90899999999999</v>
      </c>
      <c r="D849">
        <v>465.97199999999998</v>
      </c>
      <c r="E849">
        <v>482.81400000000002</v>
      </c>
      <c r="F849">
        <v>451.85199999999998</v>
      </c>
    </row>
    <row r="850" spans="1:6" x14ac:dyDescent="0.25">
      <c r="A850" t="s">
        <v>33</v>
      </c>
      <c r="B850" s="21">
        <v>43073</v>
      </c>
      <c r="C850">
        <v>466.93900000000002</v>
      </c>
      <c r="D850">
        <v>468.58</v>
      </c>
      <c r="E850">
        <v>474.77699999999999</v>
      </c>
      <c r="F850">
        <v>453.31200000000001</v>
      </c>
    </row>
    <row r="851" spans="1:6" x14ac:dyDescent="0.25">
      <c r="A851" t="s">
        <v>33</v>
      </c>
      <c r="B851" s="21">
        <v>43074</v>
      </c>
      <c r="C851">
        <v>451.52600000000001</v>
      </c>
      <c r="D851">
        <v>466.33600000000001</v>
      </c>
      <c r="E851">
        <v>473.55799999999999</v>
      </c>
      <c r="F851">
        <v>450.19200000000001</v>
      </c>
    </row>
    <row r="852" spans="1:6" x14ac:dyDescent="0.25">
      <c r="A852" t="s">
        <v>33</v>
      </c>
      <c r="B852" s="21">
        <v>43075</v>
      </c>
      <c r="C852">
        <v>438.60899999999998</v>
      </c>
      <c r="D852">
        <v>450.41399999999999</v>
      </c>
      <c r="E852">
        <v>455.86799999999999</v>
      </c>
      <c r="F852">
        <v>419.387</v>
      </c>
    </row>
    <row r="853" spans="1:6" x14ac:dyDescent="0.25">
      <c r="A853" t="s">
        <v>33</v>
      </c>
      <c r="B853" s="21">
        <v>43076</v>
      </c>
      <c r="C853">
        <v>430.98099999999999</v>
      </c>
      <c r="D853">
        <v>439.096</v>
      </c>
      <c r="E853">
        <v>440.916</v>
      </c>
      <c r="F853">
        <v>414.411</v>
      </c>
    </row>
    <row r="854" spans="1:6" x14ac:dyDescent="0.25">
      <c r="A854" t="s">
        <v>33</v>
      </c>
      <c r="B854" s="21">
        <v>43077</v>
      </c>
      <c r="C854">
        <v>472.51600000000002</v>
      </c>
      <c r="D854">
        <v>431.81599999999997</v>
      </c>
      <c r="E854">
        <v>473.56799999999998</v>
      </c>
      <c r="F854">
        <v>426.65699999999998</v>
      </c>
    </row>
    <row r="855" spans="1:6" x14ac:dyDescent="0.25">
      <c r="A855" t="s">
        <v>33</v>
      </c>
      <c r="B855" s="21">
        <v>43078</v>
      </c>
      <c r="C855">
        <v>436.93</v>
      </c>
      <c r="D855">
        <v>475.20299999999997</v>
      </c>
      <c r="E855">
        <v>504.14699999999999</v>
      </c>
      <c r="F855">
        <v>429.51400000000001</v>
      </c>
    </row>
    <row r="856" spans="1:6" x14ac:dyDescent="0.25">
      <c r="A856" t="s">
        <v>33</v>
      </c>
      <c r="B856" s="21">
        <v>43079</v>
      </c>
      <c r="C856">
        <v>460.26499999999999</v>
      </c>
      <c r="D856">
        <v>439.83</v>
      </c>
      <c r="E856">
        <v>464.58699999999999</v>
      </c>
      <c r="F856">
        <v>435.15300000000002</v>
      </c>
    </row>
    <row r="857" spans="1:6" x14ac:dyDescent="0.25">
      <c r="A857" t="s">
        <v>33</v>
      </c>
      <c r="B857" s="21">
        <v>43080</v>
      </c>
      <c r="C857">
        <v>533.38800000000003</v>
      </c>
      <c r="D857">
        <v>459.47699999999998</v>
      </c>
      <c r="E857">
        <v>553.18799999999999</v>
      </c>
      <c r="F857">
        <v>459.47699999999998</v>
      </c>
    </row>
    <row r="858" spans="1:6" x14ac:dyDescent="0.25">
      <c r="A858" t="s">
        <v>33</v>
      </c>
      <c r="B858" s="21">
        <v>43081</v>
      </c>
      <c r="C858">
        <v>613.89099999999996</v>
      </c>
      <c r="D858">
        <v>534.17700000000002</v>
      </c>
      <c r="E858">
        <v>661.995</v>
      </c>
      <c r="F858">
        <v>523.31700000000001</v>
      </c>
    </row>
    <row r="859" spans="1:6" x14ac:dyDescent="0.25">
      <c r="A859" t="s">
        <v>33</v>
      </c>
      <c r="B859" s="21">
        <v>43082</v>
      </c>
      <c r="C859">
        <v>752.37400000000002</v>
      </c>
      <c r="D859">
        <v>613.96500000000003</v>
      </c>
      <c r="E859">
        <v>753.12099999999998</v>
      </c>
      <c r="F859">
        <v>613.96500000000003</v>
      </c>
    </row>
    <row r="860" spans="1:6" x14ac:dyDescent="0.25">
      <c r="A860" t="s">
        <v>33</v>
      </c>
      <c r="B860" s="21">
        <v>43083</v>
      </c>
      <c r="C860">
        <v>667.28899999999999</v>
      </c>
      <c r="D860">
        <v>752.24699999999996</v>
      </c>
      <c r="E860">
        <v>752.24699999999996</v>
      </c>
      <c r="F860">
        <v>621.06100000000004</v>
      </c>
    </row>
    <row r="861" spans="1:6" x14ac:dyDescent="0.25">
      <c r="A861" t="s">
        <v>33</v>
      </c>
      <c r="B861" s="21">
        <v>43084</v>
      </c>
      <c r="C861">
        <v>701.21500000000003</v>
      </c>
      <c r="D861">
        <v>664.92200000000003</v>
      </c>
      <c r="E861">
        <v>718.38499999999999</v>
      </c>
      <c r="F861">
        <v>643.33600000000001</v>
      </c>
    </row>
    <row r="862" spans="1:6" x14ac:dyDescent="0.25">
      <c r="A862" t="s">
        <v>33</v>
      </c>
      <c r="B862" s="21">
        <v>43085</v>
      </c>
      <c r="C862">
        <v>725.28300000000002</v>
      </c>
      <c r="D862">
        <v>700.346</v>
      </c>
      <c r="E862">
        <v>728.54700000000003</v>
      </c>
      <c r="F862">
        <v>680.78599999999994</v>
      </c>
    </row>
    <row r="863" spans="1:6" x14ac:dyDescent="0.25">
      <c r="A863" t="s">
        <v>33</v>
      </c>
      <c r="B863" s="21">
        <v>43086</v>
      </c>
      <c r="C863">
        <v>715.51199999999994</v>
      </c>
      <c r="D863">
        <v>722.86</v>
      </c>
      <c r="E863">
        <v>735.82500000000005</v>
      </c>
      <c r="F863">
        <v>689.23099999999999</v>
      </c>
    </row>
    <row r="864" spans="1:6" x14ac:dyDescent="0.25">
      <c r="A864" t="s">
        <v>33</v>
      </c>
      <c r="B864" s="21">
        <v>43087</v>
      </c>
      <c r="C864">
        <v>826.54499999999996</v>
      </c>
      <c r="D864">
        <v>715.45600000000002</v>
      </c>
      <c r="E864">
        <v>830.27099999999996</v>
      </c>
      <c r="F864">
        <v>710.29</v>
      </c>
    </row>
    <row r="865" spans="1:6" x14ac:dyDescent="0.25">
      <c r="A865" t="s">
        <v>33</v>
      </c>
      <c r="B865" s="21">
        <v>43088</v>
      </c>
      <c r="C865">
        <v>803.12199999999996</v>
      </c>
      <c r="D865">
        <v>826.21900000000005</v>
      </c>
      <c r="E865">
        <v>881.94399999999996</v>
      </c>
      <c r="F865">
        <v>756.00400000000002</v>
      </c>
    </row>
    <row r="866" spans="1:6" x14ac:dyDescent="0.25">
      <c r="A866" t="s">
        <v>33</v>
      </c>
      <c r="B866" s="21">
        <v>43089</v>
      </c>
      <c r="C866">
        <v>869.81799999999998</v>
      </c>
      <c r="D866">
        <v>803.84199999999998</v>
      </c>
      <c r="E866">
        <v>870.35599999999999</v>
      </c>
      <c r="F866">
        <v>773.01499999999999</v>
      </c>
    </row>
    <row r="867" spans="1:6" x14ac:dyDescent="0.25">
      <c r="A867" t="s">
        <v>33</v>
      </c>
      <c r="B867" s="21">
        <v>43090</v>
      </c>
      <c r="C867">
        <v>729.60900000000004</v>
      </c>
      <c r="D867">
        <v>869.81399999999996</v>
      </c>
      <c r="E867">
        <v>880.54300000000001</v>
      </c>
      <c r="F867">
        <v>685.55799999999999</v>
      </c>
    </row>
    <row r="868" spans="1:6" x14ac:dyDescent="0.25">
      <c r="A868" t="s">
        <v>33</v>
      </c>
      <c r="B868" s="21">
        <v>43091</v>
      </c>
      <c r="C868">
        <v>729.40700000000004</v>
      </c>
      <c r="D868">
        <v>736.57600000000002</v>
      </c>
      <c r="E868">
        <v>748.34199999999998</v>
      </c>
      <c r="F868">
        <v>543.76199999999994</v>
      </c>
    </row>
    <row r="869" spans="1:6" x14ac:dyDescent="0.25">
      <c r="A869" t="s">
        <v>33</v>
      </c>
      <c r="B869" s="21">
        <v>43092</v>
      </c>
      <c r="C869">
        <v>677.99300000000005</v>
      </c>
      <c r="D869">
        <v>729.70600000000002</v>
      </c>
      <c r="E869">
        <v>763.89499999999998</v>
      </c>
      <c r="F869">
        <v>669.18799999999999</v>
      </c>
    </row>
    <row r="870" spans="1:6" x14ac:dyDescent="0.25">
      <c r="A870" t="s">
        <v>33</v>
      </c>
      <c r="B870" s="21">
        <v>43093</v>
      </c>
      <c r="C870">
        <v>750.11</v>
      </c>
      <c r="D870">
        <v>681.26</v>
      </c>
      <c r="E870">
        <v>751.96500000000003</v>
      </c>
      <c r="F870">
        <v>614.92200000000003</v>
      </c>
    </row>
    <row r="871" spans="1:6" x14ac:dyDescent="0.25">
      <c r="A871" t="s">
        <v>33</v>
      </c>
      <c r="B871" s="21">
        <v>43094</v>
      </c>
      <c r="C871">
        <v>771.96699999999998</v>
      </c>
      <c r="D871">
        <v>747.88</v>
      </c>
      <c r="E871">
        <v>786.79</v>
      </c>
      <c r="F871">
        <v>742.96400000000006</v>
      </c>
    </row>
    <row r="872" spans="1:6" x14ac:dyDescent="0.25">
      <c r="A872" t="s">
        <v>33</v>
      </c>
      <c r="B872" s="21">
        <v>43095</v>
      </c>
      <c r="C872">
        <v>783.7</v>
      </c>
      <c r="D872">
        <v>771.125</v>
      </c>
      <c r="E872">
        <v>786.67200000000003</v>
      </c>
      <c r="F872">
        <v>763.07100000000003</v>
      </c>
    </row>
    <row r="873" spans="1:6" x14ac:dyDescent="0.25">
      <c r="A873" t="s">
        <v>33</v>
      </c>
      <c r="B873" s="21">
        <v>43096</v>
      </c>
      <c r="C873">
        <v>739.08500000000004</v>
      </c>
      <c r="D873">
        <v>784.13800000000003</v>
      </c>
      <c r="E873">
        <v>789.25300000000004</v>
      </c>
      <c r="F873">
        <v>712.09699999999998</v>
      </c>
    </row>
    <row r="874" spans="1:6" x14ac:dyDescent="0.25">
      <c r="A874" t="s">
        <v>33</v>
      </c>
      <c r="B874" s="21">
        <v>43097</v>
      </c>
      <c r="C874">
        <v>754.48199999999997</v>
      </c>
      <c r="D874">
        <v>734.59900000000005</v>
      </c>
      <c r="E874">
        <v>757.45899999999995</v>
      </c>
      <c r="F874">
        <v>701.18700000000001</v>
      </c>
    </row>
    <row r="875" spans="1:6" x14ac:dyDescent="0.25">
      <c r="A875" t="s">
        <v>33</v>
      </c>
      <c r="B875" s="21">
        <v>43098</v>
      </c>
      <c r="C875">
        <v>705.09699999999998</v>
      </c>
      <c r="D875">
        <v>755.43100000000004</v>
      </c>
      <c r="E875">
        <v>770.11699999999996</v>
      </c>
      <c r="F875">
        <v>694.82</v>
      </c>
    </row>
    <row r="876" spans="1:6" x14ac:dyDescent="0.25">
      <c r="A876" t="s">
        <v>33</v>
      </c>
      <c r="B876" s="21">
        <v>43099</v>
      </c>
      <c r="C876">
        <v>719.827</v>
      </c>
      <c r="D876">
        <v>704.08299999999997</v>
      </c>
      <c r="E876">
        <v>729.28599999999994</v>
      </c>
      <c r="F876">
        <v>685.23099999999999</v>
      </c>
    </row>
    <row r="877" spans="1:6" x14ac:dyDescent="0.25">
      <c r="A877" t="s">
        <v>33</v>
      </c>
      <c r="B877" s="21">
        <v>43100</v>
      </c>
      <c r="C877">
        <v>761.07899999999995</v>
      </c>
      <c r="D877">
        <v>720.22799999999995</v>
      </c>
      <c r="E877">
        <v>761.07899999999995</v>
      </c>
      <c r="F877">
        <v>712.87400000000002</v>
      </c>
    </row>
    <row r="878" spans="1:6" x14ac:dyDescent="0.25">
      <c r="A878" t="s">
        <v>33</v>
      </c>
      <c r="B878" s="21">
        <v>43101</v>
      </c>
      <c r="C878">
        <v>865.01199999999994</v>
      </c>
      <c r="D878">
        <v>762.25800000000004</v>
      </c>
      <c r="E878">
        <v>914.83</v>
      </c>
      <c r="F878">
        <v>750.11500000000001</v>
      </c>
    </row>
    <row r="879" spans="1:6" x14ac:dyDescent="0.25">
      <c r="A879" t="s">
        <v>33</v>
      </c>
      <c r="B879" s="21">
        <v>43102</v>
      </c>
      <c r="C879">
        <v>884.85799999999995</v>
      </c>
      <c r="D879">
        <v>857.346</v>
      </c>
      <c r="E879">
        <v>911.36699999999996</v>
      </c>
      <c r="F879">
        <v>851.78800000000001</v>
      </c>
    </row>
    <row r="880" spans="1:6" x14ac:dyDescent="0.25">
      <c r="A880" t="s">
        <v>33</v>
      </c>
      <c r="B880" s="21">
        <v>43103</v>
      </c>
      <c r="C880">
        <v>947.32100000000003</v>
      </c>
      <c r="D880">
        <v>884.82500000000005</v>
      </c>
      <c r="E880">
        <v>974.471</v>
      </c>
      <c r="F880">
        <v>868.45100000000002</v>
      </c>
    </row>
    <row r="881" spans="1:6" x14ac:dyDescent="0.25">
      <c r="A881" t="s">
        <v>33</v>
      </c>
      <c r="B881" s="21">
        <v>43104</v>
      </c>
      <c r="C881">
        <v>1038.3800000000001</v>
      </c>
      <c r="D881">
        <v>949.29100000000005</v>
      </c>
      <c r="E881">
        <v>1058.52</v>
      </c>
      <c r="F881">
        <v>947.90099999999995</v>
      </c>
    </row>
    <row r="882" spans="1:6" x14ac:dyDescent="0.25">
      <c r="A882" t="s">
        <v>33</v>
      </c>
      <c r="B882" s="21">
        <v>43105</v>
      </c>
      <c r="C882">
        <v>1012.87</v>
      </c>
      <c r="D882">
        <v>1049.06</v>
      </c>
      <c r="E882">
        <v>1075.3900000000001</v>
      </c>
      <c r="F882">
        <v>956.32500000000005</v>
      </c>
    </row>
    <row r="883" spans="1:6" x14ac:dyDescent="0.25">
      <c r="A883" t="s">
        <v>33</v>
      </c>
      <c r="B883" s="21">
        <v>43106</v>
      </c>
      <c r="C883">
        <v>1086.05</v>
      </c>
      <c r="D883">
        <v>1016.75</v>
      </c>
      <c r="E883">
        <v>1100.26</v>
      </c>
      <c r="F883">
        <v>1016.19</v>
      </c>
    </row>
    <row r="884" spans="1:6" x14ac:dyDescent="0.25">
      <c r="A884" t="s">
        <v>33</v>
      </c>
      <c r="B884" s="21">
        <v>43107</v>
      </c>
      <c r="C884">
        <v>1261.4100000000001</v>
      </c>
      <c r="D884">
        <v>1089.6500000000001</v>
      </c>
      <c r="E884">
        <v>1263.6099999999999</v>
      </c>
      <c r="F884">
        <v>1089.6500000000001</v>
      </c>
    </row>
    <row r="885" spans="1:6" x14ac:dyDescent="0.25">
      <c r="A885" t="s">
        <v>33</v>
      </c>
      <c r="B885" s="21">
        <v>43108</v>
      </c>
      <c r="C885">
        <v>1219.73</v>
      </c>
      <c r="D885">
        <v>1266.93</v>
      </c>
      <c r="E885">
        <v>1266.93</v>
      </c>
      <c r="F885">
        <v>1016.05</v>
      </c>
    </row>
    <row r="886" spans="1:6" x14ac:dyDescent="0.25">
      <c r="A886" t="s">
        <v>33</v>
      </c>
      <c r="B886" s="21">
        <v>43109</v>
      </c>
      <c r="C886">
        <v>1405.21</v>
      </c>
      <c r="D886">
        <v>1221.6199999999999</v>
      </c>
      <c r="E886">
        <v>1405.21</v>
      </c>
      <c r="F886">
        <v>1160.04</v>
      </c>
    </row>
    <row r="887" spans="1:6" x14ac:dyDescent="0.25">
      <c r="A887" t="s">
        <v>33</v>
      </c>
      <c r="B887" s="21">
        <v>43110</v>
      </c>
      <c r="C887">
        <v>1149.06</v>
      </c>
      <c r="D887">
        <v>1402.87</v>
      </c>
      <c r="E887">
        <v>1417.38</v>
      </c>
      <c r="F887">
        <v>1149.06</v>
      </c>
    </row>
    <row r="888" spans="1:6" x14ac:dyDescent="0.25">
      <c r="A888" t="s">
        <v>33</v>
      </c>
      <c r="B888" s="21">
        <v>43111</v>
      </c>
      <c r="C888">
        <v>1205.8399999999999</v>
      </c>
      <c r="D888">
        <v>1160.93</v>
      </c>
      <c r="E888">
        <v>1253.82</v>
      </c>
      <c r="F888">
        <v>1120.0899999999999</v>
      </c>
    </row>
    <row r="889" spans="1:6" x14ac:dyDescent="0.25">
      <c r="A889" t="s">
        <v>33</v>
      </c>
      <c r="B889" s="21">
        <v>43112</v>
      </c>
      <c r="C889">
        <v>1299.95</v>
      </c>
      <c r="D889">
        <v>1211.78</v>
      </c>
      <c r="E889">
        <v>1304.29</v>
      </c>
      <c r="F889">
        <v>1197.74</v>
      </c>
    </row>
    <row r="890" spans="1:6" x14ac:dyDescent="0.25">
      <c r="A890" t="s">
        <v>33</v>
      </c>
      <c r="B890" s="21">
        <v>43113</v>
      </c>
      <c r="C890">
        <v>1358.78</v>
      </c>
      <c r="D890">
        <v>1300.0899999999999</v>
      </c>
      <c r="E890">
        <v>1432.88</v>
      </c>
      <c r="F890">
        <v>1298.28</v>
      </c>
    </row>
    <row r="891" spans="1:6" x14ac:dyDescent="0.25">
      <c r="A891" t="s">
        <v>33</v>
      </c>
      <c r="B891" s="21">
        <v>43114</v>
      </c>
      <c r="C891">
        <v>1345.07</v>
      </c>
      <c r="D891">
        <v>1359.8</v>
      </c>
      <c r="E891">
        <v>1390.59</v>
      </c>
      <c r="F891">
        <v>1286.21</v>
      </c>
    </row>
    <row r="892" spans="1:6" x14ac:dyDescent="0.25">
      <c r="A892" t="s">
        <v>33</v>
      </c>
      <c r="B892" s="21">
        <v>43115</v>
      </c>
      <c r="C892">
        <v>1244.83</v>
      </c>
      <c r="D892">
        <v>1346.56</v>
      </c>
      <c r="E892">
        <v>1360.36</v>
      </c>
      <c r="F892">
        <v>1230.98</v>
      </c>
    </row>
    <row r="893" spans="1:6" x14ac:dyDescent="0.25">
      <c r="A893" t="s">
        <v>33</v>
      </c>
      <c r="B893" s="21">
        <v>43116</v>
      </c>
      <c r="C893">
        <v>987.10299999999995</v>
      </c>
      <c r="D893">
        <v>1245.76</v>
      </c>
      <c r="E893">
        <v>1245.76</v>
      </c>
      <c r="F893">
        <v>875.54499999999996</v>
      </c>
    </row>
    <row r="894" spans="1:6" x14ac:dyDescent="0.25">
      <c r="A894" t="s">
        <v>33</v>
      </c>
      <c r="B894" s="21">
        <v>43117</v>
      </c>
      <c r="C894">
        <v>1004.16</v>
      </c>
      <c r="D894">
        <v>994.67100000000005</v>
      </c>
      <c r="E894">
        <v>1077.3499999999999</v>
      </c>
      <c r="F894">
        <v>780.92200000000003</v>
      </c>
    </row>
    <row r="895" spans="1:6" x14ac:dyDescent="0.25">
      <c r="A895" t="s">
        <v>33</v>
      </c>
      <c r="B895" s="21">
        <v>43118</v>
      </c>
      <c r="C895">
        <v>1025.69</v>
      </c>
      <c r="D895">
        <v>1004.84</v>
      </c>
      <c r="E895">
        <v>1100.31</v>
      </c>
      <c r="F895">
        <v>967.75900000000001</v>
      </c>
    </row>
    <row r="896" spans="1:6" x14ac:dyDescent="0.25">
      <c r="A896" t="s">
        <v>33</v>
      </c>
      <c r="B896" s="21">
        <v>43119</v>
      </c>
      <c r="C896">
        <v>1076.94</v>
      </c>
      <c r="D896">
        <v>1038.0899999999999</v>
      </c>
      <c r="E896">
        <v>1093.22</v>
      </c>
      <c r="F896">
        <v>1025.22</v>
      </c>
    </row>
    <row r="897" spans="1:6" x14ac:dyDescent="0.25">
      <c r="A897" t="s">
        <v>33</v>
      </c>
      <c r="B897" s="21">
        <v>43120</v>
      </c>
      <c r="C897">
        <v>1126.83</v>
      </c>
      <c r="D897">
        <v>1081.79</v>
      </c>
      <c r="E897">
        <v>1167.1099999999999</v>
      </c>
      <c r="F897">
        <v>1081.79</v>
      </c>
    </row>
    <row r="898" spans="1:6" x14ac:dyDescent="0.25">
      <c r="A898" t="s">
        <v>33</v>
      </c>
      <c r="B898" s="21">
        <v>43121</v>
      </c>
      <c r="C898">
        <v>1069.17</v>
      </c>
      <c r="D898">
        <v>1124.8399999999999</v>
      </c>
      <c r="E898">
        <v>1124.8399999999999</v>
      </c>
      <c r="F898">
        <v>1021.5</v>
      </c>
    </row>
    <row r="899" spans="1:6" x14ac:dyDescent="0.25">
      <c r="A899" t="s">
        <v>33</v>
      </c>
      <c r="B899" s="21">
        <v>43122</v>
      </c>
      <c r="C899">
        <v>996.16600000000005</v>
      </c>
      <c r="D899">
        <v>1070.4100000000001</v>
      </c>
      <c r="E899">
        <v>1089.0999999999999</v>
      </c>
      <c r="F899">
        <v>930.74099999999999</v>
      </c>
    </row>
    <row r="900" spans="1:6" x14ac:dyDescent="0.25">
      <c r="A900" t="s">
        <v>33</v>
      </c>
      <c r="B900" s="21">
        <v>43123</v>
      </c>
      <c r="C900">
        <v>970.86800000000005</v>
      </c>
      <c r="D900">
        <v>997.65499999999997</v>
      </c>
      <c r="E900">
        <v>1023.23</v>
      </c>
      <c r="F900">
        <v>920.54</v>
      </c>
    </row>
    <row r="901" spans="1:6" x14ac:dyDescent="0.25">
      <c r="A901" t="s">
        <v>33</v>
      </c>
      <c r="B901" s="21">
        <v>43124</v>
      </c>
      <c r="C901">
        <v>1088.43</v>
      </c>
      <c r="D901">
        <v>969.40099999999995</v>
      </c>
      <c r="E901">
        <v>1104.6600000000001</v>
      </c>
      <c r="F901">
        <v>969.40099999999995</v>
      </c>
    </row>
    <row r="902" spans="1:6" x14ac:dyDescent="0.25">
      <c r="A902" t="s">
        <v>33</v>
      </c>
      <c r="B902" s="21">
        <v>43125</v>
      </c>
      <c r="C902">
        <v>1066.74</v>
      </c>
      <c r="D902">
        <v>1091.72</v>
      </c>
      <c r="E902">
        <v>1099.2</v>
      </c>
      <c r="F902">
        <v>1034.74</v>
      </c>
    </row>
    <row r="903" spans="1:6" x14ac:dyDescent="0.25">
      <c r="A903" t="s">
        <v>33</v>
      </c>
      <c r="B903" s="21">
        <v>43126</v>
      </c>
      <c r="C903">
        <v>1057.04</v>
      </c>
      <c r="D903">
        <v>1067.67</v>
      </c>
      <c r="E903">
        <v>1075.8599999999999</v>
      </c>
      <c r="F903">
        <v>996.78399999999999</v>
      </c>
    </row>
    <row r="904" spans="1:6" x14ac:dyDescent="0.25">
      <c r="A904" t="s">
        <v>33</v>
      </c>
      <c r="B904" s="21">
        <v>43127</v>
      </c>
      <c r="C904">
        <v>1147.6600000000001</v>
      </c>
      <c r="D904">
        <v>1056.8699999999999</v>
      </c>
      <c r="E904">
        <v>1147.6600000000001</v>
      </c>
      <c r="F904">
        <v>1052.4100000000001</v>
      </c>
    </row>
    <row r="905" spans="1:6" x14ac:dyDescent="0.25">
      <c r="A905" t="s">
        <v>33</v>
      </c>
      <c r="B905" s="21">
        <v>43128</v>
      </c>
      <c r="C905">
        <v>1222.23</v>
      </c>
      <c r="D905">
        <v>1150.44</v>
      </c>
      <c r="E905">
        <v>1257.77</v>
      </c>
      <c r="F905">
        <v>1148.98</v>
      </c>
    </row>
    <row r="906" spans="1:6" x14ac:dyDescent="0.25">
      <c r="A906" t="s">
        <v>33</v>
      </c>
      <c r="B906" s="21">
        <v>43129</v>
      </c>
      <c r="C906">
        <v>1160.3499999999999</v>
      </c>
      <c r="D906">
        <v>1224.79</v>
      </c>
      <c r="E906">
        <v>1226.6600000000001</v>
      </c>
      <c r="F906">
        <v>1136.8800000000001</v>
      </c>
    </row>
    <row r="907" spans="1:6" x14ac:dyDescent="0.25">
      <c r="A907" t="s">
        <v>33</v>
      </c>
      <c r="B907" s="21">
        <v>43130</v>
      </c>
      <c r="C907">
        <v>1066.72</v>
      </c>
      <c r="D907">
        <v>1159.9100000000001</v>
      </c>
      <c r="E907">
        <v>1183.79</v>
      </c>
      <c r="F907">
        <v>1034.5</v>
      </c>
    </row>
    <row r="908" spans="1:6" x14ac:dyDescent="0.25">
      <c r="A908" t="s">
        <v>33</v>
      </c>
      <c r="B908" s="21">
        <v>43131</v>
      </c>
      <c r="C908">
        <v>1143.47</v>
      </c>
      <c r="D908">
        <v>1069.3800000000001</v>
      </c>
      <c r="E908">
        <v>1161.3499999999999</v>
      </c>
      <c r="F908">
        <v>1058.32</v>
      </c>
    </row>
    <row r="909" spans="1:6" x14ac:dyDescent="0.25">
      <c r="A909" t="s">
        <v>33</v>
      </c>
      <c r="B909" s="21">
        <v>43132</v>
      </c>
      <c r="C909">
        <v>956.06500000000005</v>
      </c>
      <c r="D909">
        <v>1145.25</v>
      </c>
      <c r="E909">
        <v>1157.44</v>
      </c>
      <c r="F909">
        <v>955.428</v>
      </c>
    </row>
    <row r="910" spans="1:6" x14ac:dyDescent="0.25">
      <c r="A910" t="s">
        <v>33</v>
      </c>
      <c r="B910" s="21">
        <v>43133</v>
      </c>
      <c r="C910">
        <v>881.15099999999995</v>
      </c>
      <c r="D910">
        <v>954.46299999999997</v>
      </c>
      <c r="E910">
        <v>966.23699999999997</v>
      </c>
      <c r="F910">
        <v>757.98</v>
      </c>
    </row>
    <row r="911" spans="1:6" x14ac:dyDescent="0.25">
      <c r="A911" t="s">
        <v>33</v>
      </c>
      <c r="B911" s="21">
        <v>43134</v>
      </c>
      <c r="C911">
        <v>952.92</v>
      </c>
      <c r="D911">
        <v>876.88099999999997</v>
      </c>
      <c r="E911">
        <v>991.94299999999998</v>
      </c>
      <c r="F911">
        <v>868.23099999999999</v>
      </c>
    </row>
    <row r="912" spans="1:6" x14ac:dyDescent="0.25">
      <c r="A912" t="s">
        <v>33</v>
      </c>
      <c r="B912" s="21">
        <v>43135</v>
      </c>
      <c r="C912">
        <v>834.56299999999999</v>
      </c>
      <c r="D912">
        <v>951.60500000000002</v>
      </c>
      <c r="E912">
        <v>969.03200000000004</v>
      </c>
      <c r="F912">
        <v>805.06399999999996</v>
      </c>
    </row>
    <row r="913" spans="1:6" x14ac:dyDescent="0.25">
      <c r="A913" t="s">
        <v>33</v>
      </c>
      <c r="B913" s="21">
        <v>43136</v>
      </c>
      <c r="C913">
        <v>597.36199999999997</v>
      </c>
      <c r="D913">
        <v>834.56299999999999</v>
      </c>
      <c r="E913">
        <v>849.82100000000003</v>
      </c>
      <c r="F913">
        <v>597.36199999999997</v>
      </c>
    </row>
    <row r="914" spans="1:6" x14ac:dyDescent="0.25">
      <c r="A914" t="s">
        <v>33</v>
      </c>
      <c r="B914" s="21">
        <v>43137</v>
      </c>
      <c r="C914">
        <v>748.82500000000005</v>
      </c>
      <c r="D914">
        <v>596.14499999999998</v>
      </c>
      <c r="E914">
        <v>796.43899999999996</v>
      </c>
      <c r="F914">
        <v>574.41899999999998</v>
      </c>
    </row>
    <row r="915" spans="1:6" x14ac:dyDescent="0.25">
      <c r="A915" t="s">
        <v>33</v>
      </c>
      <c r="B915" s="21">
        <v>43138</v>
      </c>
      <c r="C915">
        <v>819.74900000000002</v>
      </c>
      <c r="D915">
        <v>755.16399999999999</v>
      </c>
      <c r="E915">
        <v>851.2</v>
      </c>
      <c r="F915">
        <v>735.62099999999998</v>
      </c>
    </row>
    <row r="916" spans="1:6" x14ac:dyDescent="0.25">
      <c r="A916" t="s">
        <v>33</v>
      </c>
      <c r="B916" s="21">
        <v>43139</v>
      </c>
      <c r="C916">
        <v>806.53599999999994</v>
      </c>
      <c r="D916">
        <v>818.06899999999996</v>
      </c>
      <c r="E916">
        <v>845.08600000000001</v>
      </c>
      <c r="F916">
        <v>791.29700000000003</v>
      </c>
    </row>
    <row r="917" spans="1:6" x14ac:dyDescent="0.25">
      <c r="A917" t="s">
        <v>33</v>
      </c>
      <c r="B917" s="21">
        <v>43140</v>
      </c>
      <c r="C917">
        <v>899.80700000000002</v>
      </c>
      <c r="D917">
        <v>806.53599999999994</v>
      </c>
      <c r="E917">
        <v>906.03399999999999</v>
      </c>
      <c r="F917">
        <v>799.25800000000004</v>
      </c>
    </row>
    <row r="918" spans="1:6" x14ac:dyDescent="0.25">
      <c r="A918" t="s">
        <v>33</v>
      </c>
      <c r="B918" s="21">
        <v>43141</v>
      </c>
      <c r="C918">
        <v>818.45100000000002</v>
      </c>
      <c r="D918">
        <v>898.58100000000002</v>
      </c>
      <c r="E918">
        <v>913.346</v>
      </c>
      <c r="F918">
        <v>813.10799999999995</v>
      </c>
    </row>
    <row r="919" spans="1:6" x14ac:dyDescent="0.25">
      <c r="A919" t="s">
        <v>33</v>
      </c>
      <c r="B919" s="21">
        <v>43142</v>
      </c>
      <c r="C919">
        <v>847.77099999999996</v>
      </c>
      <c r="D919">
        <v>818.45100000000002</v>
      </c>
      <c r="E919">
        <v>854.14300000000003</v>
      </c>
      <c r="F919">
        <v>791.01199999999994</v>
      </c>
    </row>
    <row r="920" spans="1:6" x14ac:dyDescent="0.25">
      <c r="A920" t="s">
        <v>33</v>
      </c>
      <c r="B920" s="21">
        <v>43143</v>
      </c>
      <c r="C920">
        <v>852.95100000000002</v>
      </c>
      <c r="D920">
        <v>847.77099999999996</v>
      </c>
      <c r="E920">
        <v>875.20399999999995</v>
      </c>
      <c r="F920">
        <v>839.28200000000004</v>
      </c>
    </row>
    <row r="921" spans="1:6" x14ac:dyDescent="0.25">
      <c r="A921" t="s">
        <v>33</v>
      </c>
      <c r="B921" s="21">
        <v>43144</v>
      </c>
      <c r="C921">
        <v>852.05</v>
      </c>
      <c r="D921">
        <v>852.95100000000002</v>
      </c>
      <c r="E921">
        <v>854.46</v>
      </c>
      <c r="F921">
        <v>829.19100000000003</v>
      </c>
    </row>
    <row r="922" spans="1:6" x14ac:dyDescent="0.25">
      <c r="A922" t="s">
        <v>33</v>
      </c>
      <c r="B922" s="21">
        <v>43145</v>
      </c>
      <c r="C922">
        <v>937.98800000000006</v>
      </c>
      <c r="D922">
        <v>852.05</v>
      </c>
      <c r="E922">
        <v>937.98800000000006</v>
      </c>
      <c r="F922">
        <v>852.05</v>
      </c>
    </row>
    <row r="923" spans="1:6" x14ac:dyDescent="0.25">
      <c r="A923" t="s">
        <v>33</v>
      </c>
      <c r="B923" s="21">
        <v>43146</v>
      </c>
      <c r="C923">
        <v>931.28200000000004</v>
      </c>
      <c r="D923">
        <v>939.23299999999995</v>
      </c>
      <c r="E923">
        <v>951.34199999999998</v>
      </c>
      <c r="F923">
        <v>915.18399999999997</v>
      </c>
    </row>
    <row r="924" spans="1:6" x14ac:dyDescent="0.25">
      <c r="A924" t="s">
        <v>33</v>
      </c>
      <c r="B924" s="21">
        <v>43147</v>
      </c>
      <c r="C924">
        <v>966.12</v>
      </c>
      <c r="D924">
        <v>929.44399999999996</v>
      </c>
      <c r="E924">
        <v>967.44</v>
      </c>
      <c r="F924">
        <v>919.16499999999996</v>
      </c>
    </row>
    <row r="925" spans="1:6" x14ac:dyDescent="0.25">
      <c r="A925" t="s">
        <v>33</v>
      </c>
      <c r="B925" s="21">
        <v>43148</v>
      </c>
      <c r="C925">
        <v>958.56899999999996</v>
      </c>
      <c r="D925">
        <v>966.12</v>
      </c>
      <c r="E925">
        <v>982.93299999999999</v>
      </c>
      <c r="F925">
        <v>958.56899999999996</v>
      </c>
    </row>
    <row r="926" spans="1:6" x14ac:dyDescent="0.25">
      <c r="A926" t="s">
        <v>33</v>
      </c>
      <c r="B926" s="21">
        <v>43149</v>
      </c>
      <c r="C926">
        <v>933.12800000000004</v>
      </c>
      <c r="D926">
        <v>959.88300000000004</v>
      </c>
      <c r="E926">
        <v>961.76700000000005</v>
      </c>
      <c r="F926">
        <v>915.44500000000005</v>
      </c>
    </row>
    <row r="927" spans="1:6" x14ac:dyDescent="0.25">
      <c r="A927" t="s">
        <v>33</v>
      </c>
      <c r="B927" s="21">
        <v>43150</v>
      </c>
      <c r="C927">
        <v>953.28800000000001</v>
      </c>
      <c r="D927">
        <v>933.83799999999997</v>
      </c>
      <c r="E927">
        <v>957.77700000000004</v>
      </c>
      <c r="F927">
        <v>928.93299999999999</v>
      </c>
    </row>
    <row r="928" spans="1:6" x14ac:dyDescent="0.25">
      <c r="A928" t="s">
        <v>33</v>
      </c>
      <c r="B928" s="21">
        <v>43151</v>
      </c>
      <c r="C928">
        <v>884.42</v>
      </c>
      <c r="D928">
        <v>951.82399999999996</v>
      </c>
      <c r="E928">
        <v>965.26499999999999</v>
      </c>
      <c r="F928">
        <v>878.32799999999997</v>
      </c>
    </row>
    <row r="929" spans="1:6" x14ac:dyDescent="0.25">
      <c r="A929" t="s">
        <v>33</v>
      </c>
      <c r="B929" s="21">
        <v>43152</v>
      </c>
      <c r="C929">
        <v>860.26</v>
      </c>
      <c r="D929">
        <v>883.34199999999998</v>
      </c>
      <c r="E929">
        <v>902.69899999999996</v>
      </c>
      <c r="F929">
        <v>830.56299999999999</v>
      </c>
    </row>
    <row r="930" spans="1:6" x14ac:dyDescent="0.25">
      <c r="A930" t="s">
        <v>33</v>
      </c>
      <c r="B930" s="21">
        <v>43153</v>
      </c>
      <c r="C930">
        <v>846.84500000000003</v>
      </c>
      <c r="D930">
        <v>863.12099999999998</v>
      </c>
      <c r="E930">
        <v>875.92600000000004</v>
      </c>
      <c r="F930">
        <v>794.79100000000005</v>
      </c>
    </row>
    <row r="931" spans="1:6" x14ac:dyDescent="0.25">
      <c r="A931" t="s">
        <v>33</v>
      </c>
      <c r="B931" s="21">
        <v>43154</v>
      </c>
      <c r="C931">
        <v>875.51300000000003</v>
      </c>
      <c r="D931">
        <v>845.22400000000005</v>
      </c>
      <c r="E931">
        <v>886.31799999999998</v>
      </c>
      <c r="F931">
        <v>837.59299999999996</v>
      </c>
    </row>
    <row r="932" spans="1:6" x14ac:dyDescent="0.25">
      <c r="A932" t="s">
        <v>33</v>
      </c>
      <c r="B932" s="21">
        <v>43155</v>
      </c>
      <c r="C932">
        <v>844.86</v>
      </c>
      <c r="D932">
        <v>875.11</v>
      </c>
      <c r="E932">
        <v>876.572</v>
      </c>
      <c r="F932">
        <v>818.55</v>
      </c>
    </row>
    <row r="933" spans="1:6" x14ac:dyDescent="0.25">
      <c r="A933" t="s">
        <v>33</v>
      </c>
      <c r="B933" s="21">
        <v>43156</v>
      </c>
      <c r="C933">
        <v>856.86599999999999</v>
      </c>
      <c r="D933">
        <v>845.5</v>
      </c>
      <c r="E933">
        <v>860.97500000000002</v>
      </c>
      <c r="F933">
        <v>823.11400000000003</v>
      </c>
    </row>
    <row r="934" spans="1:6" x14ac:dyDescent="0.25">
      <c r="A934" t="s">
        <v>33</v>
      </c>
      <c r="B934" s="21">
        <v>43157</v>
      </c>
      <c r="C934">
        <v>876.03800000000001</v>
      </c>
      <c r="D934">
        <v>855.43200000000002</v>
      </c>
      <c r="E934">
        <v>880.39200000000005</v>
      </c>
      <c r="F934">
        <v>842.31899999999996</v>
      </c>
    </row>
    <row r="935" spans="1:6" x14ac:dyDescent="0.25">
      <c r="A935" t="s">
        <v>33</v>
      </c>
      <c r="B935" s="21">
        <v>43158</v>
      </c>
      <c r="C935">
        <v>888.40200000000004</v>
      </c>
      <c r="D935">
        <v>876.23400000000004</v>
      </c>
      <c r="E935">
        <v>896.25900000000001</v>
      </c>
      <c r="F935">
        <v>872.52800000000002</v>
      </c>
    </row>
    <row r="936" spans="1:6" x14ac:dyDescent="0.25">
      <c r="A936" t="s">
        <v>33</v>
      </c>
      <c r="B936" s="21">
        <v>43159</v>
      </c>
      <c r="C936">
        <v>860.85699999999997</v>
      </c>
      <c r="D936">
        <v>887.7</v>
      </c>
      <c r="E936">
        <v>889.01199999999994</v>
      </c>
      <c r="F936">
        <v>851.92</v>
      </c>
    </row>
    <row r="937" spans="1:6" x14ac:dyDescent="0.25">
      <c r="A937" t="s">
        <v>33</v>
      </c>
      <c r="B937" s="21">
        <v>43160</v>
      </c>
      <c r="C937">
        <v>873.69899999999996</v>
      </c>
      <c r="D937">
        <v>860.62900000000002</v>
      </c>
      <c r="E937">
        <v>880.30200000000002</v>
      </c>
      <c r="F937">
        <v>860.23900000000003</v>
      </c>
    </row>
    <row r="938" spans="1:6" x14ac:dyDescent="0.25">
      <c r="A938" t="s">
        <v>33</v>
      </c>
      <c r="B938" s="21">
        <v>43161</v>
      </c>
      <c r="C938">
        <v>864.67899999999997</v>
      </c>
      <c r="D938">
        <v>872.95600000000002</v>
      </c>
      <c r="E938">
        <v>876.06399999999996</v>
      </c>
      <c r="F938">
        <v>852.42200000000003</v>
      </c>
    </row>
    <row r="939" spans="1:6" x14ac:dyDescent="0.25">
      <c r="A939" t="s">
        <v>33</v>
      </c>
      <c r="B939" s="21">
        <v>43162</v>
      </c>
      <c r="C939">
        <v>848.46299999999997</v>
      </c>
      <c r="D939">
        <v>864.81799999999998</v>
      </c>
      <c r="E939">
        <v>868.29899999999998</v>
      </c>
      <c r="F939">
        <v>847.19299999999998</v>
      </c>
    </row>
    <row r="940" spans="1:6" x14ac:dyDescent="0.25">
      <c r="A940" t="s">
        <v>33</v>
      </c>
      <c r="B940" s="21">
        <v>43163</v>
      </c>
      <c r="C940">
        <v>868.91600000000005</v>
      </c>
      <c r="D940">
        <v>849.42600000000004</v>
      </c>
      <c r="E940">
        <v>868.91700000000003</v>
      </c>
      <c r="F940">
        <v>840.28</v>
      </c>
    </row>
    <row r="941" spans="1:6" x14ac:dyDescent="0.25">
      <c r="A941" t="s">
        <v>33</v>
      </c>
      <c r="B941" s="21">
        <v>43164</v>
      </c>
      <c r="C941">
        <v>847.96500000000003</v>
      </c>
      <c r="D941">
        <v>868.91600000000005</v>
      </c>
      <c r="E941">
        <v>869.92</v>
      </c>
      <c r="F941">
        <v>840.74099999999999</v>
      </c>
    </row>
    <row r="942" spans="1:6" x14ac:dyDescent="0.25">
      <c r="A942" t="s">
        <v>33</v>
      </c>
      <c r="B942" s="21">
        <v>43165</v>
      </c>
      <c r="C942">
        <v>813.01099999999997</v>
      </c>
      <c r="D942">
        <v>848.47799999999995</v>
      </c>
      <c r="E942">
        <v>852.14300000000003</v>
      </c>
      <c r="F942">
        <v>809.93100000000004</v>
      </c>
    </row>
    <row r="943" spans="1:6" x14ac:dyDescent="0.25">
      <c r="A943" t="s">
        <v>33</v>
      </c>
      <c r="B943" s="21">
        <v>43166</v>
      </c>
      <c r="C943">
        <v>744.53399999999999</v>
      </c>
      <c r="D943">
        <v>813</v>
      </c>
      <c r="E943">
        <v>814.25199999999995</v>
      </c>
      <c r="F943">
        <v>726.54700000000003</v>
      </c>
    </row>
    <row r="944" spans="1:6" x14ac:dyDescent="0.25">
      <c r="A944" t="s">
        <v>33</v>
      </c>
      <c r="B944" s="21">
        <v>43167</v>
      </c>
      <c r="C944">
        <v>664.34199999999998</v>
      </c>
      <c r="D944">
        <v>744.86099999999999</v>
      </c>
      <c r="E944">
        <v>773.76700000000005</v>
      </c>
      <c r="F944">
        <v>662.125</v>
      </c>
    </row>
    <row r="945" spans="1:6" x14ac:dyDescent="0.25">
      <c r="A945" t="s">
        <v>33</v>
      </c>
      <c r="B945" s="21">
        <v>43168</v>
      </c>
      <c r="C945">
        <v>738.32399999999996</v>
      </c>
      <c r="D945">
        <v>664.83900000000006</v>
      </c>
      <c r="E945">
        <v>748.03099999999995</v>
      </c>
      <c r="F945">
        <v>648.10699999999997</v>
      </c>
    </row>
    <row r="946" spans="1:6" x14ac:dyDescent="0.25">
      <c r="A946" t="s">
        <v>33</v>
      </c>
      <c r="B946" s="21">
        <v>43169</v>
      </c>
      <c r="C946">
        <v>685.04399999999998</v>
      </c>
      <c r="D946">
        <v>737.50099999999998</v>
      </c>
      <c r="E946">
        <v>744.44299999999998</v>
      </c>
      <c r="F946">
        <v>668.12300000000005</v>
      </c>
    </row>
    <row r="947" spans="1:6" x14ac:dyDescent="0.25">
      <c r="A947" t="s">
        <v>33</v>
      </c>
      <c r="B947" s="21">
        <v>43170</v>
      </c>
      <c r="C947">
        <v>716.61300000000006</v>
      </c>
      <c r="D947">
        <v>684.44799999999998</v>
      </c>
      <c r="E947">
        <v>735.83100000000002</v>
      </c>
      <c r="F947">
        <v>683.44500000000005</v>
      </c>
    </row>
    <row r="948" spans="1:6" x14ac:dyDescent="0.25">
      <c r="A948" t="s">
        <v>33</v>
      </c>
      <c r="B948" s="21">
        <v>43171</v>
      </c>
      <c r="C948">
        <v>695.53200000000004</v>
      </c>
      <c r="D948">
        <v>716.09799999999996</v>
      </c>
      <c r="E948">
        <v>742.51400000000001</v>
      </c>
      <c r="F948">
        <v>683.26800000000003</v>
      </c>
    </row>
    <row r="949" spans="1:6" x14ac:dyDescent="0.25">
      <c r="A949" t="s">
        <v>33</v>
      </c>
      <c r="B949" s="21">
        <v>43172</v>
      </c>
      <c r="C949">
        <v>701.26900000000001</v>
      </c>
      <c r="D949">
        <v>696.11199999999997</v>
      </c>
      <c r="E949">
        <v>713.73500000000001</v>
      </c>
      <c r="F949">
        <v>682.35</v>
      </c>
    </row>
    <row r="950" spans="1:6" x14ac:dyDescent="0.25">
      <c r="A950" t="s">
        <v>33</v>
      </c>
      <c r="B950" s="21">
        <v>43173</v>
      </c>
      <c r="C950">
        <v>591.096</v>
      </c>
      <c r="D950">
        <v>701.02700000000004</v>
      </c>
      <c r="E950">
        <v>701.02700000000004</v>
      </c>
      <c r="F950">
        <v>579.505</v>
      </c>
    </row>
    <row r="951" spans="1:6" x14ac:dyDescent="0.25">
      <c r="A951" t="s">
        <v>33</v>
      </c>
      <c r="B951" s="21">
        <v>43174</v>
      </c>
      <c r="C951">
        <v>600.36800000000005</v>
      </c>
      <c r="D951">
        <v>590.82500000000005</v>
      </c>
      <c r="E951">
        <v>620.61599999999999</v>
      </c>
      <c r="F951">
        <v>579.51199999999994</v>
      </c>
    </row>
    <row r="952" spans="1:6" x14ac:dyDescent="0.25">
      <c r="A952" t="s">
        <v>33</v>
      </c>
      <c r="B952" s="21">
        <v>43175</v>
      </c>
      <c r="C952">
        <v>597.81700000000001</v>
      </c>
      <c r="D952">
        <v>599.39599999999996</v>
      </c>
      <c r="E952">
        <v>623.16800000000001</v>
      </c>
      <c r="F952">
        <v>594.56500000000005</v>
      </c>
    </row>
    <row r="953" spans="1:6" x14ac:dyDescent="0.25">
      <c r="A953" t="s">
        <v>33</v>
      </c>
      <c r="B953" s="21">
        <v>43176</v>
      </c>
      <c r="C953">
        <v>521.62400000000002</v>
      </c>
      <c r="D953">
        <v>598.36800000000005</v>
      </c>
      <c r="E953">
        <v>609.15099999999995</v>
      </c>
      <c r="F953">
        <v>510.99700000000001</v>
      </c>
    </row>
    <row r="954" spans="1:6" x14ac:dyDescent="0.25">
      <c r="A954" t="s">
        <v>33</v>
      </c>
      <c r="B954" s="21">
        <v>43177</v>
      </c>
      <c r="C954">
        <v>530.25199999999995</v>
      </c>
      <c r="D954">
        <v>521.03300000000002</v>
      </c>
      <c r="E954">
        <v>556.23500000000001</v>
      </c>
      <c r="F954">
        <v>460.08800000000002</v>
      </c>
    </row>
    <row r="955" spans="1:6" x14ac:dyDescent="0.25">
      <c r="A955" t="s">
        <v>33</v>
      </c>
      <c r="B955" s="21">
        <v>43178</v>
      </c>
      <c r="C955">
        <v>555.85599999999999</v>
      </c>
      <c r="D955">
        <v>528.54499999999996</v>
      </c>
      <c r="E955">
        <v>558.1</v>
      </c>
      <c r="F955">
        <v>519.12300000000005</v>
      </c>
    </row>
    <row r="956" spans="1:6" x14ac:dyDescent="0.25">
      <c r="A956" t="s">
        <v>33</v>
      </c>
      <c r="B956" s="21">
        <v>43179</v>
      </c>
      <c r="C956">
        <v>564.48800000000006</v>
      </c>
      <c r="D956">
        <v>556.17200000000003</v>
      </c>
      <c r="E956">
        <v>567.09</v>
      </c>
      <c r="F956">
        <v>521.20399999999995</v>
      </c>
    </row>
    <row r="957" spans="1:6" x14ac:dyDescent="0.25">
      <c r="A957" t="s">
        <v>33</v>
      </c>
      <c r="B957" s="21">
        <v>43180</v>
      </c>
      <c r="C957">
        <v>572.54200000000003</v>
      </c>
      <c r="D957">
        <v>567.94100000000003</v>
      </c>
      <c r="E957">
        <v>589.60699999999997</v>
      </c>
      <c r="F957">
        <v>550.572</v>
      </c>
    </row>
    <row r="958" spans="1:6" x14ac:dyDescent="0.25">
      <c r="A958" t="s">
        <v>33</v>
      </c>
      <c r="B958" s="21">
        <v>43181</v>
      </c>
      <c r="C958">
        <v>517.18499999999995</v>
      </c>
      <c r="D958">
        <v>571.33900000000006</v>
      </c>
      <c r="E958">
        <v>572.87</v>
      </c>
      <c r="F958">
        <v>513.30600000000004</v>
      </c>
    </row>
    <row r="959" spans="1:6" x14ac:dyDescent="0.25">
      <c r="A959" t="s">
        <v>33</v>
      </c>
      <c r="B959" s="21">
        <v>43182</v>
      </c>
      <c r="C959">
        <v>541.70699999999999</v>
      </c>
      <c r="D959">
        <v>516.69200000000001</v>
      </c>
      <c r="E959">
        <v>545.38199999999995</v>
      </c>
      <c r="F959">
        <v>512.12699999999995</v>
      </c>
    </row>
    <row r="960" spans="1:6" x14ac:dyDescent="0.25">
      <c r="A960" t="s">
        <v>33</v>
      </c>
      <c r="B960" s="21">
        <v>43183</v>
      </c>
      <c r="C960">
        <v>521.72400000000005</v>
      </c>
      <c r="D960">
        <v>541.01099999999997</v>
      </c>
      <c r="E960">
        <v>545.04100000000005</v>
      </c>
      <c r="F960">
        <v>517.24</v>
      </c>
    </row>
    <row r="961" spans="1:6" x14ac:dyDescent="0.25">
      <c r="A961" t="s">
        <v>33</v>
      </c>
      <c r="B961" s="21">
        <v>43184</v>
      </c>
      <c r="C961">
        <v>523.52</v>
      </c>
      <c r="D961">
        <v>522.23099999999999</v>
      </c>
      <c r="E961">
        <v>535.82100000000003</v>
      </c>
      <c r="F961">
        <v>515.65899999999999</v>
      </c>
    </row>
    <row r="962" spans="1:6" x14ac:dyDescent="0.25">
      <c r="A962" t="s">
        <v>33</v>
      </c>
      <c r="B962" s="21">
        <v>43185</v>
      </c>
      <c r="C962">
        <v>463.19</v>
      </c>
      <c r="D962">
        <v>523.02200000000005</v>
      </c>
      <c r="E962">
        <v>524.23800000000006</v>
      </c>
      <c r="F962">
        <v>463.19</v>
      </c>
    </row>
    <row r="963" spans="1:6" x14ac:dyDescent="0.25">
      <c r="A963" t="s">
        <v>33</v>
      </c>
      <c r="B963" s="21">
        <v>43186</v>
      </c>
      <c r="C963">
        <v>450.53800000000001</v>
      </c>
      <c r="D963">
        <v>462.14</v>
      </c>
      <c r="E963">
        <v>471.03100000000001</v>
      </c>
      <c r="F963">
        <v>444.86099999999999</v>
      </c>
    </row>
    <row r="964" spans="1:6" x14ac:dyDescent="0.25">
      <c r="A964" t="s">
        <v>33</v>
      </c>
      <c r="B964" s="21">
        <v>43187</v>
      </c>
      <c r="C964">
        <v>443.37299999999999</v>
      </c>
      <c r="D964">
        <v>450.99099999999999</v>
      </c>
      <c r="E964">
        <v>466.21100000000001</v>
      </c>
      <c r="F964">
        <v>443.37299999999999</v>
      </c>
    </row>
    <row r="965" spans="1:6" x14ac:dyDescent="0.25">
      <c r="A965" t="s">
        <v>33</v>
      </c>
      <c r="B965" s="21">
        <v>43188</v>
      </c>
      <c r="C965">
        <v>378.86799999999999</v>
      </c>
      <c r="D965">
        <v>442.72899999999998</v>
      </c>
      <c r="E965">
        <v>442.72899999999998</v>
      </c>
      <c r="F965">
        <v>368.77800000000002</v>
      </c>
    </row>
    <row r="966" spans="1:6" x14ac:dyDescent="0.25">
      <c r="A966" t="s">
        <v>33</v>
      </c>
      <c r="B966" s="21">
        <v>43189</v>
      </c>
      <c r="C966">
        <v>411.01799999999997</v>
      </c>
      <c r="D966">
        <v>379.09300000000002</v>
      </c>
      <c r="E966">
        <v>418.46800000000002</v>
      </c>
      <c r="F966">
        <v>368.63299999999998</v>
      </c>
    </row>
    <row r="967" spans="1:6" x14ac:dyDescent="0.25">
      <c r="A967" t="s">
        <v>33</v>
      </c>
      <c r="B967" s="21">
        <v>43190</v>
      </c>
      <c r="C967">
        <v>396.41199999999998</v>
      </c>
      <c r="D967">
        <v>409.774</v>
      </c>
      <c r="E967">
        <v>412.83699999999999</v>
      </c>
      <c r="F967">
        <v>392.95299999999997</v>
      </c>
    </row>
    <row r="968" spans="1:6" x14ac:dyDescent="0.25">
      <c r="A968" t="s">
        <v>33</v>
      </c>
      <c r="B968" s="21">
        <v>43191</v>
      </c>
      <c r="C968">
        <v>383.916</v>
      </c>
      <c r="D968">
        <v>396.31299999999999</v>
      </c>
      <c r="E968">
        <v>397.334</v>
      </c>
      <c r="F968">
        <v>363.80500000000001</v>
      </c>
    </row>
    <row r="969" spans="1:6" x14ac:dyDescent="0.25">
      <c r="A969" t="s">
        <v>33</v>
      </c>
      <c r="B969" s="21">
        <v>43192</v>
      </c>
      <c r="C969">
        <v>391.74799999999999</v>
      </c>
      <c r="D969">
        <v>384.774</v>
      </c>
      <c r="E969">
        <v>395.17099999999999</v>
      </c>
      <c r="F969">
        <v>380.37599999999998</v>
      </c>
    </row>
    <row r="970" spans="1:6" x14ac:dyDescent="0.25">
      <c r="A970" t="s">
        <v>33</v>
      </c>
      <c r="B970" s="21">
        <v>43193</v>
      </c>
      <c r="C970">
        <v>405.76499999999999</v>
      </c>
      <c r="D970">
        <v>391.98599999999999</v>
      </c>
      <c r="E970">
        <v>418.96800000000002</v>
      </c>
      <c r="F970">
        <v>391.98599999999999</v>
      </c>
    </row>
    <row r="971" spans="1:6" x14ac:dyDescent="0.25">
      <c r="A971" t="s">
        <v>33</v>
      </c>
      <c r="B971" s="21">
        <v>43194</v>
      </c>
      <c r="C971">
        <v>373.28100000000001</v>
      </c>
      <c r="D971">
        <v>404.83699999999999</v>
      </c>
      <c r="E971">
        <v>408.69</v>
      </c>
      <c r="F971">
        <v>369.81599999999997</v>
      </c>
    </row>
    <row r="972" spans="1:6" x14ac:dyDescent="0.25">
      <c r="A972" t="s">
        <v>33</v>
      </c>
      <c r="B972" s="21">
        <v>43195</v>
      </c>
      <c r="C972">
        <v>379.74799999999999</v>
      </c>
      <c r="D972">
        <v>375.726</v>
      </c>
      <c r="E972">
        <v>387.71600000000001</v>
      </c>
      <c r="F972">
        <v>375.62799999999999</v>
      </c>
    </row>
    <row r="973" spans="1:6" x14ac:dyDescent="0.25">
      <c r="A973" t="s">
        <v>33</v>
      </c>
      <c r="B973" s="21">
        <v>43196</v>
      </c>
      <c r="C973">
        <v>380.79599999999999</v>
      </c>
      <c r="D973">
        <v>380.19900000000001</v>
      </c>
      <c r="E973">
        <v>381.43700000000001</v>
      </c>
      <c r="F973">
        <v>366.911</v>
      </c>
    </row>
    <row r="974" spans="1:6" x14ac:dyDescent="0.25">
      <c r="A974" t="s">
        <v>33</v>
      </c>
      <c r="B974" s="21">
        <v>43197</v>
      </c>
      <c r="C974">
        <v>387.714</v>
      </c>
      <c r="D974">
        <v>381.17</v>
      </c>
      <c r="E974">
        <v>393.05900000000003</v>
      </c>
      <c r="F974">
        <v>379.18900000000002</v>
      </c>
    </row>
    <row r="975" spans="1:6" x14ac:dyDescent="0.25">
      <c r="A975" t="s">
        <v>33</v>
      </c>
      <c r="B975" s="21">
        <v>43198</v>
      </c>
      <c r="C975">
        <v>409.58499999999998</v>
      </c>
      <c r="D975">
        <v>387.916</v>
      </c>
      <c r="E975">
        <v>412.39299999999997</v>
      </c>
      <c r="F975">
        <v>387.18200000000002</v>
      </c>
    </row>
    <row r="976" spans="1:6" x14ac:dyDescent="0.25">
      <c r="A976" t="s">
        <v>33</v>
      </c>
      <c r="B976" s="21">
        <v>43199</v>
      </c>
      <c r="C976">
        <v>399.745</v>
      </c>
      <c r="D976">
        <v>409.75200000000001</v>
      </c>
      <c r="E976">
        <v>429.25099999999998</v>
      </c>
      <c r="F976">
        <v>390.61</v>
      </c>
    </row>
    <row r="977" spans="1:6" x14ac:dyDescent="0.25">
      <c r="A977" t="s">
        <v>33</v>
      </c>
      <c r="B977" s="21">
        <v>43200</v>
      </c>
      <c r="C977">
        <v>413.48599999999999</v>
      </c>
      <c r="D977">
        <v>399.85399999999998</v>
      </c>
      <c r="E977">
        <v>417.72500000000002</v>
      </c>
      <c r="F977">
        <v>393.87900000000002</v>
      </c>
    </row>
    <row r="978" spans="1:6" x14ac:dyDescent="0.25">
      <c r="A978" t="s">
        <v>33</v>
      </c>
      <c r="B978" s="21">
        <v>43201</v>
      </c>
      <c r="C978">
        <v>435.39400000000001</v>
      </c>
      <c r="D978">
        <v>413.05099999999999</v>
      </c>
      <c r="E978">
        <v>437.166</v>
      </c>
      <c r="F978">
        <v>412.471</v>
      </c>
    </row>
    <row r="979" spans="1:6" x14ac:dyDescent="0.25">
      <c r="A979" t="s">
        <v>33</v>
      </c>
      <c r="B979" s="21">
        <v>43202</v>
      </c>
      <c r="C979">
        <v>489.661</v>
      </c>
      <c r="D979">
        <v>435.55099999999999</v>
      </c>
      <c r="E979">
        <v>498.33499999999998</v>
      </c>
      <c r="F979">
        <v>417.41300000000001</v>
      </c>
    </row>
    <row r="980" spans="1:6" x14ac:dyDescent="0.25">
      <c r="A980" t="s">
        <v>33</v>
      </c>
      <c r="B980" s="21">
        <v>43203</v>
      </c>
      <c r="C980">
        <v>506.97300000000001</v>
      </c>
      <c r="D980">
        <v>489.05700000000002</v>
      </c>
      <c r="E980">
        <v>526.47</v>
      </c>
      <c r="F980">
        <v>484.00400000000002</v>
      </c>
    </row>
    <row r="981" spans="1:6" x14ac:dyDescent="0.25">
      <c r="A981" t="s">
        <v>33</v>
      </c>
      <c r="B981" s="21">
        <v>43204</v>
      </c>
      <c r="C981">
        <v>509.93900000000002</v>
      </c>
      <c r="D981">
        <v>507.67200000000003</v>
      </c>
      <c r="E981">
        <v>515.23900000000003</v>
      </c>
      <c r="F981">
        <v>488.279</v>
      </c>
    </row>
    <row r="982" spans="1:6" x14ac:dyDescent="0.25">
      <c r="A982" t="s">
        <v>33</v>
      </c>
      <c r="B982" s="21">
        <v>43205</v>
      </c>
      <c r="C982">
        <v>517.33299999999997</v>
      </c>
      <c r="D982">
        <v>510.41300000000001</v>
      </c>
      <c r="E982">
        <v>534.197</v>
      </c>
      <c r="F982">
        <v>508.58100000000002</v>
      </c>
    </row>
    <row r="983" spans="1:6" x14ac:dyDescent="0.25">
      <c r="A983" t="s">
        <v>33</v>
      </c>
      <c r="B983" s="21">
        <v>43206</v>
      </c>
      <c r="C983">
        <v>506.42700000000002</v>
      </c>
      <c r="D983">
        <v>517.11800000000005</v>
      </c>
      <c r="E983">
        <v>518.303</v>
      </c>
      <c r="F983">
        <v>500.25</v>
      </c>
    </row>
    <row r="984" spans="1:6" x14ac:dyDescent="0.25">
      <c r="A984" t="s">
        <v>33</v>
      </c>
      <c r="B984" s="21">
        <v>43207</v>
      </c>
      <c r="C984">
        <v>506.94</v>
      </c>
      <c r="D984">
        <v>507.185</v>
      </c>
      <c r="E984">
        <v>518.03099999999995</v>
      </c>
      <c r="F984">
        <v>502.56400000000002</v>
      </c>
    </row>
    <row r="985" spans="1:6" x14ac:dyDescent="0.25">
      <c r="A985" t="s">
        <v>33</v>
      </c>
      <c r="B985" s="21">
        <v>43208</v>
      </c>
      <c r="C985">
        <v>534.34199999999998</v>
      </c>
      <c r="D985">
        <v>506.97800000000001</v>
      </c>
      <c r="E985">
        <v>535.63</v>
      </c>
      <c r="F985">
        <v>506.072</v>
      </c>
    </row>
    <row r="986" spans="1:6" x14ac:dyDescent="0.25">
      <c r="A986" t="s">
        <v>33</v>
      </c>
      <c r="B986" s="21">
        <v>43209</v>
      </c>
      <c r="C986">
        <v>573.79600000000005</v>
      </c>
      <c r="D986">
        <v>534.11900000000003</v>
      </c>
      <c r="E986">
        <v>583.99400000000003</v>
      </c>
      <c r="F986">
        <v>529.47900000000004</v>
      </c>
    </row>
    <row r="987" spans="1:6" x14ac:dyDescent="0.25">
      <c r="A987" t="s">
        <v>33</v>
      </c>
      <c r="B987" s="21">
        <v>43210</v>
      </c>
      <c r="C987">
        <v>609.41300000000001</v>
      </c>
      <c r="D987">
        <v>574.36099999999999</v>
      </c>
      <c r="E987">
        <v>618.71500000000003</v>
      </c>
      <c r="F987">
        <v>560.28300000000002</v>
      </c>
    </row>
    <row r="988" spans="1:6" x14ac:dyDescent="0.25">
      <c r="A988" t="s">
        <v>33</v>
      </c>
      <c r="B988" s="21">
        <v>43211</v>
      </c>
      <c r="C988">
        <v>602.14200000000005</v>
      </c>
      <c r="D988">
        <v>608.63</v>
      </c>
      <c r="E988">
        <v>621.88800000000003</v>
      </c>
      <c r="F988">
        <v>578.54999999999995</v>
      </c>
    </row>
    <row r="989" spans="1:6" x14ac:dyDescent="0.25">
      <c r="A989" t="s">
        <v>33</v>
      </c>
      <c r="B989" s="21">
        <v>43212</v>
      </c>
      <c r="C989">
        <v>634.93899999999996</v>
      </c>
      <c r="D989">
        <v>601.577</v>
      </c>
      <c r="E989">
        <v>640.76700000000005</v>
      </c>
      <c r="F989">
        <v>601.06700000000001</v>
      </c>
    </row>
    <row r="990" spans="1:6" x14ac:dyDescent="0.25">
      <c r="A990" t="s">
        <v>33</v>
      </c>
      <c r="B990" s="21">
        <v>43213</v>
      </c>
      <c r="C990">
        <v>667.43200000000002</v>
      </c>
      <c r="D990">
        <v>634.82600000000002</v>
      </c>
      <c r="E990">
        <v>669.10500000000002</v>
      </c>
      <c r="F990">
        <v>630.68200000000002</v>
      </c>
    </row>
    <row r="991" spans="1:6" x14ac:dyDescent="0.25">
      <c r="A991" t="s">
        <v>33</v>
      </c>
      <c r="B991" s="21">
        <v>43214</v>
      </c>
      <c r="C991">
        <v>683.12699999999995</v>
      </c>
      <c r="D991">
        <v>667.64499999999998</v>
      </c>
      <c r="E991">
        <v>708.875</v>
      </c>
      <c r="F991">
        <v>667.34500000000003</v>
      </c>
    </row>
    <row r="992" spans="1:6" x14ac:dyDescent="0.25">
      <c r="A992" t="s">
        <v>33</v>
      </c>
      <c r="B992" s="21">
        <v>43215</v>
      </c>
      <c r="C992">
        <v>618.48400000000004</v>
      </c>
      <c r="D992">
        <v>678.70500000000004</v>
      </c>
      <c r="E992">
        <v>678.70500000000004</v>
      </c>
      <c r="F992">
        <v>600.21199999999999</v>
      </c>
    </row>
    <row r="993" spans="1:6" x14ac:dyDescent="0.25">
      <c r="A993" t="s">
        <v>33</v>
      </c>
      <c r="B993" s="21">
        <v>43216</v>
      </c>
      <c r="C993">
        <v>655.69200000000001</v>
      </c>
      <c r="D993">
        <v>618.75300000000004</v>
      </c>
      <c r="E993">
        <v>663.18100000000004</v>
      </c>
      <c r="F993">
        <v>618.38499999999999</v>
      </c>
    </row>
    <row r="994" spans="1:6" x14ac:dyDescent="0.25">
      <c r="A994" t="s">
        <v>33</v>
      </c>
      <c r="B994" s="21">
        <v>43217</v>
      </c>
      <c r="C994">
        <v>663.8</v>
      </c>
      <c r="D994">
        <v>655.14</v>
      </c>
      <c r="E994">
        <v>684.86800000000005</v>
      </c>
      <c r="F994">
        <v>644.64599999999996</v>
      </c>
    </row>
    <row r="995" spans="1:6" x14ac:dyDescent="0.25">
      <c r="A995" t="s">
        <v>33</v>
      </c>
      <c r="B995" s="21">
        <v>43218</v>
      </c>
      <c r="C995">
        <v>693.96100000000001</v>
      </c>
      <c r="D995">
        <v>665.48900000000003</v>
      </c>
      <c r="E995">
        <v>697.75599999999997</v>
      </c>
      <c r="F995">
        <v>665.15099999999995</v>
      </c>
    </row>
    <row r="996" spans="1:6" x14ac:dyDescent="0.25">
      <c r="A996" t="s">
        <v>33</v>
      </c>
      <c r="B996" s="21">
        <v>43219</v>
      </c>
      <c r="C996">
        <v>687.26199999999994</v>
      </c>
      <c r="D996">
        <v>694.27700000000004</v>
      </c>
      <c r="E996">
        <v>695.38599999999997</v>
      </c>
      <c r="F996">
        <v>670.51300000000003</v>
      </c>
    </row>
    <row r="997" spans="1:6" x14ac:dyDescent="0.25">
      <c r="A997" t="s">
        <v>33</v>
      </c>
      <c r="B997" s="21">
        <v>43220</v>
      </c>
      <c r="C997">
        <v>646.96400000000006</v>
      </c>
      <c r="D997">
        <v>686.07</v>
      </c>
      <c r="E997">
        <v>691.23299999999995</v>
      </c>
      <c r="F997">
        <v>637.54</v>
      </c>
    </row>
    <row r="998" spans="1:6" x14ac:dyDescent="0.25">
      <c r="A998" t="s">
        <v>33</v>
      </c>
      <c r="B998" s="21">
        <v>43221</v>
      </c>
      <c r="C998">
        <v>671.41700000000003</v>
      </c>
      <c r="D998">
        <v>645.90599999999995</v>
      </c>
      <c r="E998">
        <v>677.10900000000004</v>
      </c>
      <c r="F998">
        <v>644.34400000000005</v>
      </c>
    </row>
    <row r="999" spans="1:6" x14ac:dyDescent="0.25">
      <c r="A999" t="s">
        <v>33</v>
      </c>
      <c r="B999" s="21">
        <v>43222</v>
      </c>
      <c r="C999">
        <v>717.99400000000003</v>
      </c>
      <c r="D999">
        <v>672.69799999999998</v>
      </c>
      <c r="E999">
        <v>717.99400000000003</v>
      </c>
      <c r="F999">
        <v>671.149</v>
      </c>
    </row>
    <row r="1000" spans="1:6" x14ac:dyDescent="0.25">
      <c r="A1000" t="s">
        <v>33</v>
      </c>
      <c r="B1000" s="21">
        <v>43223</v>
      </c>
      <c r="C1000">
        <v>772.53899999999999</v>
      </c>
      <c r="D1000">
        <v>718.10299999999995</v>
      </c>
      <c r="E1000">
        <v>784.34100000000001</v>
      </c>
      <c r="F1000">
        <v>709.83100000000002</v>
      </c>
    </row>
    <row r="1001" spans="1:6" x14ac:dyDescent="0.25">
      <c r="A1001" t="s">
        <v>33</v>
      </c>
      <c r="B1001" s="21">
        <v>43224</v>
      </c>
      <c r="C1001">
        <v>801.875</v>
      </c>
      <c r="D1001">
        <v>772.33299999999997</v>
      </c>
      <c r="E1001">
        <v>803.74599999999998</v>
      </c>
      <c r="F1001">
        <v>770.81799999999998</v>
      </c>
    </row>
    <row r="1002" spans="1:6" x14ac:dyDescent="0.25">
      <c r="A1002" t="s">
        <v>33</v>
      </c>
      <c r="B1002" s="21">
        <v>43225</v>
      </c>
      <c r="C1002">
        <v>827.90499999999997</v>
      </c>
      <c r="D1002">
        <v>801.48599999999999</v>
      </c>
      <c r="E1002">
        <v>835.05700000000002</v>
      </c>
      <c r="F1002">
        <v>799.81500000000005</v>
      </c>
    </row>
    <row r="1003" spans="1:6" x14ac:dyDescent="0.25">
      <c r="A1003" t="s">
        <v>33</v>
      </c>
      <c r="B1003" s="21">
        <v>43226</v>
      </c>
      <c r="C1003">
        <v>753.51700000000005</v>
      </c>
      <c r="D1003">
        <v>827.73099999999999</v>
      </c>
      <c r="E1003">
        <v>827.73099999999999</v>
      </c>
      <c r="F1003">
        <v>747.25</v>
      </c>
    </row>
    <row r="1004" spans="1:6" x14ac:dyDescent="0.25">
      <c r="A1004" t="s">
        <v>33</v>
      </c>
      <c r="B1004" s="21">
        <v>43227</v>
      </c>
      <c r="C1004">
        <v>769.82100000000003</v>
      </c>
      <c r="D1004">
        <v>754.13099999999997</v>
      </c>
      <c r="E1004">
        <v>774.24900000000002</v>
      </c>
      <c r="F1004">
        <v>710.178</v>
      </c>
    </row>
    <row r="1005" spans="1:6" x14ac:dyDescent="0.25">
      <c r="A1005" t="s">
        <v>33</v>
      </c>
      <c r="B1005" s="21">
        <v>43228</v>
      </c>
      <c r="C1005">
        <v>727.91800000000001</v>
      </c>
      <c r="D1005">
        <v>770.30100000000004</v>
      </c>
      <c r="E1005">
        <v>770.81200000000001</v>
      </c>
      <c r="F1005">
        <v>724.57399999999996</v>
      </c>
    </row>
    <row r="1006" spans="1:6" x14ac:dyDescent="0.25">
      <c r="A1006" t="s">
        <v>33</v>
      </c>
      <c r="B1006" s="21">
        <v>43229</v>
      </c>
      <c r="C1006">
        <v>757.21100000000001</v>
      </c>
      <c r="D1006">
        <v>725.54499999999996</v>
      </c>
      <c r="E1006">
        <v>759.79300000000001</v>
      </c>
      <c r="F1006">
        <v>718.47199999999998</v>
      </c>
    </row>
    <row r="1007" spans="1:6" x14ac:dyDescent="0.25">
      <c r="A1007" t="s">
        <v>33</v>
      </c>
      <c r="B1007" s="21">
        <v>43230</v>
      </c>
      <c r="C1007">
        <v>732.90099999999995</v>
      </c>
      <c r="D1007">
        <v>756.98900000000003</v>
      </c>
      <c r="E1007">
        <v>766.74800000000005</v>
      </c>
      <c r="F1007">
        <v>722.55200000000002</v>
      </c>
    </row>
    <row r="1008" spans="1:6" x14ac:dyDescent="0.25">
      <c r="A1008" t="s">
        <v>33</v>
      </c>
      <c r="B1008" s="21">
        <v>43231</v>
      </c>
      <c r="C1008">
        <v>679.97699999999998</v>
      </c>
      <c r="D1008">
        <v>732.08299999999997</v>
      </c>
      <c r="E1008">
        <v>736.97699999999998</v>
      </c>
      <c r="F1008">
        <v>669.82500000000005</v>
      </c>
    </row>
    <row r="1009" spans="1:6" x14ac:dyDescent="0.25">
      <c r="A1009" t="s">
        <v>33</v>
      </c>
      <c r="B1009" s="21">
        <v>43232</v>
      </c>
      <c r="C1009">
        <v>684.78499999999997</v>
      </c>
      <c r="D1009">
        <v>679.79200000000003</v>
      </c>
      <c r="E1009">
        <v>691.41099999999994</v>
      </c>
      <c r="F1009">
        <v>644.06600000000003</v>
      </c>
    </row>
    <row r="1010" spans="1:6" x14ac:dyDescent="0.25">
      <c r="A1010" t="s">
        <v>33</v>
      </c>
      <c r="B1010" s="21">
        <v>43233</v>
      </c>
      <c r="C1010">
        <v>703.98099999999999</v>
      </c>
      <c r="D1010">
        <v>685.10699999999997</v>
      </c>
      <c r="E1010">
        <v>741.31200000000001</v>
      </c>
      <c r="F1010">
        <v>675.31899999999996</v>
      </c>
    </row>
    <row r="1011" spans="1:6" x14ac:dyDescent="0.25">
      <c r="A1011" t="s">
        <v>33</v>
      </c>
      <c r="B1011" s="21">
        <v>43234</v>
      </c>
      <c r="C1011">
        <v>729.89499999999998</v>
      </c>
      <c r="D1011">
        <v>705.49</v>
      </c>
      <c r="E1011">
        <v>742.17</v>
      </c>
      <c r="F1011">
        <v>695.79200000000003</v>
      </c>
    </row>
    <row r="1012" spans="1:6" x14ac:dyDescent="0.25">
      <c r="A1012" t="s">
        <v>33</v>
      </c>
      <c r="B1012" s="21">
        <v>43235</v>
      </c>
      <c r="C1012">
        <v>687.97299999999996</v>
      </c>
      <c r="D1012">
        <v>729.27499999999998</v>
      </c>
      <c r="E1012">
        <v>739.05200000000002</v>
      </c>
      <c r="F1012">
        <v>682.54100000000005</v>
      </c>
    </row>
    <row r="1013" spans="1:6" x14ac:dyDescent="0.25">
      <c r="A1013" t="s">
        <v>33</v>
      </c>
      <c r="B1013" s="21">
        <v>43236</v>
      </c>
      <c r="C1013">
        <v>713.38599999999997</v>
      </c>
      <c r="D1013">
        <v>687.37800000000004</v>
      </c>
      <c r="E1013">
        <v>718.83299999999997</v>
      </c>
      <c r="F1013">
        <v>684.30799999999999</v>
      </c>
    </row>
    <row r="1014" spans="1:6" x14ac:dyDescent="0.25">
      <c r="A1014" t="s">
        <v>33</v>
      </c>
      <c r="B1014" s="21">
        <v>43237</v>
      </c>
      <c r="C1014">
        <v>673.3</v>
      </c>
      <c r="D1014">
        <v>713.55899999999997</v>
      </c>
      <c r="E1014">
        <v>713.94100000000003</v>
      </c>
      <c r="F1014">
        <v>663.80899999999997</v>
      </c>
    </row>
    <row r="1015" spans="1:6" x14ac:dyDescent="0.25">
      <c r="A1015" t="s">
        <v>33</v>
      </c>
      <c r="B1015" s="21">
        <v>43238</v>
      </c>
      <c r="C1015">
        <v>695.00900000000001</v>
      </c>
      <c r="D1015">
        <v>673.54600000000005</v>
      </c>
      <c r="E1015">
        <v>695.59400000000005</v>
      </c>
      <c r="F1015">
        <v>671.91499999999996</v>
      </c>
    </row>
    <row r="1016" spans="1:6" x14ac:dyDescent="0.25">
      <c r="A1016" t="s">
        <v>33</v>
      </c>
      <c r="B1016" s="21">
        <v>43239</v>
      </c>
      <c r="C1016">
        <v>706.02200000000005</v>
      </c>
      <c r="D1016">
        <v>695.88800000000003</v>
      </c>
      <c r="E1016">
        <v>715.57799999999997</v>
      </c>
      <c r="F1016">
        <v>686.79100000000005</v>
      </c>
    </row>
    <row r="1017" spans="1:6" x14ac:dyDescent="0.25">
      <c r="A1017" t="s">
        <v>33</v>
      </c>
      <c r="B1017" s="21">
        <v>43240</v>
      </c>
      <c r="C1017">
        <v>713.5</v>
      </c>
      <c r="D1017">
        <v>704.827</v>
      </c>
      <c r="E1017">
        <v>723.75300000000004</v>
      </c>
      <c r="F1017">
        <v>704.29100000000005</v>
      </c>
    </row>
    <row r="1018" spans="1:6" x14ac:dyDescent="0.25">
      <c r="A1018" t="s">
        <v>33</v>
      </c>
      <c r="B1018" s="21">
        <v>43241</v>
      </c>
      <c r="C1018">
        <v>690.10699999999997</v>
      </c>
      <c r="D1018">
        <v>713.5</v>
      </c>
      <c r="E1018">
        <v>719.27800000000002</v>
      </c>
      <c r="F1018">
        <v>687.04399999999998</v>
      </c>
    </row>
    <row r="1019" spans="1:6" x14ac:dyDescent="0.25">
      <c r="A1019" t="s">
        <v>33</v>
      </c>
      <c r="B1019" s="21">
        <v>43242</v>
      </c>
      <c r="C1019">
        <v>644.31100000000004</v>
      </c>
      <c r="D1019">
        <v>690.32600000000002</v>
      </c>
      <c r="E1019">
        <v>698.40300000000002</v>
      </c>
      <c r="F1019">
        <v>632.59900000000005</v>
      </c>
    </row>
    <row r="1020" spans="1:6" x14ac:dyDescent="0.25">
      <c r="A1020" t="s">
        <v>33</v>
      </c>
      <c r="B1020" s="21">
        <v>43243</v>
      </c>
      <c r="C1020">
        <v>595.5972994169</v>
      </c>
      <c r="D1020">
        <v>644.20500000000004</v>
      </c>
      <c r="E1020">
        <v>646.09500000000003</v>
      </c>
      <c r="F1020">
        <v>567.38651064049998</v>
      </c>
    </row>
    <row r="1021" spans="1:6" x14ac:dyDescent="0.25">
      <c r="A1021" t="s">
        <v>33</v>
      </c>
      <c r="B1021" s="21">
        <v>43244</v>
      </c>
      <c r="C1021">
        <v>601.61643466969997</v>
      </c>
      <c r="D1021">
        <v>595.60555454819996</v>
      </c>
      <c r="E1021">
        <v>610.81799999999998</v>
      </c>
      <c r="F1021">
        <v>555.80507539719997</v>
      </c>
    </row>
    <row r="1022" spans="1:6" x14ac:dyDescent="0.25">
      <c r="A1022" t="s">
        <v>33</v>
      </c>
      <c r="B1022" s="21">
        <v>43245</v>
      </c>
      <c r="C1022">
        <v>585.79103576529997</v>
      </c>
      <c r="D1022">
        <v>601.61649016930005</v>
      </c>
      <c r="E1022">
        <v>617.18600000000004</v>
      </c>
      <c r="F1022">
        <v>569.53999964369996</v>
      </c>
    </row>
    <row r="1023" spans="1:6" x14ac:dyDescent="0.25">
      <c r="A1023" t="s">
        <v>33</v>
      </c>
      <c r="B1023" s="21">
        <v>43246</v>
      </c>
      <c r="C1023">
        <v>580.65143610719997</v>
      </c>
      <c r="D1023">
        <v>585.7622950105</v>
      </c>
      <c r="E1023">
        <v>606.17499999999995</v>
      </c>
      <c r="F1023">
        <v>576.04029400690001</v>
      </c>
    </row>
    <row r="1024" spans="1:6" x14ac:dyDescent="0.25">
      <c r="A1024" t="s">
        <v>33</v>
      </c>
      <c r="B1024" s="21">
        <v>43247</v>
      </c>
      <c r="C1024">
        <v>570.92594352380002</v>
      </c>
      <c r="D1024">
        <v>580.65128125640001</v>
      </c>
      <c r="E1024">
        <v>591.46031204450003</v>
      </c>
      <c r="F1024">
        <v>558.62543610329999</v>
      </c>
    </row>
    <row r="1025" spans="1:6" x14ac:dyDescent="0.25">
      <c r="A1025" t="s">
        <v>33</v>
      </c>
      <c r="B1025" s="21">
        <v>43248</v>
      </c>
      <c r="C1025">
        <v>525.18073986700006</v>
      </c>
      <c r="D1025">
        <v>570.85903206650005</v>
      </c>
      <c r="E1025">
        <v>575.95600000000002</v>
      </c>
      <c r="F1025">
        <v>507.81404503739998</v>
      </c>
    </row>
    <row r="1026" spans="1:6" x14ac:dyDescent="0.25">
      <c r="A1026" t="s">
        <v>33</v>
      </c>
      <c r="B1026" s="21">
        <v>43249</v>
      </c>
      <c r="C1026">
        <v>568.54156929160001</v>
      </c>
      <c r="D1026">
        <v>525.18068563899999</v>
      </c>
      <c r="E1026">
        <v>585.06568407409998</v>
      </c>
      <c r="F1026">
        <v>514.75696425859996</v>
      </c>
    </row>
    <row r="1027" spans="1:6" x14ac:dyDescent="0.25">
      <c r="A1027" t="s">
        <v>33</v>
      </c>
      <c r="B1027" s="21">
        <v>43250</v>
      </c>
      <c r="C1027">
        <v>562.18218323869996</v>
      </c>
      <c r="D1027">
        <v>568.54156926300004</v>
      </c>
      <c r="E1027">
        <v>575.38732523260001</v>
      </c>
      <c r="F1027">
        <v>541.82676394290002</v>
      </c>
    </row>
    <row r="1028" spans="1:6" x14ac:dyDescent="0.25">
      <c r="A1028" t="s">
        <v>33</v>
      </c>
      <c r="B1028" s="21">
        <v>43251</v>
      </c>
      <c r="C1028">
        <v>570.86574023349999</v>
      </c>
      <c r="D1028">
        <v>579.71410960929995</v>
      </c>
      <c r="E1028">
        <v>583.9069974537</v>
      </c>
      <c r="F1028">
        <v>566.40127326029994</v>
      </c>
    </row>
    <row r="1029" spans="1:6" x14ac:dyDescent="0.25">
      <c r="A1029" t="s">
        <v>33</v>
      </c>
      <c r="B1029" s="21">
        <v>43252</v>
      </c>
      <c r="C1029">
        <v>577.25736427530001</v>
      </c>
      <c r="D1029">
        <v>576.07522360220003</v>
      </c>
      <c r="E1029">
        <v>585.53631558860002</v>
      </c>
      <c r="F1029">
        <v>562.26388044290002</v>
      </c>
    </row>
    <row r="1030" spans="1:6" x14ac:dyDescent="0.25">
      <c r="A1030" t="s">
        <v>33</v>
      </c>
      <c r="B1030" s="21">
        <v>43253</v>
      </c>
      <c r="C1030">
        <v>591.38112289870003</v>
      </c>
      <c r="D1030">
        <v>576.48150966169999</v>
      </c>
      <c r="E1030">
        <v>597.74763584599998</v>
      </c>
      <c r="F1030">
        <v>571.24248527509997</v>
      </c>
    </row>
    <row r="1031" spans="1:6" x14ac:dyDescent="0.25">
      <c r="A1031" t="s">
        <v>33</v>
      </c>
      <c r="B1031" s="21">
        <v>43254</v>
      </c>
      <c r="C1031">
        <v>618.30276698399996</v>
      </c>
      <c r="D1031">
        <v>589.86274663259996</v>
      </c>
      <c r="E1031">
        <v>627.71545305079997</v>
      </c>
      <c r="F1031">
        <v>589.35472443950005</v>
      </c>
    </row>
    <row r="1032" spans="1:6" x14ac:dyDescent="0.25">
      <c r="A1032" t="s">
        <v>33</v>
      </c>
      <c r="B1032" s="21">
        <v>43255</v>
      </c>
      <c r="C1032">
        <v>591.54907486879995</v>
      </c>
      <c r="D1032">
        <v>618.23433958830003</v>
      </c>
      <c r="E1032">
        <v>625.13323852969995</v>
      </c>
      <c r="F1032">
        <v>579.80213617430002</v>
      </c>
    </row>
    <row r="1033" spans="1:6" x14ac:dyDescent="0.25">
      <c r="A1033" t="s">
        <v>33</v>
      </c>
      <c r="B1033" s="21">
        <v>43256</v>
      </c>
      <c r="C1033">
        <v>607.82942296900001</v>
      </c>
      <c r="D1033">
        <v>591.54907511409999</v>
      </c>
      <c r="E1033">
        <v>613.9521870515</v>
      </c>
      <c r="F1033">
        <v>576.56138021569996</v>
      </c>
    </row>
    <row r="1034" spans="1:6" x14ac:dyDescent="0.25">
      <c r="A1034" t="s">
        <v>33</v>
      </c>
      <c r="B1034" s="21">
        <v>43257</v>
      </c>
      <c r="C1034">
        <v>606.17999999999995</v>
      </c>
      <c r="D1034">
        <v>607.6</v>
      </c>
      <c r="E1034">
        <v>612.36955936870004</v>
      </c>
      <c r="F1034">
        <v>567.52859258570004</v>
      </c>
    </row>
    <row r="1035" spans="1:6" x14ac:dyDescent="0.25">
      <c r="A1035" t="s">
        <v>33</v>
      </c>
      <c r="B1035" s="21">
        <v>43258</v>
      </c>
      <c r="C1035">
        <v>603.55999999999995</v>
      </c>
      <c r="D1035">
        <v>606.17999999999995</v>
      </c>
      <c r="E1035">
        <v>616.62</v>
      </c>
      <c r="F1035">
        <v>595.02</v>
      </c>
    </row>
    <row r="1036" spans="1:6" x14ac:dyDescent="0.25">
      <c r="A1036" t="s">
        <v>33</v>
      </c>
      <c r="B1036" s="21">
        <v>43259</v>
      </c>
      <c r="C1036">
        <v>598.59</v>
      </c>
      <c r="D1036">
        <v>603.55999999999995</v>
      </c>
      <c r="E1036">
        <v>607</v>
      </c>
      <c r="F1036">
        <v>592.69000000000005</v>
      </c>
    </row>
    <row r="1037" spans="1:6" x14ac:dyDescent="0.25">
      <c r="A1037" t="s">
        <v>33</v>
      </c>
      <c r="B1037" s="21">
        <v>43260</v>
      </c>
      <c r="C1037">
        <v>593.41</v>
      </c>
      <c r="D1037">
        <v>598.59</v>
      </c>
      <c r="E1037">
        <v>608</v>
      </c>
      <c r="F1037">
        <v>591.84</v>
      </c>
    </row>
    <row r="1038" spans="1:6" x14ac:dyDescent="0.25">
      <c r="A1038" t="s">
        <v>33</v>
      </c>
      <c r="B1038" s="21">
        <v>43261</v>
      </c>
      <c r="C1038">
        <v>525.24</v>
      </c>
      <c r="D1038">
        <v>593.41</v>
      </c>
      <c r="E1038">
        <v>593.41</v>
      </c>
      <c r="F1038">
        <v>505.2</v>
      </c>
    </row>
    <row r="1039" spans="1:6" x14ac:dyDescent="0.25">
      <c r="A1039" t="s">
        <v>33</v>
      </c>
      <c r="B1039" s="21">
        <v>43262</v>
      </c>
      <c r="C1039">
        <v>524.05908030889998</v>
      </c>
      <c r="D1039">
        <v>511.56156889020002</v>
      </c>
      <c r="E1039">
        <v>524.86972729449997</v>
      </c>
      <c r="F1039">
        <v>510.93777948029998</v>
      </c>
    </row>
    <row r="1040" spans="1:6" x14ac:dyDescent="0.25">
      <c r="A1040" t="s">
        <v>33</v>
      </c>
      <c r="B1040" s="21">
        <v>43263</v>
      </c>
      <c r="C1040">
        <v>489.92411637819998</v>
      </c>
      <c r="D1040">
        <v>530.77868373690001</v>
      </c>
      <c r="E1040">
        <v>537.63899326379999</v>
      </c>
      <c r="F1040">
        <v>486.65596932450001</v>
      </c>
    </row>
    <row r="1041" spans="1:6" x14ac:dyDescent="0.25">
      <c r="A1041" t="s">
        <v>33</v>
      </c>
      <c r="B1041" s="21">
        <v>43264</v>
      </c>
      <c r="C1041">
        <v>475.95633465340001</v>
      </c>
      <c r="D1041">
        <v>489.92347078300003</v>
      </c>
      <c r="E1041">
        <v>501.16814517009999</v>
      </c>
      <c r="F1041">
        <v>450.75427553980001</v>
      </c>
    </row>
    <row r="1042" spans="1:6" x14ac:dyDescent="0.25">
      <c r="A1042" t="s">
        <v>33</v>
      </c>
      <c r="B1042" s="21">
        <v>43265</v>
      </c>
      <c r="C1042">
        <v>512.9190714243</v>
      </c>
      <c r="D1042">
        <v>475.58780426430002</v>
      </c>
      <c r="E1042">
        <v>522.63068567870005</v>
      </c>
      <c r="F1042">
        <v>461.89812734610001</v>
      </c>
    </row>
    <row r="1043" spans="1:6" x14ac:dyDescent="0.25">
      <c r="A1043" t="s">
        <v>33</v>
      </c>
      <c r="B1043" s="21">
        <v>43266</v>
      </c>
      <c r="C1043">
        <v>488.36875307539998</v>
      </c>
      <c r="D1043">
        <v>516.75078288450004</v>
      </c>
      <c r="E1043">
        <v>520.07611802429994</v>
      </c>
      <c r="F1043">
        <v>486.43727453129998</v>
      </c>
    </row>
    <row r="1044" spans="1:6" x14ac:dyDescent="0.25">
      <c r="A1044" t="s">
        <v>33</v>
      </c>
      <c r="B1044" s="21">
        <v>43267</v>
      </c>
      <c r="C1044">
        <v>500.02073126480002</v>
      </c>
      <c r="D1044">
        <v>488.36882443939999</v>
      </c>
      <c r="E1044">
        <v>502.2815663993</v>
      </c>
      <c r="F1044">
        <v>483.9860360934</v>
      </c>
    </row>
    <row r="1045" spans="1:6" x14ac:dyDescent="0.25">
      <c r="A1045" t="s">
        <v>33</v>
      </c>
      <c r="B1045" s="21">
        <v>43268</v>
      </c>
      <c r="C1045">
        <v>498.81846441340002</v>
      </c>
      <c r="D1045">
        <v>496.4411408089</v>
      </c>
      <c r="E1045">
        <v>506.97813279989998</v>
      </c>
      <c r="F1045">
        <v>493.89804818170001</v>
      </c>
    </row>
    <row r="1046" spans="1:6" x14ac:dyDescent="0.25">
      <c r="A1046" t="s">
        <v>33</v>
      </c>
      <c r="B1046" s="21">
        <v>43269</v>
      </c>
      <c r="C1046">
        <v>516.89102230399999</v>
      </c>
      <c r="D1046">
        <v>496.4476116683</v>
      </c>
      <c r="E1046">
        <v>521.53912569449994</v>
      </c>
      <c r="F1046">
        <v>487.66355449010001</v>
      </c>
    </row>
    <row r="1047" spans="1:6" x14ac:dyDescent="0.25">
      <c r="A1047" t="s">
        <v>33</v>
      </c>
      <c r="B1047" s="21">
        <v>43270</v>
      </c>
      <c r="C1047">
        <v>534.79784106110003</v>
      </c>
      <c r="D1047">
        <v>516.96772098819997</v>
      </c>
      <c r="E1047">
        <v>543.43015123700002</v>
      </c>
      <c r="F1047">
        <v>514.35187199259997</v>
      </c>
    </row>
    <row r="1048" spans="1:6" x14ac:dyDescent="0.25">
      <c r="A1048" t="s">
        <v>33</v>
      </c>
      <c r="B1048" s="21">
        <v>43271</v>
      </c>
      <c r="C1048">
        <v>534.2355789211</v>
      </c>
      <c r="D1048">
        <v>535.57063579680005</v>
      </c>
      <c r="E1048">
        <v>538.95104210039995</v>
      </c>
      <c r="F1048">
        <v>517.18751631379996</v>
      </c>
    </row>
    <row r="1049" spans="1:6" x14ac:dyDescent="0.25">
      <c r="A1049" t="s">
        <v>33</v>
      </c>
      <c r="B1049" s="21">
        <v>43272</v>
      </c>
      <c r="C1049">
        <v>524.52930032769996</v>
      </c>
      <c r="D1049">
        <v>535.32682783790005</v>
      </c>
      <c r="E1049">
        <v>541.08821482409996</v>
      </c>
      <c r="F1049">
        <v>520.35662545369996</v>
      </c>
    </row>
    <row r="1050" spans="1:6" x14ac:dyDescent="0.25">
      <c r="A1050" t="s">
        <v>33</v>
      </c>
      <c r="B1050" s="21">
        <v>43273</v>
      </c>
      <c r="C1050">
        <v>470.36164391630001</v>
      </c>
      <c r="D1050">
        <v>524.52680591650005</v>
      </c>
      <c r="E1050">
        <v>524.53244981099999</v>
      </c>
      <c r="F1050">
        <v>459.4532097128</v>
      </c>
    </row>
    <row r="1051" spans="1:6" x14ac:dyDescent="0.25">
      <c r="A1051" t="s">
        <v>33</v>
      </c>
      <c r="B1051" s="21">
        <v>43274</v>
      </c>
      <c r="C1051">
        <v>477.94117469190002</v>
      </c>
      <c r="D1051">
        <v>469.19361676749998</v>
      </c>
      <c r="E1051">
        <v>480.01348468370003</v>
      </c>
      <c r="F1051">
        <v>450.06927892739998</v>
      </c>
    </row>
    <row r="1052" spans="1:6" x14ac:dyDescent="0.25">
      <c r="A1052" t="s">
        <v>33</v>
      </c>
      <c r="B1052" s="21">
        <v>43275</v>
      </c>
      <c r="C1052">
        <v>462.39947126269999</v>
      </c>
      <c r="D1052">
        <v>477.9640502753</v>
      </c>
      <c r="E1052">
        <v>477.96405216289997</v>
      </c>
      <c r="F1052">
        <v>437.1716051473</v>
      </c>
    </row>
    <row r="1053" spans="1:6" x14ac:dyDescent="0.25">
      <c r="A1053" t="s">
        <v>33</v>
      </c>
      <c r="B1053" s="21">
        <v>43276</v>
      </c>
      <c r="C1053">
        <v>459.08039124459998</v>
      </c>
      <c r="D1053">
        <v>463.70886981349997</v>
      </c>
      <c r="E1053">
        <v>466.31096511099997</v>
      </c>
      <c r="F1053">
        <v>448.85023182010002</v>
      </c>
    </row>
    <row r="1054" spans="1:6" x14ac:dyDescent="0.25">
      <c r="A1054" t="s">
        <v>33</v>
      </c>
      <c r="B1054" s="21">
        <v>43277</v>
      </c>
      <c r="C1054">
        <v>436.04223499659997</v>
      </c>
      <c r="D1054">
        <v>459.69884269699998</v>
      </c>
      <c r="E1054">
        <v>460.97613997069999</v>
      </c>
      <c r="F1054">
        <v>433.99331948299999</v>
      </c>
    </row>
    <row r="1055" spans="1:6" x14ac:dyDescent="0.25">
      <c r="A1055" t="s">
        <v>33</v>
      </c>
      <c r="B1055" s="21">
        <v>43278</v>
      </c>
      <c r="C1055">
        <v>434.76999174129998</v>
      </c>
      <c r="D1055">
        <v>437.24432271680001</v>
      </c>
      <c r="E1055">
        <v>441.5424188504</v>
      </c>
      <c r="F1055">
        <v>416.5961617703</v>
      </c>
    </row>
    <row r="1056" spans="1:6" x14ac:dyDescent="0.25">
      <c r="A1056" t="s">
        <v>33</v>
      </c>
      <c r="B1056" s="21">
        <v>43279</v>
      </c>
      <c r="C1056">
        <v>421.96666722100002</v>
      </c>
      <c r="D1056">
        <v>434.88229366280001</v>
      </c>
      <c r="E1056">
        <v>442.55939337119997</v>
      </c>
      <c r="F1056">
        <v>420.09446799720001</v>
      </c>
    </row>
    <row r="1057" spans="1:6" x14ac:dyDescent="0.25">
      <c r="A1057" t="s">
        <v>33</v>
      </c>
      <c r="B1057" s="21">
        <v>43280</v>
      </c>
      <c r="C1057">
        <v>429.16662167480001</v>
      </c>
      <c r="D1057">
        <v>422.12369402820002</v>
      </c>
      <c r="E1057">
        <v>430.52359989579998</v>
      </c>
      <c r="F1057">
        <v>400.24963393389999</v>
      </c>
    </row>
    <row r="1058" spans="1:6" x14ac:dyDescent="0.25">
      <c r="A1058" t="s">
        <v>33</v>
      </c>
      <c r="B1058" s="21">
        <v>43281</v>
      </c>
      <c r="C1058">
        <v>431.3976062845</v>
      </c>
      <c r="D1058">
        <v>428.7268443991</v>
      </c>
      <c r="E1058">
        <v>455.00663532639999</v>
      </c>
      <c r="F1058">
        <v>422.31354808779997</v>
      </c>
    </row>
    <row r="1059" spans="1:6" x14ac:dyDescent="0.25">
      <c r="A1059" t="s">
        <v>33</v>
      </c>
      <c r="B1059" s="21">
        <v>43282</v>
      </c>
      <c r="C1059">
        <v>440.73718410409998</v>
      </c>
      <c r="D1059">
        <v>437.31991684140002</v>
      </c>
      <c r="E1059">
        <v>455.10008792389999</v>
      </c>
      <c r="F1059">
        <v>424.66581732110001</v>
      </c>
    </row>
    <row r="1060" spans="1:6" x14ac:dyDescent="0.25">
      <c r="A1060" t="s">
        <v>33</v>
      </c>
      <c r="B1060" s="21">
        <v>43283</v>
      </c>
      <c r="C1060">
        <v>469.04994108710002</v>
      </c>
      <c r="D1060">
        <v>440.73549989079999</v>
      </c>
      <c r="E1060">
        <v>476.08649720620002</v>
      </c>
      <c r="F1060">
        <v>434.9051020462</v>
      </c>
    </row>
    <row r="1061" spans="1:6" x14ac:dyDescent="0.25">
      <c r="A1061" t="s">
        <v>33</v>
      </c>
      <c r="B1061" s="21">
        <v>43284</v>
      </c>
      <c r="C1061">
        <v>444.46932751169999</v>
      </c>
      <c r="D1061">
        <v>467.3425524708</v>
      </c>
      <c r="E1061">
        <v>482.36103870429997</v>
      </c>
      <c r="F1061">
        <v>443.73098134230003</v>
      </c>
    </row>
    <row r="1062" spans="1:6" x14ac:dyDescent="0.25">
      <c r="A1062" t="s">
        <v>33</v>
      </c>
      <c r="B1062" s="21">
        <v>43285</v>
      </c>
      <c r="C1062">
        <v>400.6601286801</v>
      </c>
      <c r="D1062">
        <v>443.1781179056</v>
      </c>
      <c r="E1062">
        <v>479.83071732719998</v>
      </c>
      <c r="F1062">
        <v>398.0929951549</v>
      </c>
    </row>
    <row r="1063" spans="1:6" x14ac:dyDescent="0.25">
      <c r="A1063" t="s">
        <v>33</v>
      </c>
      <c r="B1063" s="21">
        <v>43286</v>
      </c>
      <c r="C1063">
        <v>467.63793084780002</v>
      </c>
      <c r="D1063">
        <v>400.66020537430001</v>
      </c>
      <c r="E1063">
        <v>472.4024692749</v>
      </c>
      <c r="F1063">
        <v>366.12344318660001</v>
      </c>
    </row>
    <row r="1064" spans="1:6" x14ac:dyDescent="0.25">
      <c r="A1064" t="s">
        <v>33</v>
      </c>
      <c r="B1064" s="21">
        <v>43287</v>
      </c>
      <c r="C1064">
        <v>469.3</v>
      </c>
      <c r="D1064">
        <v>467.35</v>
      </c>
      <c r="E1064">
        <v>474.99</v>
      </c>
      <c r="F1064">
        <v>451.69</v>
      </c>
    </row>
    <row r="1065" spans="1:6" x14ac:dyDescent="0.25">
      <c r="A1065" t="s">
        <v>33</v>
      </c>
      <c r="B1065" s="21">
        <v>43288</v>
      </c>
      <c r="C1065">
        <v>468.51407207199998</v>
      </c>
      <c r="D1065">
        <v>468.22442166249999</v>
      </c>
      <c r="E1065">
        <v>472.99634126410001</v>
      </c>
      <c r="F1065">
        <v>459.70779607920002</v>
      </c>
    </row>
    <row r="1066" spans="1:6" x14ac:dyDescent="0.25">
      <c r="A1066" t="s">
        <v>33</v>
      </c>
      <c r="B1066" s="21">
        <v>43289</v>
      </c>
      <c r="C1066">
        <v>490.20929573239999</v>
      </c>
      <c r="D1066">
        <v>468.58194896409998</v>
      </c>
      <c r="E1066">
        <v>494.81792506750003</v>
      </c>
      <c r="F1066">
        <v>467.60264541070001</v>
      </c>
    </row>
    <row r="1067" spans="1:6" x14ac:dyDescent="0.25">
      <c r="A1067" t="s">
        <v>33</v>
      </c>
      <c r="B1067" s="21">
        <v>43290</v>
      </c>
      <c r="C1067">
        <v>476.67786115280001</v>
      </c>
      <c r="D1067">
        <v>490.20929572479997</v>
      </c>
      <c r="E1067">
        <v>490.20987223629999</v>
      </c>
      <c r="F1067">
        <v>472.69491678399999</v>
      </c>
    </row>
    <row r="1068" spans="1:6" x14ac:dyDescent="0.25">
      <c r="A1068" t="s">
        <v>33</v>
      </c>
      <c r="B1068" s="21">
        <v>43291</v>
      </c>
      <c r="C1068">
        <v>437.80516922800001</v>
      </c>
      <c r="D1068">
        <v>477.06759789979998</v>
      </c>
      <c r="E1068">
        <v>478.42795864160001</v>
      </c>
      <c r="F1068">
        <v>429.04294911149998</v>
      </c>
    </row>
    <row r="1069" spans="1:6" x14ac:dyDescent="0.25">
      <c r="A1069" t="s">
        <v>33</v>
      </c>
      <c r="B1069" s="21">
        <v>43292</v>
      </c>
      <c r="C1069">
        <v>440.64314144190001</v>
      </c>
      <c r="D1069">
        <v>432.2055234252</v>
      </c>
      <c r="E1069">
        <v>447.97184948569998</v>
      </c>
      <c r="F1069">
        <v>425.03639026019999</v>
      </c>
    </row>
    <row r="1070" spans="1:6" x14ac:dyDescent="0.25">
      <c r="A1070" t="s">
        <v>33</v>
      </c>
      <c r="B1070" s="21">
        <v>43293</v>
      </c>
      <c r="C1070">
        <v>424.28141035729999</v>
      </c>
      <c r="D1070">
        <v>444.83021302179998</v>
      </c>
      <c r="E1070">
        <v>445.01928971730001</v>
      </c>
      <c r="F1070">
        <v>423.10555583040002</v>
      </c>
    </row>
    <row r="1071" spans="1:6" x14ac:dyDescent="0.25">
      <c r="A1071" t="s">
        <v>33</v>
      </c>
      <c r="B1071" s="21">
        <v>43294</v>
      </c>
      <c r="C1071">
        <v>432.8</v>
      </c>
      <c r="D1071">
        <v>430.57</v>
      </c>
      <c r="E1071">
        <v>442.45976179740001</v>
      </c>
      <c r="F1071">
        <v>424.94</v>
      </c>
    </row>
    <row r="1072" spans="1:6" x14ac:dyDescent="0.25">
      <c r="A1072" t="s">
        <v>33</v>
      </c>
      <c r="B1072" s="21">
        <v>43295</v>
      </c>
      <c r="C1072">
        <v>433.40457419419999</v>
      </c>
      <c r="D1072">
        <v>433.96566925939999</v>
      </c>
      <c r="E1072">
        <v>439.92058161070003</v>
      </c>
      <c r="F1072">
        <v>428.80625373909999</v>
      </c>
    </row>
    <row r="1073" spans="1:6" x14ac:dyDescent="0.25">
      <c r="A1073" t="s">
        <v>33</v>
      </c>
      <c r="B1073" s="21">
        <v>43296</v>
      </c>
      <c r="C1073">
        <v>449.82752904990002</v>
      </c>
      <c r="D1073">
        <v>433.51021155500001</v>
      </c>
      <c r="E1073">
        <v>455.35525421480003</v>
      </c>
      <c r="F1073">
        <v>431.1869291639</v>
      </c>
    </row>
    <row r="1074" spans="1:6" x14ac:dyDescent="0.25">
      <c r="A1074" t="s">
        <v>33</v>
      </c>
      <c r="B1074" s="21">
        <v>43297</v>
      </c>
      <c r="C1074">
        <v>475.41632063409997</v>
      </c>
      <c r="D1074">
        <v>449.86766202799998</v>
      </c>
      <c r="E1074">
        <v>479.87238497480001</v>
      </c>
      <c r="F1074">
        <v>444.79926566059999</v>
      </c>
    </row>
    <row r="1075" spans="1:6" x14ac:dyDescent="0.25">
      <c r="A1075" t="s">
        <v>33</v>
      </c>
      <c r="B1075" s="21">
        <v>43298</v>
      </c>
      <c r="C1075">
        <v>499.67805919789998</v>
      </c>
      <c r="D1075">
        <v>479.68072629</v>
      </c>
      <c r="E1075">
        <v>510.02914687769999</v>
      </c>
      <c r="F1075">
        <v>465.98957147430002</v>
      </c>
    </row>
    <row r="1076" spans="1:6" x14ac:dyDescent="0.25">
      <c r="A1076" t="s">
        <v>33</v>
      </c>
      <c r="B1076" s="21">
        <v>43299</v>
      </c>
      <c r="C1076">
        <v>480.67904989179999</v>
      </c>
      <c r="D1076">
        <v>499.67770231550003</v>
      </c>
      <c r="E1076">
        <v>514.50409397040005</v>
      </c>
      <c r="F1076">
        <v>469.9111607575</v>
      </c>
    </row>
    <row r="1077" spans="1:6" x14ac:dyDescent="0.25">
      <c r="A1077" t="s">
        <v>33</v>
      </c>
      <c r="B1077" s="21">
        <v>43300</v>
      </c>
      <c r="C1077">
        <v>469.26438090009998</v>
      </c>
      <c r="D1077">
        <v>480.67860720969998</v>
      </c>
      <c r="E1077">
        <v>483.68585064680002</v>
      </c>
      <c r="F1077">
        <v>462.71995895489999</v>
      </c>
    </row>
    <row r="1078" spans="1:6" x14ac:dyDescent="0.25">
      <c r="A1078" t="s">
        <v>33</v>
      </c>
      <c r="B1078" s="21">
        <v>43301</v>
      </c>
      <c r="C1078">
        <v>450.10854439069999</v>
      </c>
      <c r="D1078">
        <v>469.2645719894</v>
      </c>
      <c r="E1078">
        <v>471.90686000509999</v>
      </c>
      <c r="F1078">
        <v>440.98537591360002</v>
      </c>
    </row>
    <row r="1079" spans="1:6" x14ac:dyDescent="0.25">
      <c r="A1079" t="s">
        <v>33</v>
      </c>
      <c r="B1079" s="21">
        <v>43302</v>
      </c>
      <c r="C1079">
        <v>464.15316287489998</v>
      </c>
      <c r="D1079">
        <v>450.13748581369998</v>
      </c>
      <c r="E1079">
        <v>468.95588776950001</v>
      </c>
      <c r="F1079">
        <v>442.03508479129999</v>
      </c>
    </row>
    <row r="1080" spans="1:6" x14ac:dyDescent="0.25">
      <c r="A1080" t="s">
        <v>33</v>
      </c>
      <c r="B1080" s="21">
        <v>43303</v>
      </c>
      <c r="C1080">
        <v>457.91764058820002</v>
      </c>
      <c r="D1080">
        <v>464.44538529059997</v>
      </c>
      <c r="E1080">
        <v>472.22955871260001</v>
      </c>
      <c r="F1080">
        <v>454.58884597799999</v>
      </c>
    </row>
    <row r="1081" spans="1:6" x14ac:dyDescent="0.25">
      <c r="A1081" t="s">
        <v>33</v>
      </c>
      <c r="B1081" s="21">
        <v>43304</v>
      </c>
      <c r="C1081">
        <v>450.55782269640002</v>
      </c>
      <c r="D1081">
        <v>457.77002506460002</v>
      </c>
      <c r="E1081">
        <v>469.97063280679998</v>
      </c>
      <c r="F1081">
        <v>448.00367143919999</v>
      </c>
    </row>
    <row r="1082" spans="1:6" x14ac:dyDescent="0.25">
      <c r="A1082" t="s">
        <v>33</v>
      </c>
      <c r="B1082" s="21">
        <v>43305</v>
      </c>
      <c r="C1082">
        <v>476.8981974596</v>
      </c>
      <c r="D1082">
        <v>450.53963110389998</v>
      </c>
      <c r="E1082">
        <v>484.21977376230001</v>
      </c>
      <c r="F1082">
        <v>447.52881704070001</v>
      </c>
    </row>
    <row r="1083" spans="1:6" x14ac:dyDescent="0.25">
      <c r="A1083" t="s">
        <v>33</v>
      </c>
      <c r="B1083" s="21">
        <v>43306</v>
      </c>
      <c r="C1083">
        <v>475.19708127080003</v>
      </c>
      <c r="D1083">
        <v>475.99937951369998</v>
      </c>
      <c r="E1083">
        <v>485.23491916429998</v>
      </c>
      <c r="F1083">
        <v>464.41268250479999</v>
      </c>
    </row>
    <row r="1084" spans="1:6" x14ac:dyDescent="0.25">
      <c r="A1084" t="s">
        <v>33</v>
      </c>
      <c r="B1084" s="21">
        <v>43307</v>
      </c>
      <c r="C1084">
        <v>462.69381039289999</v>
      </c>
      <c r="D1084">
        <v>475.59103451790003</v>
      </c>
      <c r="E1084">
        <v>484.95259187340002</v>
      </c>
      <c r="F1084">
        <v>462.07063862000001</v>
      </c>
    </row>
    <row r="1085" spans="1:6" x14ac:dyDescent="0.25">
      <c r="A1085" t="s">
        <v>33</v>
      </c>
      <c r="B1085" s="21">
        <v>43308</v>
      </c>
      <c r="C1085">
        <v>472.42474461939997</v>
      </c>
      <c r="D1085">
        <v>462.86972138980002</v>
      </c>
      <c r="E1085">
        <v>473.83731566030002</v>
      </c>
      <c r="F1085">
        <v>456.97839150430002</v>
      </c>
    </row>
    <row r="1086" spans="1:6" x14ac:dyDescent="0.25">
      <c r="A1086" t="s">
        <v>33</v>
      </c>
      <c r="B1086" s="21">
        <v>43309</v>
      </c>
      <c r="C1086">
        <v>466.8324427201</v>
      </c>
      <c r="D1086">
        <v>469.46068467449999</v>
      </c>
      <c r="E1086">
        <v>471.98524309840002</v>
      </c>
      <c r="F1086">
        <v>461.02835757150001</v>
      </c>
    </row>
    <row r="1087" spans="1:6" x14ac:dyDescent="0.25">
      <c r="A1087" t="s">
        <v>33</v>
      </c>
      <c r="B1087" s="21">
        <v>43310</v>
      </c>
      <c r="C1087">
        <v>465.77449949049998</v>
      </c>
      <c r="D1087">
        <v>466.7854089617</v>
      </c>
      <c r="E1087">
        <v>471.85368753990002</v>
      </c>
      <c r="F1087">
        <v>461.68554380889998</v>
      </c>
    </row>
    <row r="1088" spans="1:6" x14ac:dyDescent="0.25">
      <c r="A1088" t="s">
        <v>33</v>
      </c>
      <c r="B1088" s="21">
        <v>43311</v>
      </c>
      <c r="C1088">
        <v>455.5215743169</v>
      </c>
      <c r="D1088">
        <v>466.37827224120002</v>
      </c>
      <c r="E1088">
        <v>469.27958583790002</v>
      </c>
      <c r="F1088">
        <v>446.46058369410002</v>
      </c>
    </row>
    <row r="1089" spans="1:6" x14ac:dyDescent="0.25">
      <c r="A1089" t="s">
        <v>33</v>
      </c>
      <c r="B1089" s="21">
        <v>43312</v>
      </c>
      <c r="C1089">
        <v>430.6546991207</v>
      </c>
      <c r="D1089">
        <v>455.52144244700003</v>
      </c>
      <c r="E1089">
        <v>458.25242421770002</v>
      </c>
      <c r="F1089">
        <v>428.02295174699998</v>
      </c>
    </row>
    <row r="1090" spans="1:6" x14ac:dyDescent="0.25">
      <c r="A1090" t="s">
        <v>33</v>
      </c>
      <c r="B1090" s="21">
        <v>43313</v>
      </c>
      <c r="C1090">
        <v>420.83370793450001</v>
      </c>
      <c r="D1090">
        <v>432.29408001090002</v>
      </c>
      <c r="E1090">
        <v>434.94271535950003</v>
      </c>
      <c r="F1090">
        <v>407.64948718229999</v>
      </c>
    </row>
    <row r="1091" spans="1:6" x14ac:dyDescent="0.25">
      <c r="A1091" t="s">
        <v>33</v>
      </c>
      <c r="B1091" s="21">
        <v>43314</v>
      </c>
      <c r="C1091">
        <v>411.55986122629997</v>
      </c>
      <c r="D1091">
        <v>420.9586629968</v>
      </c>
      <c r="E1091">
        <v>425.04319605299997</v>
      </c>
      <c r="F1091">
        <v>408.02675007829998</v>
      </c>
    </row>
    <row r="1092" spans="1:6" x14ac:dyDescent="0.25">
      <c r="A1092" t="s">
        <v>33</v>
      </c>
      <c r="B1092" s="21">
        <v>43315</v>
      </c>
      <c r="C1092">
        <v>417.43390149319998</v>
      </c>
      <c r="D1092">
        <v>410.92698443120003</v>
      </c>
      <c r="E1092">
        <v>420.9480146944</v>
      </c>
      <c r="F1092">
        <v>398.01763077290002</v>
      </c>
    </row>
    <row r="1093" spans="1:6" x14ac:dyDescent="0.25">
      <c r="A1093" t="s">
        <v>33</v>
      </c>
      <c r="B1093" s="21">
        <v>43316</v>
      </c>
      <c r="C1093">
        <v>415.40966609700001</v>
      </c>
      <c r="D1093">
        <v>417.41512333290001</v>
      </c>
      <c r="E1093">
        <v>419.73469851620001</v>
      </c>
      <c r="F1093">
        <v>414.54228706110001</v>
      </c>
    </row>
    <row r="1094" spans="1:6" x14ac:dyDescent="0.25">
      <c r="A1094" t="s">
        <v>33</v>
      </c>
      <c r="B1094" s="21">
        <v>43317</v>
      </c>
      <c r="C1094">
        <v>415.60289974350002</v>
      </c>
      <c r="D1094">
        <v>415.41609472509998</v>
      </c>
      <c r="E1094">
        <v>415.68519101779998</v>
      </c>
      <c r="F1094">
        <v>415.19318181310001</v>
      </c>
    </row>
    <row r="1095" spans="1:6" x14ac:dyDescent="0.25">
      <c r="A1095" t="s">
        <v>33</v>
      </c>
      <c r="B1095" s="21">
        <v>43318</v>
      </c>
      <c r="C1095">
        <v>415.34764422239999</v>
      </c>
      <c r="D1095">
        <v>415.6029857584</v>
      </c>
      <c r="E1095">
        <v>415.67493941330002</v>
      </c>
      <c r="F1095">
        <v>415.31238539060001</v>
      </c>
    </row>
    <row r="1096" spans="1:6" x14ac:dyDescent="0.25">
      <c r="A1096" t="s">
        <v>33</v>
      </c>
      <c r="B1096" s="21">
        <v>43319</v>
      </c>
      <c r="C1096">
        <v>380.43797602519999</v>
      </c>
      <c r="D1096">
        <v>415.34754980169998</v>
      </c>
      <c r="E1096">
        <v>415.60365162070002</v>
      </c>
      <c r="F1096">
        <v>369.87291252149998</v>
      </c>
    </row>
    <row r="1097" spans="1:6" x14ac:dyDescent="0.25">
      <c r="A1097" t="s">
        <v>33</v>
      </c>
      <c r="B1097" s="21">
        <v>43320</v>
      </c>
      <c r="C1097">
        <v>366.88811650280002</v>
      </c>
      <c r="D1097">
        <v>378.43643701629998</v>
      </c>
      <c r="E1097">
        <v>380.490726016</v>
      </c>
      <c r="F1097">
        <v>365.15084577279998</v>
      </c>
    </row>
    <row r="1098" spans="1:6" x14ac:dyDescent="0.25">
      <c r="A1098" t="s">
        <v>33</v>
      </c>
      <c r="B1098" s="21">
        <v>43321</v>
      </c>
      <c r="C1098">
        <v>367.59684901409997</v>
      </c>
      <c r="D1098">
        <v>366.91283885119998</v>
      </c>
      <c r="E1098">
        <v>367.60781019339998</v>
      </c>
      <c r="F1098">
        <v>366.84818298580001</v>
      </c>
    </row>
    <row r="1099" spans="1:6" x14ac:dyDescent="0.25">
      <c r="A1099" t="s">
        <v>33</v>
      </c>
      <c r="B1099" s="21">
        <v>43322</v>
      </c>
      <c r="C1099">
        <v>328.78439352859999</v>
      </c>
      <c r="D1099">
        <v>367.5956694326</v>
      </c>
      <c r="E1099">
        <v>367.5973192326</v>
      </c>
      <c r="F1099">
        <v>311.0661492003</v>
      </c>
    </row>
    <row r="1100" spans="1:6" x14ac:dyDescent="0.25">
      <c r="A1100" t="s">
        <v>33</v>
      </c>
      <c r="B1100" s="21">
        <v>43323</v>
      </c>
      <c r="C1100">
        <v>327.1062374846</v>
      </c>
      <c r="D1100">
        <v>326.53511537899999</v>
      </c>
      <c r="E1100">
        <v>327.28328510599999</v>
      </c>
      <c r="F1100">
        <v>304.572445571</v>
      </c>
    </row>
    <row r="1101" spans="1:6" x14ac:dyDescent="0.25">
      <c r="A1101" t="s">
        <v>33</v>
      </c>
      <c r="B1101" s="21">
        <v>43324</v>
      </c>
      <c r="C1101">
        <v>319.39012455260001</v>
      </c>
      <c r="D1101">
        <v>327.1174434097</v>
      </c>
      <c r="E1101">
        <v>330.09259715680003</v>
      </c>
      <c r="F1101">
        <v>313.8438955295</v>
      </c>
    </row>
    <row r="1102" spans="1:6" x14ac:dyDescent="0.25">
      <c r="A1102" t="s">
        <v>33</v>
      </c>
      <c r="B1102" s="21">
        <v>43325</v>
      </c>
      <c r="C1102">
        <v>283.93451468540002</v>
      </c>
      <c r="D1102">
        <v>319.3901284918</v>
      </c>
      <c r="E1102">
        <v>322.0859351153</v>
      </c>
      <c r="F1102">
        <v>280.95487125339997</v>
      </c>
    </row>
    <row r="1103" spans="1:6" x14ac:dyDescent="0.25">
      <c r="A1103" t="s">
        <v>33</v>
      </c>
      <c r="B1103" s="21">
        <v>43326</v>
      </c>
      <c r="C1103">
        <v>266.2161520793</v>
      </c>
      <c r="D1103">
        <v>283.68260556180002</v>
      </c>
      <c r="E1103">
        <v>285.45644634410002</v>
      </c>
      <c r="F1103">
        <v>250.40815994990001</v>
      </c>
    </row>
    <row r="1104" spans="1:6" x14ac:dyDescent="0.25">
      <c r="A1104" t="s">
        <v>33</v>
      </c>
      <c r="B1104" s="21">
        <v>43327</v>
      </c>
      <c r="C1104">
        <v>286.46459351639999</v>
      </c>
      <c r="D1104">
        <v>278.38641119810001</v>
      </c>
      <c r="E1104">
        <v>305.04717303590002</v>
      </c>
      <c r="F1104">
        <v>277.63662486710001</v>
      </c>
    </row>
    <row r="1105" spans="1:6" x14ac:dyDescent="0.25">
      <c r="A1105" t="s">
        <v>33</v>
      </c>
      <c r="B1105" s="21">
        <v>43328</v>
      </c>
      <c r="C1105">
        <v>285.2719982465</v>
      </c>
      <c r="D1105">
        <v>286.46436427679998</v>
      </c>
      <c r="E1105">
        <v>298.55430959889998</v>
      </c>
      <c r="F1105">
        <v>277.16628981830002</v>
      </c>
    </row>
    <row r="1106" spans="1:6" x14ac:dyDescent="0.25">
      <c r="A1106" t="s">
        <v>33</v>
      </c>
      <c r="B1106" s="21">
        <v>43329</v>
      </c>
      <c r="C1106">
        <v>315.49031774330001</v>
      </c>
      <c r="D1106">
        <v>285.97199540909997</v>
      </c>
      <c r="E1106">
        <v>317.97918679840001</v>
      </c>
      <c r="F1106">
        <v>283.04287340579998</v>
      </c>
    </row>
    <row r="1107" spans="1:6" x14ac:dyDescent="0.25">
      <c r="A1107" t="s">
        <v>33</v>
      </c>
      <c r="B1107" s="21">
        <v>43330</v>
      </c>
      <c r="C1107">
        <v>295.25309122829998</v>
      </c>
      <c r="D1107">
        <v>315.13216285930002</v>
      </c>
      <c r="E1107">
        <v>321.47080610929999</v>
      </c>
      <c r="F1107">
        <v>281.39438646090002</v>
      </c>
    </row>
    <row r="1108" spans="1:6" x14ac:dyDescent="0.25">
      <c r="A1108" t="s">
        <v>33</v>
      </c>
      <c r="B1108" s="21">
        <v>43331</v>
      </c>
      <c r="C1108">
        <v>301.36906280699998</v>
      </c>
      <c r="D1108">
        <v>294.1802386622</v>
      </c>
      <c r="E1108">
        <v>306.95533134070001</v>
      </c>
      <c r="F1108">
        <v>288.77799576080002</v>
      </c>
    </row>
    <row r="1109" spans="1:6" x14ac:dyDescent="0.25">
      <c r="A1109" t="s">
        <v>33</v>
      </c>
      <c r="B1109" s="21">
        <v>43332</v>
      </c>
      <c r="C1109">
        <v>273.77071546219997</v>
      </c>
      <c r="D1109">
        <v>301.36906756920001</v>
      </c>
      <c r="E1109">
        <v>304.05567630920001</v>
      </c>
      <c r="F1109">
        <v>269.84684450420002</v>
      </c>
    </row>
    <row r="1110" spans="1:6" x14ac:dyDescent="0.25">
      <c r="A1110" t="s">
        <v>33</v>
      </c>
      <c r="B1110" s="21">
        <v>43333</v>
      </c>
      <c r="C1110">
        <v>280.3396657577</v>
      </c>
      <c r="D1110">
        <v>270.56036431170003</v>
      </c>
      <c r="E1110">
        <v>285.79246132140003</v>
      </c>
      <c r="F1110">
        <v>269.76050381649998</v>
      </c>
    </row>
    <row r="1111" spans="1:6" x14ac:dyDescent="0.25">
      <c r="A1111" t="s">
        <v>33</v>
      </c>
      <c r="B1111" s="21">
        <v>43334</v>
      </c>
      <c r="C1111">
        <v>269.01301444559999</v>
      </c>
      <c r="D1111">
        <v>280.33991702899999</v>
      </c>
      <c r="E1111">
        <v>298.53676754750001</v>
      </c>
      <c r="F1111">
        <v>260.02581629420001</v>
      </c>
    </row>
    <row r="1112" spans="1:6" x14ac:dyDescent="0.25">
      <c r="A1112" t="s">
        <v>33</v>
      </c>
      <c r="B1112" s="21">
        <v>43335</v>
      </c>
      <c r="C1112">
        <v>275.18063035580002</v>
      </c>
      <c r="D1112">
        <v>270.77337582370001</v>
      </c>
      <c r="E1112">
        <v>279.9958887958</v>
      </c>
      <c r="F1112">
        <v>268.24585370109997</v>
      </c>
    </row>
    <row r="1113" spans="1:6" x14ac:dyDescent="0.25">
      <c r="A1113" t="s">
        <v>33</v>
      </c>
      <c r="B1113" s="21">
        <v>43336</v>
      </c>
      <c r="C1113">
        <v>280.52802633369998</v>
      </c>
      <c r="D1113">
        <v>276.1890060055</v>
      </c>
      <c r="E1113">
        <v>282.87645504779999</v>
      </c>
      <c r="F1113">
        <v>270.03541846299998</v>
      </c>
    </row>
    <row r="1114" spans="1:6" x14ac:dyDescent="0.25">
      <c r="A1114" t="s">
        <v>33</v>
      </c>
      <c r="B1114" s="21">
        <v>43337</v>
      </c>
      <c r="C1114">
        <v>278.88283604679998</v>
      </c>
      <c r="D1114">
        <v>280.80736695079997</v>
      </c>
      <c r="E1114">
        <v>282.4929599143</v>
      </c>
      <c r="F1114">
        <v>276.17542256659999</v>
      </c>
    </row>
    <row r="1115" spans="1:6" x14ac:dyDescent="0.25">
      <c r="A1115" t="s">
        <v>33</v>
      </c>
      <c r="B1115" s="21">
        <v>43338</v>
      </c>
      <c r="C1115">
        <v>273.44410788890002</v>
      </c>
      <c r="D1115">
        <v>278.88299992650002</v>
      </c>
      <c r="E1115">
        <v>280.54723336960001</v>
      </c>
      <c r="F1115">
        <v>269.32200479959999</v>
      </c>
    </row>
    <row r="1116" spans="1:6" x14ac:dyDescent="0.25">
      <c r="A1116" t="s">
        <v>33</v>
      </c>
      <c r="B1116" s="21">
        <v>43339</v>
      </c>
      <c r="C1116">
        <v>280.00608141719999</v>
      </c>
      <c r="D1116">
        <v>274.35419132419997</v>
      </c>
      <c r="E1116">
        <v>280.00608141719999</v>
      </c>
      <c r="F1116">
        <v>271.5359030788</v>
      </c>
    </row>
    <row r="1117" spans="1:6" x14ac:dyDescent="0.25">
      <c r="A1117" t="s">
        <v>33</v>
      </c>
      <c r="B1117" s="21">
        <v>43340</v>
      </c>
      <c r="C1117">
        <v>296.48745287510002</v>
      </c>
      <c r="D1117">
        <v>279.98866600180003</v>
      </c>
      <c r="E1117">
        <v>296.72959688240002</v>
      </c>
      <c r="F1117">
        <v>279.98866600180003</v>
      </c>
    </row>
    <row r="1118" spans="1:6" x14ac:dyDescent="0.25">
      <c r="A1118" t="s">
        <v>33</v>
      </c>
      <c r="B1118" s="21">
        <v>43341</v>
      </c>
      <c r="C1118">
        <v>290.71307694889998</v>
      </c>
      <c r="D1118">
        <v>295.55069168329999</v>
      </c>
      <c r="E1118">
        <v>297.37311801319998</v>
      </c>
      <c r="F1118">
        <v>284.10481024479998</v>
      </c>
    </row>
    <row r="1119" spans="1:6" x14ac:dyDescent="0.25">
      <c r="A1119" t="s">
        <v>33</v>
      </c>
      <c r="B1119" s="21">
        <v>43342</v>
      </c>
      <c r="C1119">
        <v>283.753376258</v>
      </c>
      <c r="D1119">
        <v>288.71710222259998</v>
      </c>
      <c r="E1119">
        <v>290.82708606659997</v>
      </c>
      <c r="F1119">
        <v>272.42004336010001</v>
      </c>
    </row>
    <row r="1120" spans="1:6" x14ac:dyDescent="0.25">
      <c r="A1120" t="s">
        <v>33</v>
      </c>
      <c r="B1120" s="21">
        <v>43343</v>
      </c>
      <c r="C1120">
        <v>282.25268797439998</v>
      </c>
      <c r="D1120">
        <v>283.75346215159999</v>
      </c>
      <c r="E1120">
        <v>285.0744296812</v>
      </c>
      <c r="F1120">
        <v>276.76907866049999</v>
      </c>
    </row>
    <row r="1121" spans="1:6" x14ac:dyDescent="0.25">
      <c r="A1121" t="s">
        <v>33</v>
      </c>
      <c r="B1121" s="21">
        <v>43344</v>
      </c>
      <c r="C1121">
        <v>295.26654162070002</v>
      </c>
      <c r="D1121">
        <v>282.2526879321</v>
      </c>
      <c r="E1121">
        <v>302.00993963100001</v>
      </c>
      <c r="F1121">
        <v>281.37773656849998</v>
      </c>
    </row>
    <row r="1122" spans="1:6" x14ac:dyDescent="0.25">
      <c r="A1122" t="s">
        <v>33</v>
      </c>
      <c r="B1122" s="21">
        <v>43345</v>
      </c>
      <c r="C1122">
        <v>293.11546336700002</v>
      </c>
      <c r="D1122">
        <v>295.26644155730003</v>
      </c>
      <c r="E1122">
        <v>299.13226927149998</v>
      </c>
      <c r="F1122">
        <v>289.5806111151</v>
      </c>
    </row>
    <row r="1123" spans="1:6" x14ac:dyDescent="0.25">
      <c r="A1123" t="s">
        <v>33</v>
      </c>
      <c r="B1123" s="21">
        <v>43346</v>
      </c>
      <c r="C1123">
        <v>288.82945707649998</v>
      </c>
      <c r="D1123">
        <v>293.07732856910002</v>
      </c>
      <c r="E1123">
        <v>296.4932233907</v>
      </c>
      <c r="F1123">
        <v>286.00832722680002</v>
      </c>
    </row>
    <row r="1124" spans="1:6" x14ac:dyDescent="0.25">
      <c r="A1124" t="s">
        <v>33</v>
      </c>
      <c r="B1124" s="21">
        <v>43347</v>
      </c>
      <c r="C1124">
        <v>285.70170577499999</v>
      </c>
      <c r="D1124">
        <v>288.99109766829997</v>
      </c>
      <c r="E1124">
        <v>292.59399127249998</v>
      </c>
      <c r="F1124">
        <v>282.83312778940001</v>
      </c>
    </row>
    <row r="1125" spans="1:6" x14ac:dyDescent="0.25">
      <c r="A1125" t="s">
        <v>33</v>
      </c>
      <c r="B1125" s="21">
        <v>43348</v>
      </c>
      <c r="C1125">
        <v>241.49801250679999</v>
      </c>
      <c r="D1125">
        <v>285.42507300450001</v>
      </c>
      <c r="E1125">
        <v>287.90160661909999</v>
      </c>
      <c r="F1125">
        <v>238.95446461660001</v>
      </c>
    </row>
    <row r="1126" spans="1:6" x14ac:dyDescent="0.25">
      <c r="A1126" t="s">
        <v>33</v>
      </c>
      <c r="B1126" s="21">
        <v>43349</v>
      </c>
      <c r="C1126">
        <v>227.10307233399999</v>
      </c>
      <c r="D1126">
        <v>241.48865147559999</v>
      </c>
      <c r="E1126">
        <v>243.4368212007</v>
      </c>
      <c r="F1126">
        <v>211.0868128784</v>
      </c>
    </row>
    <row r="1127" spans="1:6" x14ac:dyDescent="0.25">
      <c r="A1127" t="s">
        <v>33</v>
      </c>
      <c r="B1127" s="21">
        <v>43350</v>
      </c>
      <c r="C1127">
        <v>215.97921550640001</v>
      </c>
      <c r="D1127">
        <v>229.77476147749999</v>
      </c>
      <c r="E1127">
        <v>234.59607540459999</v>
      </c>
      <c r="F1127">
        <v>213.7322235039</v>
      </c>
    </row>
    <row r="1128" spans="1:6" x14ac:dyDescent="0.25">
      <c r="A1128" t="s">
        <v>33</v>
      </c>
      <c r="B1128" s="21">
        <v>43351</v>
      </c>
      <c r="C1128">
        <v>194.96356341250001</v>
      </c>
      <c r="D1128">
        <v>215.97758883660001</v>
      </c>
      <c r="E1128">
        <v>219.99099190870001</v>
      </c>
      <c r="F1128">
        <v>190.09560626160001</v>
      </c>
    </row>
    <row r="1129" spans="1:6" x14ac:dyDescent="0.25">
      <c r="A1129" t="s">
        <v>33</v>
      </c>
      <c r="B1129" s="21">
        <v>43352</v>
      </c>
      <c r="C1129">
        <v>194.5894182182</v>
      </c>
      <c r="D1129">
        <v>196.95806602139999</v>
      </c>
      <c r="E1129">
        <v>208.6922787044</v>
      </c>
      <c r="F1129">
        <v>185.203527345</v>
      </c>
    </row>
    <row r="1130" spans="1:6" x14ac:dyDescent="0.25">
      <c r="A1130" t="s">
        <v>33</v>
      </c>
      <c r="B1130" s="21">
        <v>43353</v>
      </c>
      <c r="C1130">
        <v>192.4379873364</v>
      </c>
      <c r="D1130">
        <v>194.58938249529999</v>
      </c>
      <c r="E1130">
        <v>203.08660451989999</v>
      </c>
      <c r="F1130">
        <v>187.0485448604</v>
      </c>
    </row>
    <row r="1131" spans="1:6" x14ac:dyDescent="0.25">
      <c r="A1131" t="s">
        <v>33</v>
      </c>
      <c r="B1131" s="21">
        <v>43354</v>
      </c>
      <c r="C1131">
        <v>191.7467556707</v>
      </c>
      <c r="D1131">
        <v>192.44406461329999</v>
      </c>
      <c r="E1131">
        <v>192.63200881719999</v>
      </c>
      <c r="F1131">
        <v>191.34045784919999</v>
      </c>
    </row>
    <row r="1132" spans="1:6" x14ac:dyDescent="0.25">
      <c r="A1132" t="s">
        <v>33</v>
      </c>
      <c r="B1132" s="21">
        <v>43355</v>
      </c>
      <c r="C1132">
        <v>191.5202628749</v>
      </c>
      <c r="D1132">
        <v>191.73843599590001</v>
      </c>
      <c r="E1132">
        <v>191.7920568811</v>
      </c>
      <c r="F1132">
        <v>190.4048233526</v>
      </c>
    </row>
    <row r="1133" spans="1:6" x14ac:dyDescent="0.25">
      <c r="A1133" t="s">
        <v>33</v>
      </c>
      <c r="B1133" s="21">
        <v>43356</v>
      </c>
      <c r="C1133">
        <v>193.7431873729</v>
      </c>
      <c r="D1133">
        <v>191.4901793498</v>
      </c>
      <c r="E1133">
        <v>194.00325211129999</v>
      </c>
      <c r="F1133">
        <v>191.4901793498</v>
      </c>
    </row>
    <row r="1134" spans="1:6" x14ac:dyDescent="0.25">
      <c r="A1134" t="s">
        <v>33</v>
      </c>
      <c r="B1134" s="21">
        <v>43357</v>
      </c>
      <c r="C1134">
        <v>194.4848771556</v>
      </c>
      <c r="D1134">
        <v>193.74330155889999</v>
      </c>
      <c r="E1134">
        <v>195.53389589739999</v>
      </c>
      <c r="F1134">
        <v>193.3505957964</v>
      </c>
    </row>
    <row r="1135" spans="1:6" x14ac:dyDescent="0.25">
      <c r="A1135" t="s">
        <v>33</v>
      </c>
      <c r="B1135" s="21">
        <v>43358</v>
      </c>
      <c r="C1135">
        <v>194.19114083470001</v>
      </c>
      <c r="D1135">
        <v>193.8285289936</v>
      </c>
      <c r="E1135">
        <v>194.7910031179</v>
      </c>
      <c r="F1135">
        <v>193.6088107276</v>
      </c>
    </row>
    <row r="1136" spans="1:6" x14ac:dyDescent="0.25">
      <c r="A1136" t="s">
        <v>33</v>
      </c>
      <c r="B1136" s="21">
        <v>43359</v>
      </c>
      <c r="C1136">
        <v>193.74401220190001</v>
      </c>
      <c r="D1136">
        <v>194.09151205750001</v>
      </c>
      <c r="E1136">
        <v>194.40766038519999</v>
      </c>
      <c r="F1136">
        <v>193.23194415340001</v>
      </c>
    </row>
    <row r="1137" spans="1:6" x14ac:dyDescent="0.25">
      <c r="A1137" t="s">
        <v>33</v>
      </c>
      <c r="B1137" s="21">
        <v>43360</v>
      </c>
      <c r="C1137">
        <v>192.535807699</v>
      </c>
      <c r="D1137">
        <v>193.74409711059999</v>
      </c>
      <c r="E1137">
        <v>194.07071823710001</v>
      </c>
      <c r="F1137">
        <v>192.2313845999</v>
      </c>
    </row>
    <row r="1138" spans="1:6" x14ac:dyDescent="0.25">
      <c r="A1138" t="s">
        <v>33</v>
      </c>
      <c r="B1138" s="21">
        <v>43361</v>
      </c>
      <c r="C1138">
        <v>193.4390728514</v>
      </c>
      <c r="D1138">
        <v>192.5358475845</v>
      </c>
      <c r="E1138">
        <v>194.3054535304</v>
      </c>
      <c r="F1138">
        <v>192.4358596646</v>
      </c>
    </row>
    <row r="1139" spans="1:6" x14ac:dyDescent="0.25">
      <c r="A1139" t="s">
        <v>33</v>
      </c>
      <c r="B1139" s="21">
        <v>43362</v>
      </c>
      <c r="C1139">
        <v>193.38802193110001</v>
      </c>
      <c r="D1139">
        <v>193.2698534237</v>
      </c>
      <c r="E1139">
        <v>193.6527720668</v>
      </c>
      <c r="F1139">
        <v>192.5314642223</v>
      </c>
    </row>
    <row r="1140" spans="1:6" x14ac:dyDescent="0.25">
      <c r="A1140" t="s">
        <v>33</v>
      </c>
      <c r="B1140" s="21">
        <v>43363</v>
      </c>
      <c r="C1140">
        <v>194.25753002229999</v>
      </c>
      <c r="D1140">
        <v>209.81</v>
      </c>
      <c r="E1140">
        <v>227.34</v>
      </c>
      <c r="F1140">
        <v>192.7545791236</v>
      </c>
    </row>
    <row r="1141" spans="1:6" x14ac:dyDescent="0.25">
      <c r="A1141" t="s">
        <v>33</v>
      </c>
      <c r="B1141" s="21">
        <v>43364</v>
      </c>
      <c r="C1141">
        <v>198.1301306828</v>
      </c>
      <c r="D1141">
        <v>194.25752996279999</v>
      </c>
      <c r="E1141">
        <v>199.61418554970001</v>
      </c>
      <c r="F1141">
        <v>194.1917548042</v>
      </c>
    </row>
    <row r="1142" spans="1:6" x14ac:dyDescent="0.25">
      <c r="A1142" t="s">
        <v>33</v>
      </c>
      <c r="B1142" s="21">
        <v>43365</v>
      </c>
      <c r="C1142">
        <v>194.39201420820001</v>
      </c>
      <c r="D1142">
        <v>198.12966036399999</v>
      </c>
      <c r="E1142">
        <v>198.40499794940001</v>
      </c>
      <c r="F1142">
        <v>194.36728400409999</v>
      </c>
    </row>
    <row r="1143" spans="1:6" x14ac:dyDescent="0.25">
      <c r="A1143" t="s">
        <v>33</v>
      </c>
      <c r="B1143" s="21">
        <v>43366</v>
      </c>
      <c r="C1143">
        <v>194.45809406910001</v>
      </c>
      <c r="D1143">
        <v>194.3920119693</v>
      </c>
      <c r="E1143">
        <v>194.62155007370001</v>
      </c>
      <c r="F1143">
        <v>194.17989665260001</v>
      </c>
    </row>
    <row r="1144" spans="1:6" x14ac:dyDescent="0.25">
      <c r="A1144" t="s">
        <v>33</v>
      </c>
      <c r="B1144" s="21">
        <v>43367</v>
      </c>
      <c r="C1144">
        <v>221.74474465660001</v>
      </c>
      <c r="D1144">
        <v>194.45758930919999</v>
      </c>
      <c r="E1144">
        <v>237.27808419269999</v>
      </c>
      <c r="F1144">
        <v>193.97703598039999</v>
      </c>
    </row>
    <row r="1145" spans="1:6" x14ac:dyDescent="0.25">
      <c r="A1145" t="s">
        <v>33</v>
      </c>
      <c r="B1145" s="21">
        <v>43368</v>
      </c>
      <c r="C1145">
        <v>209.3312467026</v>
      </c>
      <c r="D1145">
        <v>221.74486378360001</v>
      </c>
      <c r="E1145">
        <v>222.3515859087</v>
      </c>
      <c r="F1145">
        <v>203.8025954908</v>
      </c>
    </row>
    <row r="1146" spans="1:6" x14ac:dyDescent="0.25">
      <c r="A1146" t="s">
        <v>33</v>
      </c>
      <c r="B1146" s="21">
        <v>43369</v>
      </c>
      <c r="C1146">
        <v>217.87910056640001</v>
      </c>
      <c r="D1146">
        <v>209.33090964300001</v>
      </c>
      <c r="E1146">
        <v>222.7647469506</v>
      </c>
      <c r="F1146">
        <v>208.5145619004</v>
      </c>
    </row>
    <row r="1147" spans="1:6" x14ac:dyDescent="0.25">
      <c r="A1147" t="s">
        <v>33</v>
      </c>
      <c r="B1147" s="21">
        <v>43370</v>
      </c>
      <c r="C1147">
        <v>228.99116053579999</v>
      </c>
      <c r="D1147">
        <v>217.879163111</v>
      </c>
      <c r="E1147">
        <v>233.97620695270001</v>
      </c>
      <c r="F1147">
        <v>210.17770744960001</v>
      </c>
    </row>
    <row r="1148" spans="1:6" x14ac:dyDescent="0.25">
      <c r="A1148" t="s">
        <v>33</v>
      </c>
      <c r="B1148" s="21">
        <v>43371</v>
      </c>
      <c r="C1148">
        <v>217.3480244747</v>
      </c>
      <c r="D1148">
        <v>228.98200564160001</v>
      </c>
      <c r="E1148">
        <v>233.95636226580001</v>
      </c>
      <c r="F1148">
        <v>215.41865615099999</v>
      </c>
    </row>
    <row r="1149" spans="1:6" x14ac:dyDescent="0.25">
      <c r="A1149" t="s">
        <v>33</v>
      </c>
      <c r="B1149" s="21">
        <v>43372</v>
      </c>
      <c r="C1149">
        <v>231.30670102229999</v>
      </c>
      <c r="D1149">
        <v>217.3483147307</v>
      </c>
      <c r="E1149">
        <v>237.65939736729999</v>
      </c>
      <c r="F1149">
        <v>213.9182590785</v>
      </c>
    </row>
    <row r="1150" spans="1:6" x14ac:dyDescent="0.25">
      <c r="A1150" t="s">
        <v>33</v>
      </c>
      <c r="B1150" s="21">
        <v>43373</v>
      </c>
      <c r="C1150">
        <v>232.95044503010001</v>
      </c>
      <c r="D1150">
        <v>231.3066380331</v>
      </c>
      <c r="E1150">
        <v>238.67781340490001</v>
      </c>
      <c r="F1150">
        <v>226.8280979095</v>
      </c>
    </row>
    <row r="1151" spans="1:6" x14ac:dyDescent="0.25">
      <c r="A1151" t="s">
        <v>33</v>
      </c>
      <c r="B1151" s="21">
        <v>43374</v>
      </c>
      <c r="C1151">
        <v>230.3961794521</v>
      </c>
      <c r="D1151">
        <v>233.00731754060001</v>
      </c>
      <c r="E1151">
        <v>233.5313864718</v>
      </c>
      <c r="F1151">
        <v>225.02549785299999</v>
      </c>
    </row>
    <row r="1152" spans="1:6" x14ac:dyDescent="0.25">
      <c r="A1152" t="s">
        <v>33</v>
      </c>
      <c r="B1152" s="21">
        <v>43375</v>
      </c>
      <c r="C1152">
        <v>227.72446287630001</v>
      </c>
      <c r="D1152">
        <v>226.5259802475</v>
      </c>
      <c r="E1152">
        <v>228.58188627659999</v>
      </c>
      <c r="F1152">
        <v>226.13355392770001</v>
      </c>
    </row>
    <row r="1153" spans="1:6" x14ac:dyDescent="0.25">
      <c r="A1153" t="s">
        <v>33</v>
      </c>
      <c r="B1153" s="21">
        <v>43376</v>
      </c>
      <c r="C1153">
        <v>219.08526002089999</v>
      </c>
      <c r="D1153">
        <v>227.9781047614</v>
      </c>
      <c r="E1153">
        <v>227.97886725039999</v>
      </c>
      <c r="F1153">
        <v>216.51241495069999</v>
      </c>
    </row>
    <row r="1154" spans="1:6" x14ac:dyDescent="0.25">
      <c r="A1154" t="s">
        <v>33</v>
      </c>
      <c r="B1154" s="21">
        <v>43377</v>
      </c>
      <c r="C1154">
        <v>222.73948076479999</v>
      </c>
      <c r="D1154">
        <v>220.5890442713</v>
      </c>
      <c r="E1154">
        <v>227.2909011319</v>
      </c>
      <c r="F1154">
        <v>219.82622103509999</v>
      </c>
    </row>
    <row r="1155" spans="1:6" x14ac:dyDescent="0.25">
      <c r="A1155" t="s">
        <v>33</v>
      </c>
      <c r="B1155" s="21">
        <v>43378</v>
      </c>
      <c r="C1155">
        <v>227.74091183300001</v>
      </c>
      <c r="D1155">
        <v>222.73954908120001</v>
      </c>
      <c r="E1155">
        <v>231.54485914669999</v>
      </c>
      <c r="F1155">
        <v>219.7397997727</v>
      </c>
    </row>
    <row r="1156" spans="1:6" x14ac:dyDescent="0.25">
      <c r="A1156" t="s">
        <v>33</v>
      </c>
      <c r="B1156" s="21">
        <v>43379</v>
      </c>
      <c r="C1156">
        <v>225.0935628821</v>
      </c>
      <c r="D1156">
        <v>227.81818314969999</v>
      </c>
      <c r="E1156">
        <v>229.37271010609999</v>
      </c>
      <c r="F1156">
        <v>223.36431573749999</v>
      </c>
    </row>
    <row r="1157" spans="1:6" x14ac:dyDescent="0.25">
      <c r="A1157" t="s">
        <v>33</v>
      </c>
      <c r="B1157" s="21">
        <v>43380</v>
      </c>
      <c r="C1157">
        <v>224.70996268619999</v>
      </c>
      <c r="D1157">
        <v>225.0935561249</v>
      </c>
      <c r="E1157">
        <v>226.3567550747</v>
      </c>
      <c r="F1157">
        <v>221.99334403949999</v>
      </c>
    </row>
    <row r="1158" spans="1:6" x14ac:dyDescent="0.25">
      <c r="A1158" t="s">
        <v>33</v>
      </c>
      <c r="B1158" s="21">
        <v>43381</v>
      </c>
      <c r="C1158">
        <v>229.68347790160001</v>
      </c>
      <c r="D1158">
        <v>226.14282294270001</v>
      </c>
      <c r="E1158">
        <v>231.60719817809999</v>
      </c>
      <c r="F1158">
        <v>224.193541353</v>
      </c>
    </row>
    <row r="1159" spans="1:6" x14ac:dyDescent="0.25">
      <c r="A1159" t="s">
        <v>33</v>
      </c>
      <c r="B1159" s="21">
        <v>43382</v>
      </c>
      <c r="C1159">
        <v>228.6631765361</v>
      </c>
      <c r="D1159">
        <v>229.68347790409999</v>
      </c>
      <c r="E1159">
        <v>230.5776104251</v>
      </c>
      <c r="F1159">
        <v>226.51981543829999</v>
      </c>
    </row>
    <row r="1160" spans="1:6" x14ac:dyDescent="0.25">
      <c r="A1160" t="s">
        <v>33</v>
      </c>
      <c r="B1160" s="21">
        <v>43383</v>
      </c>
      <c r="C1160">
        <v>226.0829829736</v>
      </c>
      <c r="D1160">
        <v>228.6629829801</v>
      </c>
      <c r="E1160">
        <v>228.84873817030001</v>
      </c>
      <c r="F1160">
        <v>224.2000094725</v>
      </c>
    </row>
    <row r="1161" spans="1:6" x14ac:dyDescent="0.25">
      <c r="A1161" t="s">
        <v>33</v>
      </c>
      <c r="B1161" s="21">
        <v>43384</v>
      </c>
      <c r="C1161">
        <v>198.93860082590001</v>
      </c>
      <c r="D1161">
        <v>226.5722951704</v>
      </c>
      <c r="E1161">
        <v>226.63352466879999</v>
      </c>
      <c r="F1161">
        <v>195.9653566323</v>
      </c>
    </row>
    <row r="1162" spans="1:6" x14ac:dyDescent="0.25">
      <c r="A1162" t="s">
        <v>33</v>
      </c>
      <c r="B1162" s="21">
        <v>43385</v>
      </c>
      <c r="C1162">
        <v>197.10671547379999</v>
      </c>
      <c r="D1162">
        <v>198.93798292450001</v>
      </c>
      <c r="E1162">
        <v>201.29191651150001</v>
      </c>
      <c r="F1162">
        <v>188.8850137092</v>
      </c>
    </row>
    <row r="1163" spans="1:6" x14ac:dyDescent="0.25">
      <c r="A1163" t="s">
        <v>33</v>
      </c>
      <c r="B1163" s="21">
        <v>43386</v>
      </c>
      <c r="C1163">
        <v>201.4179528267</v>
      </c>
      <c r="D1163">
        <v>197.10656192850001</v>
      </c>
      <c r="E1163">
        <v>202.6971152436</v>
      </c>
      <c r="F1163">
        <v>196.34782071270001</v>
      </c>
    </row>
    <row r="1164" spans="1:6" x14ac:dyDescent="0.25">
      <c r="A1164" t="s">
        <v>33</v>
      </c>
      <c r="B1164" s="21">
        <v>43387</v>
      </c>
      <c r="C1164">
        <v>199.78797953610001</v>
      </c>
      <c r="D1164">
        <v>201.33670695320001</v>
      </c>
      <c r="E1164">
        <v>203.58542543510001</v>
      </c>
      <c r="F1164">
        <v>198.1387234243</v>
      </c>
    </row>
    <row r="1165" spans="1:6" x14ac:dyDescent="0.25">
      <c r="A1165" t="s">
        <v>33</v>
      </c>
      <c r="B1165" s="21">
        <v>43388</v>
      </c>
      <c r="C1165">
        <v>213.33778422539999</v>
      </c>
      <c r="D1165">
        <v>196.91176341440001</v>
      </c>
      <c r="E1165">
        <v>238.78219407290001</v>
      </c>
      <c r="F1165">
        <v>194.67282489580001</v>
      </c>
    </row>
    <row r="1166" spans="1:6" x14ac:dyDescent="0.25">
      <c r="A1166" t="s">
        <v>33</v>
      </c>
      <c r="B1166" s="21">
        <v>43389</v>
      </c>
      <c r="C1166">
        <v>213.21261154600001</v>
      </c>
      <c r="D1166">
        <v>213.33786878090001</v>
      </c>
      <c r="E1166">
        <v>219.63038814660001</v>
      </c>
      <c r="F1166">
        <v>211.512737749</v>
      </c>
    </row>
    <row r="1167" spans="1:6" x14ac:dyDescent="0.25">
      <c r="A1167" t="s">
        <v>33</v>
      </c>
      <c r="B1167" s="21">
        <v>43390</v>
      </c>
      <c r="C1167">
        <v>203.75794048910001</v>
      </c>
      <c r="D1167">
        <v>213.21242294940001</v>
      </c>
      <c r="E1167">
        <v>216.87624913260001</v>
      </c>
      <c r="F1167">
        <v>202.9240180809</v>
      </c>
    </row>
    <row r="1168" spans="1:6" x14ac:dyDescent="0.25">
      <c r="A1168" t="s">
        <v>33</v>
      </c>
      <c r="B1168" s="21">
        <v>43391</v>
      </c>
      <c r="C1168">
        <v>198.4931996542</v>
      </c>
      <c r="D1168">
        <v>203.8031121459</v>
      </c>
      <c r="E1168">
        <v>206.65296435299999</v>
      </c>
      <c r="F1168">
        <v>196.80884996419999</v>
      </c>
    </row>
    <row r="1169" spans="1:6" x14ac:dyDescent="0.25">
      <c r="A1169" t="s">
        <v>33</v>
      </c>
      <c r="B1169" s="21">
        <v>43392</v>
      </c>
      <c r="C1169">
        <v>200.2083265588</v>
      </c>
      <c r="D1169">
        <v>198.49319969429999</v>
      </c>
      <c r="E1169">
        <v>202.03614422339999</v>
      </c>
      <c r="F1169">
        <v>197.02394314259999</v>
      </c>
    </row>
    <row r="1170" spans="1:6" x14ac:dyDescent="0.25">
      <c r="A1170" t="s">
        <v>33</v>
      </c>
      <c r="B1170" s="21">
        <v>43393</v>
      </c>
      <c r="C1170">
        <v>202.7111077166</v>
      </c>
      <c r="D1170">
        <v>199.79500422800001</v>
      </c>
      <c r="E1170">
        <v>204.51440320649999</v>
      </c>
      <c r="F1170">
        <v>198.77510646269999</v>
      </c>
    </row>
    <row r="1171" spans="1:6" x14ac:dyDescent="0.25">
      <c r="A1171" t="s">
        <v>33</v>
      </c>
      <c r="B1171" s="21">
        <v>43394</v>
      </c>
      <c r="C1171">
        <v>201.969763153</v>
      </c>
      <c r="D1171">
        <v>202.37068671719999</v>
      </c>
      <c r="E1171">
        <v>205.51076372329999</v>
      </c>
      <c r="F1171">
        <v>201.85366541459999</v>
      </c>
    </row>
    <row r="1172" spans="1:6" x14ac:dyDescent="0.25">
      <c r="A1172" t="s">
        <v>33</v>
      </c>
      <c r="B1172" s="21">
        <v>43395</v>
      </c>
      <c r="C1172">
        <v>200.99757540339999</v>
      </c>
      <c r="D1172">
        <v>201.96979439149999</v>
      </c>
      <c r="E1172">
        <v>203.04024481229999</v>
      </c>
      <c r="F1172">
        <v>199.4490051208</v>
      </c>
    </row>
    <row r="1173" spans="1:6" x14ac:dyDescent="0.25">
      <c r="A1173" t="s">
        <v>33</v>
      </c>
      <c r="B1173" s="21">
        <v>43396</v>
      </c>
      <c r="C1173">
        <v>201.12921182119999</v>
      </c>
      <c r="D1173">
        <v>201.01588111269999</v>
      </c>
      <c r="E1173">
        <v>202.4940837709</v>
      </c>
      <c r="F1173">
        <v>197.77026095209999</v>
      </c>
    </row>
    <row r="1174" spans="1:6" x14ac:dyDescent="0.25">
      <c r="A1174" t="s">
        <v>33</v>
      </c>
      <c r="B1174" s="21">
        <v>43397</v>
      </c>
      <c r="C1174">
        <v>200.4194894172</v>
      </c>
      <c r="D1174">
        <v>201.14254503960001</v>
      </c>
      <c r="E1174">
        <v>202.3503080616</v>
      </c>
      <c r="F1174">
        <v>200.38921888109999</v>
      </c>
    </row>
    <row r="1175" spans="1:6" x14ac:dyDescent="0.25">
      <c r="A1175" t="s">
        <v>33</v>
      </c>
      <c r="B1175" s="21">
        <v>43398</v>
      </c>
      <c r="C1175">
        <v>200.23996706540001</v>
      </c>
      <c r="D1175">
        <v>200.54647584189999</v>
      </c>
      <c r="E1175">
        <v>200.96039104170001</v>
      </c>
      <c r="F1175">
        <v>198.32992128079999</v>
      </c>
    </row>
    <row r="1176" spans="1:6" x14ac:dyDescent="0.25">
      <c r="A1176" t="s">
        <v>33</v>
      </c>
      <c r="B1176" s="21">
        <v>43399</v>
      </c>
      <c r="C1176">
        <v>200.18868157130001</v>
      </c>
      <c r="D1176">
        <v>200.21248569310001</v>
      </c>
      <c r="E1176">
        <v>204.3263485043</v>
      </c>
      <c r="F1176">
        <v>198.7070196478</v>
      </c>
    </row>
    <row r="1177" spans="1:6" x14ac:dyDescent="0.25">
      <c r="A1177" t="s">
        <v>33</v>
      </c>
      <c r="B1177" s="21">
        <v>43400</v>
      </c>
      <c r="C1177">
        <v>202.29176987739999</v>
      </c>
      <c r="D1177">
        <v>200.21052502129999</v>
      </c>
      <c r="E1177">
        <v>202.45247605040001</v>
      </c>
      <c r="F1177">
        <v>200.00665104430001</v>
      </c>
    </row>
    <row r="1178" spans="1:6" x14ac:dyDescent="0.25">
      <c r="A1178" t="s">
        <v>33</v>
      </c>
      <c r="B1178" s="21">
        <v>43401</v>
      </c>
      <c r="C1178">
        <v>202.79534645870001</v>
      </c>
      <c r="D1178">
        <v>202.41601631270001</v>
      </c>
      <c r="E1178">
        <v>203.57136107349999</v>
      </c>
      <c r="F1178">
        <v>201.48980742929999</v>
      </c>
    </row>
    <row r="1179" spans="1:6" x14ac:dyDescent="0.25">
      <c r="A1179" t="s">
        <v>33</v>
      </c>
      <c r="B1179" s="21">
        <v>43402</v>
      </c>
      <c r="C1179">
        <v>194.83254777529999</v>
      </c>
      <c r="D1179">
        <v>203.17884943320001</v>
      </c>
      <c r="E1179">
        <v>203.4123377958</v>
      </c>
      <c r="F1179">
        <v>191.73265677090001</v>
      </c>
    </row>
    <row r="1180" spans="1:6" x14ac:dyDescent="0.25">
      <c r="A1180" t="s">
        <v>33</v>
      </c>
      <c r="B1180" s="21">
        <v>43403</v>
      </c>
      <c r="C1180">
        <v>195.6592733457</v>
      </c>
      <c r="D1180">
        <v>194.81675962560001</v>
      </c>
      <c r="E1180">
        <v>196.72993710770001</v>
      </c>
      <c r="F1180">
        <v>193.85006948259999</v>
      </c>
    </row>
    <row r="1181" spans="1:6" x14ac:dyDescent="0.25">
      <c r="A1181" t="s">
        <v>33</v>
      </c>
      <c r="B1181" s="21">
        <v>43404</v>
      </c>
      <c r="C1181">
        <v>197.04378996689999</v>
      </c>
      <c r="D1181">
        <v>195.62322808120001</v>
      </c>
      <c r="E1181">
        <v>201.04980931040001</v>
      </c>
      <c r="F1181">
        <v>191.99783167199999</v>
      </c>
    </row>
    <row r="1182" spans="1:6" x14ac:dyDescent="0.25">
      <c r="A1182" t="s">
        <v>33</v>
      </c>
      <c r="B1182" s="21">
        <v>43405</v>
      </c>
      <c r="C1182">
        <v>197.61207274700001</v>
      </c>
      <c r="D1182">
        <v>197.0173972922</v>
      </c>
      <c r="E1182">
        <v>199.10389813</v>
      </c>
      <c r="F1182">
        <v>196.1866602703</v>
      </c>
    </row>
    <row r="1183" spans="1:6" x14ac:dyDescent="0.25">
      <c r="A1183" t="s">
        <v>33</v>
      </c>
      <c r="B1183" s="21">
        <v>43406</v>
      </c>
      <c r="C1183">
        <v>200.23660846550001</v>
      </c>
      <c r="D1183">
        <v>197.6045108843</v>
      </c>
      <c r="E1183">
        <v>202.10871263600001</v>
      </c>
      <c r="F1183">
        <v>197.550736933</v>
      </c>
    </row>
    <row r="1184" spans="1:6" x14ac:dyDescent="0.25">
      <c r="A1184" t="s">
        <v>33</v>
      </c>
      <c r="B1184" s="21">
        <v>43407</v>
      </c>
      <c r="C1184">
        <v>198.82078922630001</v>
      </c>
      <c r="D1184">
        <v>200.0975344471</v>
      </c>
      <c r="E1184">
        <v>200.39217524969999</v>
      </c>
      <c r="F1184">
        <v>197.41710433919999</v>
      </c>
    </row>
    <row r="1185" spans="1:6" x14ac:dyDescent="0.25">
      <c r="A1185" t="s">
        <v>33</v>
      </c>
      <c r="B1185" s="21">
        <v>43408</v>
      </c>
      <c r="C1185">
        <v>208.87829477689999</v>
      </c>
      <c r="D1185">
        <v>198.82301928269999</v>
      </c>
      <c r="E1185">
        <v>217.0233341256</v>
      </c>
      <c r="F1185">
        <v>197.66432524449999</v>
      </c>
    </row>
    <row r="1186" spans="1:6" x14ac:dyDescent="0.25">
      <c r="A1186" t="s">
        <v>33</v>
      </c>
      <c r="B1186" s="21">
        <v>43409</v>
      </c>
      <c r="C1186">
        <v>208.10854422380001</v>
      </c>
      <c r="D1186">
        <v>208.87834822319999</v>
      </c>
      <c r="E1186">
        <v>211.37352041060001</v>
      </c>
      <c r="F1186">
        <v>205.4973262622</v>
      </c>
    </row>
    <row r="1187" spans="1:6" x14ac:dyDescent="0.25">
      <c r="A1187" t="s">
        <v>33</v>
      </c>
      <c r="B1187" s="21">
        <v>43410</v>
      </c>
      <c r="C1187">
        <v>217.0567250638</v>
      </c>
      <c r="D1187">
        <v>208.28533204870001</v>
      </c>
      <c r="E1187">
        <v>218.2208761615</v>
      </c>
      <c r="F1187">
        <v>206.68125611740001</v>
      </c>
    </row>
    <row r="1188" spans="1:6" x14ac:dyDescent="0.25">
      <c r="A1188" t="s">
        <v>33</v>
      </c>
      <c r="B1188" s="21">
        <v>43411</v>
      </c>
      <c r="C1188">
        <v>217.35804368449999</v>
      </c>
      <c r="D1188">
        <v>217.04710929559999</v>
      </c>
      <c r="E1188">
        <v>222.78117986679999</v>
      </c>
      <c r="F1188">
        <v>215.2735181573</v>
      </c>
    </row>
    <row r="1189" spans="1:6" x14ac:dyDescent="0.25">
      <c r="A1189" t="s">
        <v>33</v>
      </c>
      <c r="B1189" s="21">
        <v>43412</v>
      </c>
      <c r="C1189">
        <v>211.57635395139999</v>
      </c>
      <c r="D1189">
        <v>217.0699724989</v>
      </c>
      <c r="E1189">
        <v>218.6553370558</v>
      </c>
      <c r="F1189">
        <v>210.59142785879999</v>
      </c>
    </row>
    <row r="1190" spans="1:6" x14ac:dyDescent="0.25">
      <c r="A1190" t="s">
        <v>33</v>
      </c>
      <c r="B1190" s="21">
        <v>43413</v>
      </c>
      <c r="C1190">
        <v>208.4317284318</v>
      </c>
      <c r="D1190">
        <v>211.57593732999999</v>
      </c>
      <c r="E1190">
        <v>213.18392611249999</v>
      </c>
      <c r="F1190">
        <v>206.96900204420001</v>
      </c>
    </row>
    <row r="1191" spans="1:6" x14ac:dyDescent="0.25">
      <c r="A1191" t="s">
        <v>33</v>
      </c>
      <c r="B1191" s="21">
        <v>43414</v>
      </c>
      <c r="C1191">
        <v>211.89435650569999</v>
      </c>
      <c r="D1191">
        <v>208.39957081989999</v>
      </c>
      <c r="E1191">
        <v>213.0927244749</v>
      </c>
      <c r="F1191">
        <v>208.0938402948</v>
      </c>
    </row>
    <row r="1192" spans="1:6" x14ac:dyDescent="0.25">
      <c r="A1192" t="s">
        <v>33</v>
      </c>
      <c r="B1192" s="21">
        <v>43415</v>
      </c>
      <c r="C1192">
        <v>208.76112358859999</v>
      </c>
      <c r="D1192">
        <v>211.00993382979999</v>
      </c>
      <c r="E1192">
        <v>211.8852580681</v>
      </c>
      <c r="F1192">
        <v>207.2667666431</v>
      </c>
    </row>
    <row r="1193" spans="1:6" x14ac:dyDescent="0.25">
      <c r="A1193" t="s">
        <v>33</v>
      </c>
      <c r="B1193" s="21">
        <v>43416</v>
      </c>
      <c r="C1193">
        <v>208.56025238660001</v>
      </c>
      <c r="D1193">
        <v>210.7339958284</v>
      </c>
      <c r="E1193">
        <v>211.9604406773</v>
      </c>
      <c r="F1193">
        <v>207.10801517070001</v>
      </c>
    </row>
    <row r="1194" spans="1:6" x14ac:dyDescent="0.25">
      <c r="A1194" t="s">
        <v>33</v>
      </c>
      <c r="B1194" s="21">
        <v>43417</v>
      </c>
      <c r="C1194">
        <v>204.0936777732</v>
      </c>
      <c r="D1194">
        <v>208.5605907593</v>
      </c>
      <c r="E1194">
        <v>209.09366633920001</v>
      </c>
      <c r="F1194">
        <v>202.96882780350001</v>
      </c>
    </row>
    <row r="1195" spans="1:6" x14ac:dyDescent="0.25">
      <c r="A1195" t="s">
        <v>33</v>
      </c>
      <c r="B1195" s="21">
        <v>43418</v>
      </c>
      <c r="C1195">
        <v>175.00184978249999</v>
      </c>
      <c r="D1195">
        <v>204.06553483089999</v>
      </c>
      <c r="E1195">
        <v>204.9560530272</v>
      </c>
      <c r="F1195">
        <v>169.95831092700001</v>
      </c>
    </row>
    <row r="1196" spans="1:6" x14ac:dyDescent="0.25">
      <c r="A1196" t="s">
        <v>33</v>
      </c>
      <c r="B1196" s="21">
        <v>43419</v>
      </c>
      <c r="C1196">
        <v>176.53382950100001</v>
      </c>
      <c r="D1196">
        <v>175.01022215169999</v>
      </c>
      <c r="E1196">
        <v>180.93570142409999</v>
      </c>
      <c r="F1196">
        <v>166.64848525279999</v>
      </c>
    </row>
    <row r="1197" spans="1:6" x14ac:dyDescent="0.25">
      <c r="A1197" t="s">
        <v>33</v>
      </c>
      <c r="B1197" s="21">
        <v>43420</v>
      </c>
      <c r="C1197">
        <v>170.96449729630001</v>
      </c>
      <c r="D1197">
        <v>179.32239674690001</v>
      </c>
      <c r="E1197">
        <v>179.7508631458</v>
      </c>
      <c r="F1197">
        <v>170.03406493259999</v>
      </c>
    </row>
    <row r="1198" spans="1:6" x14ac:dyDescent="0.25">
      <c r="A1198" t="s">
        <v>33</v>
      </c>
      <c r="B1198" s="21">
        <v>43421</v>
      </c>
      <c r="C1198">
        <v>172.42275909719999</v>
      </c>
      <c r="D1198">
        <v>173.0264027568</v>
      </c>
      <c r="E1198">
        <v>174.806830636</v>
      </c>
      <c r="F1198">
        <v>171.16583179829999</v>
      </c>
    </row>
    <row r="1199" spans="1:6" x14ac:dyDescent="0.25">
      <c r="A1199" t="s">
        <v>33</v>
      </c>
      <c r="B1199" s="21">
        <v>43422</v>
      </c>
      <c r="C1199">
        <v>174.2842340043</v>
      </c>
      <c r="D1199">
        <v>172.4072191816</v>
      </c>
      <c r="E1199">
        <v>179.62175791050001</v>
      </c>
      <c r="F1199">
        <v>172.24520730340001</v>
      </c>
    </row>
    <row r="1200" spans="1:6" x14ac:dyDescent="0.25">
      <c r="A1200" t="s">
        <v>33</v>
      </c>
      <c r="B1200" s="21">
        <v>43423</v>
      </c>
      <c r="C1200">
        <v>146.5471692079</v>
      </c>
      <c r="D1200">
        <v>174.28422461829999</v>
      </c>
      <c r="E1200">
        <v>176.69418224270001</v>
      </c>
      <c r="F1200">
        <v>142.52488288469999</v>
      </c>
    </row>
    <row r="1201" spans="1:6" x14ac:dyDescent="0.25">
      <c r="A1201" t="s">
        <v>33</v>
      </c>
      <c r="B1201" s="21">
        <v>43424</v>
      </c>
      <c r="C1201">
        <v>125.7555887987</v>
      </c>
      <c r="D1201">
        <v>145.44026804890001</v>
      </c>
      <c r="E1201">
        <v>149.93082019889999</v>
      </c>
      <c r="F1201">
        <v>120.61217372900001</v>
      </c>
    </row>
    <row r="1202" spans="1:6" x14ac:dyDescent="0.25">
      <c r="A1202" t="s">
        <v>33</v>
      </c>
      <c r="B1202" s="21">
        <v>43425</v>
      </c>
      <c r="C1202">
        <v>133.2821790424</v>
      </c>
      <c r="D1202">
        <v>128.19805135620001</v>
      </c>
      <c r="E1202">
        <v>137.48640081630001</v>
      </c>
      <c r="F1202">
        <v>122.2559953247</v>
      </c>
    </row>
    <row r="1203" spans="1:6" x14ac:dyDescent="0.25">
      <c r="A1203" t="s">
        <v>33</v>
      </c>
      <c r="B1203" s="21">
        <v>43426</v>
      </c>
      <c r="C1203">
        <v>128.18839989520001</v>
      </c>
      <c r="D1203">
        <v>133.23896237060001</v>
      </c>
      <c r="E1203">
        <v>136.49274680089999</v>
      </c>
      <c r="F1203">
        <v>126.8352930578</v>
      </c>
    </row>
    <row r="1204" spans="1:6" x14ac:dyDescent="0.25">
      <c r="A1204" t="s">
        <v>33</v>
      </c>
      <c r="B1204" s="21">
        <v>43427</v>
      </c>
      <c r="C1204">
        <v>122.6725869153</v>
      </c>
      <c r="D1204">
        <v>128.18838471129999</v>
      </c>
      <c r="E1204">
        <v>128.2918743532</v>
      </c>
      <c r="F1204">
        <v>116.7809325888</v>
      </c>
    </row>
    <row r="1205" spans="1:6" x14ac:dyDescent="0.25">
      <c r="A1205" t="s">
        <v>33</v>
      </c>
      <c r="B1205" s="21">
        <v>43428</v>
      </c>
      <c r="C1205">
        <v>110.0448362641</v>
      </c>
      <c r="D1205">
        <v>122.66877302180001</v>
      </c>
      <c r="E1205">
        <v>126.073782103</v>
      </c>
      <c r="F1205">
        <v>108.5709409657</v>
      </c>
    </row>
    <row r="1206" spans="1:6" x14ac:dyDescent="0.25">
      <c r="A1206" t="s">
        <v>33</v>
      </c>
      <c r="B1206" s="21">
        <v>43429</v>
      </c>
      <c r="C1206">
        <v>114.11450739039999</v>
      </c>
      <c r="D1206">
        <v>111.2224859856</v>
      </c>
      <c r="E1206">
        <v>118.4747263313</v>
      </c>
      <c r="F1206">
        <v>98.8005450446</v>
      </c>
    </row>
    <row r="1207" spans="1:6" x14ac:dyDescent="0.25">
      <c r="A1207" t="s">
        <v>33</v>
      </c>
      <c r="B1207" s="21">
        <v>43430</v>
      </c>
      <c r="C1207">
        <v>104.3975845619</v>
      </c>
      <c r="D1207">
        <v>114.1155443288</v>
      </c>
      <c r="E1207">
        <v>116.79312591439999</v>
      </c>
      <c r="F1207">
        <v>103.2724790231</v>
      </c>
    </row>
    <row r="1208" spans="1:6" x14ac:dyDescent="0.25">
      <c r="A1208" t="s">
        <v>33</v>
      </c>
      <c r="B1208" s="21">
        <v>43431</v>
      </c>
      <c r="C1208">
        <v>110.2687594118</v>
      </c>
      <c r="D1208">
        <v>104.39950328889999</v>
      </c>
      <c r="E1208">
        <v>111.1176147175</v>
      </c>
      <c r="F1208">
        <v>99.851940247399995</v>
      </c>
    </row>
    <row r="1209" spans="1:6" x14ac:dyDescent="0.25">
      <c r="A1209" t="s">
        <v>33</v>
      </c>
      <c r="B1209" s="21">
        <v>43432</v>
      </c>
      <c r="C1209">
        <v>120.0311165884</v>
      </c>
      <c r="D1209">
        <v>110.2603759407</v>
      </c>
      <c r="E1209">
        <v>125.2017907996</v>
      </c>
      <c r="F1209">
        <v>108.00830504</v>
      </c>
    </row>
    <row r="1210" spans="1:6" x14ac:dyDescent="0.25">
      <c r="A1210" t="s">
        <v>33</v>
      </c>
      <c r="B1210" s="21">
        <v>43433</v>
      </c>
      <c r="C1210">
        <v>116.0877313296</v>
      </c>
      <c r="D1210">
        <v>121.5909338037</v>
      </c>
      <c r="E1210">
        <v>122.699183964</v>
      </c>
      <c r="F1210">
        <v>113.3702996347</v>
      </c>
    </row>
    <row r="1211" spans="1:6" x14ac:dyDescent="0.25">
      <c r="A1211" t="s">
        <v>33</v>
      </c>
      <c r="B1211" s="21">
        <v>43434</v>
      </c>
      <c r="C1211">
        <v>111.4911436578</v>
      </c>
      <c r="D1211">
        <v>117.0061007658</v>
      </c>
      <c r="E1211">
        <v>119.0906502607</v>
      </c>
      <c r="F1211">
        <v>110.1265901239</v>
      </c>
    </row>
    <row r="1212" spans="1:6" x14ac:dyDescent="0.25">
      <c r="A1212" t="s">
        <v>33</v>
      </c>
      <c r="B1212" s="21">
        <v>43435</v>
      </c>
      <c r="C1212">
        <v>117.6414341561</v>
      </c>
      <c r="D1212">
        <v>111.54225555009999</v>
      </c>
      <c r="E1212">
        <v>119.2767290118</v>
      </c>
      <c r="F1212">
        <v>110.3872293917</v>
      </c>
    </row>
    <row r="1213" spans="1:6" x14ac:dyDescent="0.25">
      <c r="A1213" t="s">
        <v>33</v>
      </c>
      <c r="B1213" s="21">
        <v>43436</v>
      </c>
      <c r="C1213">
        <v>115.43853573120001</v>
      </c>
      <c r="D1213">
        <v>117.0862265027</v>
      </c>
      <c r="E1213">
        <v>119.3837999654</v>
      </c>
      <c r="F1213">
        <v>114.5406762758</v>
      </c>
    </row>
    <row r="1214" spans="1:6" x14ac:dyDescent="0.25">
      <c r="A1214" t="s">
        <v>33</v>
      </c>
      <c r="B1214" s="21">
        <v>43437</v>
      </c>
      <c r="C1214">
        <v>108.0357964093</v>
      </c>
      <c r="D1214">
        <v>115.43289030450001</v>
      </c>
      <c r="E1214">
        <v>115.79580586989999</v>
      </c>
      <c r="F1214">
        <v>105.2594212028</v>
      </c>
    </row>
    <row r="1215" spans="1:6" x14ac:dyDescent="0.25">
      <c r="A1215" t="s">
        <v>33</v>
      </c>
      <c r="B1215" s="21">
        <v>43438</v>
      </c>
      <c r="C1215">
        <v>109.06688527590001</v>
      </c>
      <c r="D1215">
        <v>108.0424719194</v>
      </c>
      <c r="E1215">
        <v>112.63425144199999</v>
      </c>
      <c r="F1215">
        <v>104.9790879191</v>
      </c>
    </row>
    <row r="1216" spans="1:6" x14ac:dyDescent="0.25">
      <c r="A1216" t="s">
        <v>33</v>
      </c>
      <c r="B1216" s="21">
        <v>43439</v>
      </c>
      <c r="C1216">
        <v>102.1066862708</v>
      </c>
      <c r="D1216">
        <v>109.0694289338</v>
      </c>
      <c r="E1216">
        <v>109.6285923067</v>
      </c>
      <c r="F1216">
        <v>101.4832580808</v>
      </c>
    </row>
    <row r="1217" spans="1:6" x14ac:dyDescent="0.25">
      <c r="A1217" t="s">
        <v>33</v>
      </c>
      <c r="B1217" s="21">
        <v>43440</v>
      </c>
      <c r="C1217">
        <v>92.5781746424</v>
      </c>
      <c r="D1217">
        <v>100.71729032499999</v>
      </c>
      <c r="E1217">
        <v>103.2491783079</v>
      </c>
      <c r="F1217">
        <v>92.477845133800002</v>
      </c>
    </row>
    <row r="1218" spans="1:6" x14ac:dyDescent="0.25">
      <c r="A1218" t="s">
        <v>33</v>
      </c>
      <c r="B1218" s="21">
        <v>43441</v>
      </c>
      <c r="C1218">
        <v>93.275331063799996</v>
      </c>
      <c r="D1218">
        <v>92.569151753499995</v>
      </c>
      <c r="E1218">
        <v>96.394611349599998</v>
      </c>
      <c r="F1218">
        <v>81.304406118900005</v>
      </c>
    </row>
    <row r="1219" spans="1:6" x14ac:dyDescent="0.25">
      <c r="A1219" t="s">
        <v>33</v>
      </c>
      <c r="B1219" s="21">
        <v>43442</v>
      </c>
      <c r="C1219">
        <v>92.140892416599996</v>
      </c>
      <c r="D1219">
        <v>93.280785296299996</v>
      </c>
      <c r="E1219">
        <v>97.314574436499996</v>
      </c>
      <c r="F1219">
        <v>84.146184358599996</v>
      </c>
    </row>
    <row r="1220" spans="1:6" x14ac:dyDescent="0.25">
      <c r="A1220" t="s">
        <v>33</v>
      </c>
      <c r="B1220" s="21">
        <v>43443</v>
      </c>
      <c r="C1220">
        <v>92.415549000300004</v>
      </c>
      <c r="D1220">
        <v>92.152403945100005</v>
      </c>
      <c r="E1220">
        <v>98.255873856099996</v>
      </c>
      <c r="F1220">
        <v>88.168879254800004</v>
      </c>
    </row>
    <row r="1221" spans="1:6" x14ac:dyDescent="0.25">
      <c r="A1221" t="s">
        <v>33</v>
      </c>
      <c r="B1221" s="21">
        <v>43444</v>
      </c>
      <c r="C1221">
        <v>89.524556559499999</v>
      </c>
      <c r="D1221">
        <v>92.991211053000001</v>
      </c>
      <c r="E1221">
        <v>94.760727314799993</v>
      </c>
      <c r="F1221">
        <v>87.610930772299994</v>
      </c>
    </row>
    <row r="1222" spans="1:6" x14ac:dyDescent="0.25">
      <c r="A1222" t="s">
        <v>33</v>
      </c>
      <c r="B1222" s="21">
        <v>43445</v>
      </c>
      <c r="C1222">
        <v>87.342112413799995</v>
      </c>
      <c r="D1222">
        <v>89.275351307099996</v>
      </c>
      <c r="E1222">
        <v>90.875562662799993</v>
      </c>
      <c r="F1222">
        <v>85.183321350300005</v>
      </c>
    </row>
    <row r="1223" spans="1:6" x14ac:dyDescent="0.25">
      <c r="A1223" t="s">
        <v>33</v>
      </c>
      <c r="B1223" s="21">
        <v>43446</v>
      </c>
      <c r="C1223">
        <v>88.709280919700007</v>
      </c>
      <c r="D1223">
        <v>87.360989042400007</v>
      </c>
      <c r="E1223">
        <v>90.801873730500006</v>
      </c>
      <c r="F1223">
        <v>86.081097311600004</v>
      </c>
    </row>
    <row r="1224" spans="1:6" x14ac:dyDescent="0.25">
      <c r="A1224" t="s">
        <v>33</v>
      </c>
      <c r="B1224" s="21">
        <v>43447</v>
      </c>
      <c r="C1224">
        <v>84.575174146600006</v>
      </c>
      <c r="D1224">
        <v>88.932509348599993</v>
      </c>
      <c r="E1224">
        <v>90.288298811900006</v>
      </c>
      <c r="F1224">
        <v>83.809319040399998</v>
      </c>
    </row>
    <row r="1225" spans="1:6" x14ac:dyDescent="0.25">
      <c r="A1225" t="s">
        <v>33</v>
      </c>
      <c r="B1225" s="21">
        <v>43448</v>
      </c>
      <c r="C1225">
        <v>83.368455771100002</v>
      </c>
      <c r="D1225">
        <v>84.580054637200007</v>
      </c>
      <c r="E1225">
        <v>86.001989782600006</v>
      </c>
      <c r="F1225">
        <v>81.253585494999996</v>
      </c>
    </row>
    <row r="1226" spans="1:6" x14ac:dyDescent="0.25">
      <c r="A1226" t="s">
        <v>33</v>
      </c>
      <c r="B1226" s="21">
        <v>43449</v>
      </c>
      <c r="C1226">
        <v>83.149241079000006</v>
      </c>
      <c r="D1226">
        <v>83.368158022299994</v>
      </c>
      <c r="E1226">
        <v>84.262263430000004</v>
      </c>
      <c r="F1226">
        <v>81.110721651700004</v>
      </c>
    </row>
    <row r="1227" spans="1:6" x14ac:dyDescent="0.25">
      <c r="A1227" t="s">
        <v>33</v>
      </c>
      <c r="B1227" s="21">
        <v>43450</v>
      </c>
      <c r="C1227">
        <v>84.221036084100007</v>
      </c>
      <c r="D1227">
        <v>82.895703752299994</v>
      </c>
      <c r="E1227">
        <v>86.519373014400003</v>
      </c>
      <c r="F1227">
        <v>82.877062718600001</v>
      </c>
    </row>
    <row r="1228" spans="1:6" x14ac:dyDescent="0.25">
      <c r="A1228" t="s">
        <v>33</v>
      </c>
      <c r="B1228" s="21">
        <v>43451</v>
      </c>
      <c r="C1228">
        <v>93.142446389699998</v>
      </c>
      <c r="D1228">
        <v>83.926883825800005</v>
      </c>
      <c r="E1228">
        <v>96.688595528099995</v>
      </c>
      <c r="F1228">
        <v>83.549913423800007</v>
      </c>
    </row>
    <row r="1229" spans="1:6" x14ac:dyDescent="0.25">
      <c r="A1229" t="s">
        <v>33</v>
      </c>
      <c r="B1229" s="21">
        <v>43452</v>
      </c>
      <c r="C1229">
        <v>95.336372035099998</v>
      </c>
      <c r="D1229">
        <v>93.142201795000005</v>
      </c>
      <c r="E1229">
        <v>95.954871190099993</v>
      </c>
      <c r="F1229">
        <v>91.610026700399999</v>
      </c>
    </row>
    <row r="1230" spans="1:6" x14ac:dyDescent="0.25">
      <c r="A1230" t="s">
        <v>33</v>
      </c>
      <c r="B1230" s="21">
        <v>43453</v>
      </c>
      <c r="C1230">
        <v>100.4732858263</v>
      </c>
      <c r="D1230">
        <v>100.8824265099</v>
      </c>
      <c r="E1230">
        <v>107.8674178247</v>
      </c>
      <c r="F1230">
        <v>98.351570494800001</v>
      </c>
    </row>
    <row r="1231" spans="1:6" x14ac:dyDescent="0.25">
      <c r="A1231" t="s">
        <v>33</v>
      </c>
      <c r="B1231" s="21">
        <v>43454</v>
      </c>
      <c r="C1231">
        <v>113.2408047469</v>
      </c>
      <c r="D1231">
        <v>100.4824039093</v>
      </c>
      <c r="E1231">
        <v>116.8050017627</v>
      </c>
      <c r="F1231">
        <v>98.6882191296</v>
      </c>
    </row>
    <row r="1232" spans="1:6" x14ac:dyDescent="0.25">
      <c r="A1232" t="s">
        <v>33</v>
      </c>
      <c r="B1232" s="21">
        <v>43455</v>
      </c>
      <c r="C1232">
        <v>107.77241596099999</v>
      </c>
      <c r="D1232">
        <v>113.25003616879999</v>
      </c>
      <c r="E1232">
        <v>118.4808864802</v>
      </c>
      <c r="F1232">
        <v>105.4068103524</v>
      </c>
    </row>
    <row r="1233" spans="1:6" x14ac:dyDescent="0.25">
      <c r="A1233" t="s">
        <v>33</v>
      </c>
      <c r="B1233" s="21">
        <v>43456</v>
      </c>
      <c r="C1233">
        <v>112.9109053425</v>
      </c>
      <c r="D1233">
        <v>107.9724708075</v>
      </c>
      <c r="E1233">
        <v>114.9122721464</v>
      </c>
      <c r="F1233">
        <v>105.78091818350001</v>
      </c>
    </row>
    <row r="1234" spans="1:6" x14ac:dyDescent="0.25">
      <c r="A1234" t="s">
        <v>33</v>
      </c>
      <c r="B1234" s="21">
        <v>43457</v>
      </c>
      <c r="C1234">
        <v>129.9295018896</v>
      </c>
      <c r="D1234">
        <v>112.9109072235</v>
      </c>
      <c r="E1234">
        <v>132.49040298540001</v>
      </c>
      <c r="F1234">
        <v>112.8786136011</v>
      </c>
    </row>
    <row r="1235" spans="1:6" x14ac:dyDescent="0.25">
      <c r="A1235" t="s">
        <v>33</v>
      </c>
      <c r="B1235" s="21">
        <v>43458</v>
      </c>
      <c r="C1235">
        <v>140.9478190682</v>
      </c>
      <c r="D1235">
        <v>129.43589062780001</v>
      </c>
      <c r="E1235">
        <v>158.4114026334</v>
      </c>
      <c r="F1235">
        <v>129.2662015221</v>
      </c>
    </row>
    <row r="1236" spans="1:6" x14ac:dyDescent="0.25">
      <c r="A1236" t="s">
        <v>33</v>
      </c>
      <c r="B1236" s="21">
        <v>43459</v>
      </c>
      <c r="C1236">
        <v>128.63290402519999</v>
      </c>
      <c r="D1236">
        <v>139.04676837189999</v>
      </c>
      <c r="E1236">
        <v>139.8665927049</v>
      </c>
      <c r="F1236">
        <v>122.1365481639</v>
      </c>
    </row>
    <row r="1237" spans="1:6" x14ac:dyDescent="0.25">
      <c r="A1237" t="s">
        <v>33</v>
      </c>
      <c r="B1237" s="21">
        <v>43460</v>
      </c>
      <c r="C1237">
        <v>130.7066628501</v>
      </c>
      <c r="D1237">
        <v>128.64789234969999</v>
      </c>
      <c r="E1237">
        <v>136.32637673630001</v>
      </c>
      <c r="F1237">
        <v>123.9157419065</v>
      </c>
    </row>
    <row r="1238" spans="1:6" x14ac:dyDescent="0.25">
      <c r="A1238" t="s">
        <v>33</v>
      </c>
      <c r="B1238" s="21">
        <v>43461</v>
      </c>
      <c r="C1238">
        <v>114.78271762990001</v>
      </c>
      <c r="D1238">
        <v>130.43618569669999</v>
      </c>
      <c r="E1238">
        <v>131.84993579729999</v>
      </c>
      <c r="F1238">
        <v>113.95985809760001</v>
      </c>
    </row>
    <row r="1239" spans="1:6" x14ac:dyDescent="0.25">
      <c r="A1239" t="s">
        <v>33</v>
      </c>
      <c r="B1239" s="21">
        <v>43462</v>
      </c>
      <c r="C1239">
        <v>133.41274056890001</v>
      </c>
      <c r="D1239">
        <v>114.7797800124</v>
      </c>
      <c r="E1239">
        <v>137.66934943050001</v>
      </c>
      <c r="F1239">
        <v>112.7574348631</v>
      </c>
    </row>
    <row r="1240" spans="1:6" x14ac:dyDescent="0.25">
      <c r="A1240" t="s">
        <v>33</v>
      </c>
      <c r="B1240" s="21">
        <v>43463</v>
      </c>
      <c r="C1240">
        <v>134.02000000000001</v>
      </c>
      <c r="D1240">
        <v>136.94</v>
      </c>
      <c r="E1240">
        <v>147.12</v>
      </c>
      <c r="F1240">
        <v>131.03139082460001</v>
      </c>
    </row>
    <row r="1241" spans="1:6" x14ac:dyDescent="0.25">
      <c r="A1241" t="s">
        <v>33</v>
      </c>
      <c r="B1241" s="21">
        <v>43464</v>
      </c>
      <c r="C1241">
        <v>138.72</v>
      </c>
      <c r="D1241">
        <v>134.06</v>
      </c>
      <c r="E1241">
        <v>140.37</v>
      </c>
      <c r="F1241">
        <v>129.18</v>
      </c>
    </row>
    <row r="1242" spans="1:6" x14ac:dyDescent="0.25">
      <c r="A1242" t="s">
        <v>33</v>
      </c>
      <c r="B1242" s="21">
        <v>43465</v>
      </c>
      <c r="C1242">
        <v>131.37357017919999</v>
      </c>
      <c r="D1242">
        <v>131.30862701289999</v>
      </c>
      <c r="E1242">
        <v>131.5808613131</v>
      </c>
      <c r="F1242">
        <v>131.27706054769999</v>
      </c>
    </row>
    <row r="1243" spans="1:6" x14ac:dyDescent="0.25">
      <c r="A1243" t="s">
        <v>33</v>
      </c>
      <c r="B1243" s="21">
        <v>43466</v>
      </c>
      <c r="C1243">
        <v>137.72764555270001</v>
      </c>
      <c r="D1243">
        <v>131.5821186844</v>
      </c>
      <c r="E1243">
        <v>139.71957367050001</v>
      </c>
      <c r="F1243">
        <v>130.20606412000001</v>
      </c>
    </row>
    <row r="1244" spans="1:6" x14ac:dyDescent="0.25">
      <c r="A1244" t="s">
        <v>33</v>
      </c>
      <c r="B1244" s="21">
        <v>43467</v>
      </c>
      <c r="C1244">
        <v>153.965635792</v>
      </c>
      <c r="D1244">
        <v>137.7276311709</v>
      </c>
      <c r="E1244">
        <v>155.10680191060001</v>
      </c>
      <c r="F1244">
        <v>137.22372017679999</v>
      </c>
    </row>
    <row r="1245" spans="1:6" x14ac:dyDescent="0.25">
      <c r="A1245" t="s">
        <v>33</v>
      </c>
      <c r="B1245" s="21">
        <v>43468</v>
      </c>
      <c r="C1245">
        <v>148.79687329270001</v>
      </c>
      <c r="D1245">
        <v>153.96554693089999</v>
      </c>
      <c r="E1245">
        <v>155.68742947339999</v>
      </c>
      <c r="F1245">
        <v>144.77694382370001</v>
      </c>
    </row>
    <row r="1246" spans="1:6" x14ac:dyDescent="0.25">
      <c r="A1246" t="s">
        <v>33</v>
      </c>
      <c r="B1246" s="21">
        <v>43469</v>
      </c>
      <c r="C1246">
        <v>152.87363104560001</v>
      </c>
      <c r="D1246">
        <v>147.3248142402</v>
      </c>
      <c r="E1246">
        <v>155.5245700781</v>
      </c>
      <c r="F1246">
        <v>145.5341899702</v>
      </c>
    </row>
    <row r="1247" spans="1:6" x14ac:dyDescent="0.25">
      <c r="A1247" t="s">
        <v>33</v>
      </c>
      <c r="B1247" s="21">
        <v>43470</v>
      </c>
      <c r="C1247">
        <v>155.09536057700001</v>
      </c>
      <c r="D1247">
        <v>152.8733306126</v>
      </c>
      <c r="E1247">
        <v>159.9726505358</v>
      </c>
      <c r="F1247">
        <v>152.32698569070001</v>
      </c>
    </row>
    <row r="1248" spans="1:6" x14ac:dyDescent="0.25">
      <c r="A1248" t="s">
        <v>33</v>
      </c>
      <c r="B1248" s="21">
        <v>43471</v>
      </c>
      <c r="C1248">
        <v>154.5808229532</v>
      </c>
      <c r="D1248">
        <v>154.1942338202</v>
      </c>
      <c r="E1248">
        <v>158.7781413884</v>
      </c>
      <c r="F1248">
        <v>148.75473365760001</v>
      </c>
    </row>
    <row r="1249" spans="1:6" x14ac:dyDescent="0.25">
      <c r="A1249" t="s">
        <v>33</v>
      </c>
      <c r="B1249" s="21">
        <v>43472</v>
      </c>
      <c r="C1249">
        <v>149.60016463860001</v>
      </c>
      <c r="D1249">
        <v>155.7205699189</v>
      </c>
      <c r="E1249">
        <v>156.84389101799999</v>
      </c>
      <c r="F1249">
        <v>96.651294770299998</v>
      </c>
    </row>
    <row r="1250" spans="1:6" x14ac:dyDescent="0.25">
      <c r="A1250" t="s">
        <v>33</v>
      </c>
      <c r="B1250" s="21">
        <v>43473</v>
      </c>
      <c r="C1250">
        <v>148.9541572482</v>
      </c>
      <c r="D1250">
        <v>149.52368645409999</v>
      </c>
      <c r="E1250">
        <v>152.63214009430001</v>
      </c>
      <c r="F1250">
        <v>146.4878361941</v>
      </c>
    </row>
    <row r="1251" spans="1:6" x14ac:dyDescent="0.25">
      <c r="A1251" t="s">
        <v>33</v>
      </c>
      <c r="B1251" s="21">
        <v>43474</v>
      </c>
      <c r="C1251">
        <v>149.4467337191</v>
      </c>
      <c r="D1251">
        <v>148.5117914356</v>
      </c>
      <c r="E1251">
        <v>152.47643323150001</v>
      </c>
      <c r="F1251">
        <v>147.95799001520001</v>
      </c>
    </row>
    <row r="1252" spans="1:6" x14ac:dyDescent="0.25">
      <c r="A1252" t="s">
        <v>33</v>
      </c>
      <c r="B1252" s="21">
        <v>43475</v>
      </c>
      <c r="C1252">
        <v>126.5650300753</v>
      </c>
      <c r="D1252">
        <v>149.446667593</v>
      </c>
      <c r="E1252">
        <v>150.6208103157</v>
      </c>
      <c r="F1252">
        <v>121.6887333375</v>
      </c>
    </row>
    <row r="1253" spans="1:6" x14ac:dyDescent="0.25">
      <c r="A1253" t="s">
        <v>33</v>
      </c>
      <c r="B1253" s="21">
        <v>43476</v>
      </c>
      <c r="C1253">
        <v>123.5910350506</v>
      </c>
      <c r="D1253">
        <v>126.53718778139999</v>
      </c>
      <c r="E1253">
        <v>128.80675778680001</v>
      </c>
      <c r="F1253">
        <v>121.3556451374</v>
      </c>
    </row>
    <row r="1254" spans="1:6" x14ac:dyDescent="0.25">
      <c r="A1254" t="s">
        <v>33</v>
      </c>
      <c r="B1254" s="21">
        <v>43477</v>
      </c>
      <c r="C1254">
        <v>123.8033581291</v>
      </c>
      <c r="D1254">
        <v>123.6304859185</v>
      </c>
      <c r="E1254">
        <v>127.06932787709999</v>
      </c>
      <c r="F1254">
        <v>122.8037322756</v>
      </c>
    </row>
    <row r="1255" spans="1:6" x14ac:dyDescent="0.25">
      <c r="A1255" t="s">
        <v>33</v>
      </c>
      <c r="B1255" s="21">
        <v>43478</v>
      </c>
      <c r="C1255">
        <v>114.944223904</v>
      </c>
      <c r="D1255">
        <v>124.3771182707</v>
      </c>
      <c r="E1255">
        <v>125.20363023439999</v>
      </c>
      <c r="F1255">
        <v>113.12928713549999</v>
      </c>
    </row>
    <row r="1256" spans="1:6" x14ac:dyDescent="0.25">
      <c r="A1256" t="s">
        <v>33</v>
      </c>
      <c r="B1256" s="21">
        <v>43479</v>
      </c>
      <c r="C1256">
        <v>128.07999922869999</v>
      </c>
      <c r="D1256">
        <v>114.94420993599999</v>
      </c>
      <c r="E1256">
        <v>131.1185194846</v>
      </c>
      <c r="F1256">
        <v>114.2667117189</v>
      </c>
    </row>
    <row r="1257" spans="1:6" x14ac:dyDescent="0.25">
      <c r="A1257" t="s">
        <v>33</v>
      </c>
      <c r="B1257" s="21">
        <v>43480</v>
      </c>
      <c r="C1257">
        <v>118.5098661616</v>
      </c>
      <c r="D1257">
        <v>128.08012962340001</v>
      </c>
      <c r="E1257">
        <v>130.03569317669999</v>
      </c>
      <c r="F1257">
        <v>116.89633447750001</v>
      </c>
    </row>
    <row r="1258" spans="1:6" x14ac:dyDescent="0.25">
      <c r="A1258" t="s">
        <v>33</v>
      </c>
      <c r="B1258" s="21">
        <v>43481</v>
      </c>
      <c r="C1258">
        <v>121.9013891834</v>
      </c>
      <c r="D1258">
        <v>118.5100791146</v>
      </c>
      <c r="E1258">
        <v>127.3818186236</v>
      </c>
      <c r="F1258">
        <v>118.3190122797</v>
      </c>
    </row>
    <row r="1259" spans="1:6" x14ac:dyDescent="0.25">
      <c r="A1259" t="s">
        <v>33</v>
      </c>
      <c r="B1259" s="21">
        <v>43482</v>
      </c>
      <c r="C1259">
        <v>121.6874460073</v>
      </c>
      <c r="D1259">
        <v>121.9623271169</v>
      </c>
      <c r="E1259">
        <v>123.2277154689</v>
      </c>
      <c r="F1259">
        <v>117.41223012810001</v>
      </c>
    </row>
    <row r="1260" spans="1:6" x14ac:dyDescent="0.25">
      <c r="A1260" t="s">
        <v>33</v>
      </c>
      <c r="B1260" s="21">
        <v>43483</v>
      </c>
      <c r="C1260">
        <v>119.2001110172</v>
      </c>
      <c r="D1260">
        <v>121.7069500953</v>
      </c>
      <c r="E1260">
        <v>123.2127346406</v>
      </c>
      <c r="F1260">
        <v>118.0183862219</v>
      </c>
    </row>
    <row r="1261" spans="1:6" x14ac:dyDescent="0.25">
      <c r="A1261" t="s">
        <v>33</v>
      </c>
      <c r="B1261" s="21">
        <v>43484</v>
      </c>
      <c r="C1261">
        <v>123.5757733021</v>
      </c>
      <c r="D1261">
        <v>119.20015746369999</v>
      </c>
      <c r="E1261">
        <v>125.6448549632</v>
      </c>
      <c r="F1261">
        <v>119.1326426989</v>
      </c>
    </row>
    <row r="1262" spans="1:6" x14ac:dyDescent="0.25">
      <c r="A1262" t="s">
        <v>33</v>
      </c>
      <c r="B1262" s="21">
        <v>43485</v>
      </c>
      <c r="C1262">
        <v>117.5549281201</v>
      </c>
      <c r="D1262">
        <v>123.09244123809999</v>
      </c>
      <c r="E1262">
        <v>123.7254707041</v>
      </c>
      <c r="F1262">
        <v>115.9477572692</v>
      </c>
    </row>
    <row r="1263" spans="1:6" x14ac:dyDescent="0.25">
      <c r="A1263" t="s">
        <v>33</v>
      </c>
      <c r="B1263" s="21">
        <v>43486</v>
      </c>
      <c r="C1263">
        <v>115.73336853479999</v>
      </c>
      <c r="D1263">
        <v>117.55462081109999</v>
      </c>
      <c r="E1263">
        <v>118.1063765025</v>
      </c>
      <c r="F1263">
        <v>113.5182197825</v>
      </c>
    </row>
    <row r="1264" spans="1:6" x14ac:dyDescent="0.25">
      <c r="A1264" t="s">
        <v>33</v>
      </c>
      <c r="B1264" s="21">
        <v>43487</v>
      </c>
      <c r="C1264">
        <v>118.20595979559999</v>
      </c>
      <c r="D1264">
        <v>115.73346204870001</v>
      </c>
      <c r="E1264">
        <v>119.4316956735</v>
      </c>
      <c r="F1264">
        <v>111.5413688087</v>
      </c>
    </row>
    <row r="1265" spans="1:6" x14ac:dyDescent="0.25">
      <c r="A1265" t="s">
        <v>33</v>
      </c>
      <c r="B1265" s="21">
        <v>43488</v>
      </c>
      <c r="C1265">
        <v>116.3314966966</v>
      </c>
      <c r="D1265">
        <v>117.83433375849999</v>
      </c>
      <c r="E1265">
        <v>118.82601318650001</v>
      </c>
      <c r="F1265">
        <v>115.05763053920001</v>
      </c>
    </row>
    <row r="1266" spans="1:6" x14ac:dyDescent="0.25">
      <c r="A1266" t="s">
        <v>33</v>
      </c>
      <c r="B1266" s="21">
        <v>43489</v>
      </c>
      <c r="C1266">
        <v>116.1124519087</v>
      </c>
      <c r="D1266">
        <v>116.5487895277</v>
      </c>
      <c r="E1266">
        <v>117.101297508</v>
      </c>
      <c r="F1266">
        <v>113.9071136174</v>
      </c>
    </row>
    <row r="1267" spans="1:6" x14ac:dyDescent="0.25">
      <c r="A1267" t="s">
        <v>33</v>
      </c>
      <c r="B1267" s="21">
        <v>43490</v>
      </c>
      <c r="C1267">
        <v>115.2563718932</v>
      </c>
      <c r="D1267">
        <v>116.49277248750001</v>
      </c>
      <c r="E1267">
        <v>117.13568304269999</v>
      </c>
      <c r="F1267">
        <v>114.3611699567</v>
      </c>
    </row>
    <row r="1268" spans="1:6" x14ac:dyDescent="0.25">
      <c r="A1268" t="s">
        <v>33</v>
      </c>
      <c r="B1268" s="21">
        <v>43491</v>
      </c>
      <c r="C1268">
        <v>115.24361530500001</v>
      </c>
      <c r="D1268">
        <v>115.2563656375</v>
      </c>
      <c r="E1268">
        <v>117.7671783066</v>
      </c>
      <c r="F1268">
        <v>114.8544639463</v>
      </c>
    </row>
    <row r="1269" spans="1:6" x14ac:dyDescent="0.25">
      <c r="A1269" t="s">
        <v>33</v>
      </c>
      <c r="B1269" s="21">
        <v>43492</v>
      </c>
      <c r="C1269">
        <v>112.6337304817</v>
      </c>
      <c r="D1269">
        <v>115.2438412381</v>
      </c>
      <c r="E1269">
        <v>115.6642687452</v>
      </c>
      <c r="F1269">
        <v>110.72558437399999</v>
      </c>
    </row>
    <row r="1270" spans="1:6" x14ac:dyDescent="0.25">
      <c r="A1270" t="s">
        <v>33</v>
      </c>
      <c r="B1270" s="21">
        <v>43493</v>
      </c>
      <c r="C1270">
        <v>105.0082800486</v>
      </c>
      <c r="D1270">
        <v>111.4585951733</v>
      </c>
      <c r="E1270">
        <v>112.34753015130001</v>
      </c>
      <c r="F1270">
        <v>100.86891015480001</v>
      </c>
    </row>
    <row r="1271" spans="1:6" x14ac:dyDescent="0.25">
      <c r="A1271" t="s">
        <v>33</v>
      </c>
      <c r="B1271" s="21">
        <v>43494</v>
      </c>
      <c r="C1271">
        <v>104.1371894495</v>
      </c>
      <c r="D1271">
        <v>105.4232294521</v>
      </c>
      <c r="E1271">
        <v>105.9885817649</v>
      </c>
      <c r="F1271">
        <v>102.2851845829</v>
      </c>
    </row>
    <row r="1272" spans="1:6" x14ac:dyDescent="0.25">
      <c r="A1272" t="s">
        <v>33</v>
      </c>
      <c r="B1272" s="21">
        <v>43495</v>
      </c>
      <c r="C1272">
        <v>107.571489859</v>
      </c>
      <c r="D1272">
        <v>104.13693909129999</v>
      </c>
      <c r="E1272">
        <v>109.2572738536</v>
      </c>
      <c r="F1272">
        <v>102.9618628699</v>
      </c>
    </row>
    <row r="1273" spans="1:6" x14ac:dyDescent="0.25">
      <c r="A1273" t="s">
        <v>33</v>
      </c>
      <c r="B1273" s="21">
        <v>43496</v>
      </c>
      <c r="C1273">
        <v>106.1733014406</v>
      </c>
      <c r="D1273">
        <v>107.5141402595</v>
      </c>
      <c r="E1273">
        <v>109.946907928</v>
      </c>
      <c r="F1273">
        <v>104.8366869868</v>
      </c>
    </row>
    <row r="1274" spans="1:6" x14ac:dyDescent="0.25">
      <c r="A1274" t="s">
        <v>33</v>
      </c>
      <c r="B1274" s="21">
        <v>43497</v>
      </c>
      <c r="C1274">
        <v>106.1211666282</v>
      </c>
      <c r="D1274">
        <v>105.81074937210001</v>
      </c>
      <c r="E1274">
        <v>106.7926356915</v>
      </c>
      <c r="F1274">
        <v>103.1805885389</v>
      </c>
    </row>
    <row r="1275" spans="1:6" x14ac:dyDescent="0.25">
      <c r="A1275" t="s">
        <v>33</v>
      </c>
      <c r="B1275" s="21">
        <v>43498</v>
      </c>
      <c r="C1275">
        <v>106.7283216447</v>
      </c>
      <c r="D1275">
        <v>106.1211677508</v>
      </c>
      <c r="E1275">
        <v>107.3488816606</v>
      </c>
      <c r="F1275">
        <v>105.1443238066</v>
      </c>
    </row>
    <row r="1276" spans="1:6" x14ac:dyDescent="0.25">
      <c r="A1276" t="s">
        <v>33</v>
      </c>
      <c r="B1276" s="21">
        <v>43499</v>
      </c>
      <c r="C1276">
        <v>106.0944999198</v>
      </c>
      <c r="D1276">
        <v>106.7092013309</v>
      </c>
      <c r="E1276">
        <v>110.1662270237</v>
      </c>
      <c r="F1276">
        <v>104.73360322800001</v>
      </c>
    </row>
    <row r="1277" spans="1:6" x14ac:dyDescent="0.25">
      <c r="A1277" t="s">
        <v>33</v>
      </c>
      <c r="B1277" s="21">
        <v>43500</v>
      </c>
      <c r="C1277">
        <v>106.24018789900001</v>
      </c>
      <c r="D1277">
        <v>106.033106874</v>
      </c>
      <c r="E1277">
        <v>107.9000538845</v>
      </c>
      <c r="F1277">
        <v>105.23320599909999</v>
      </c>
    </row>
    <row r="1278" spans="1:6" x14ac:dyDescent="0.25">
      <c r="A1278" t="s">
        <v>33</v>
      </c>
      <c r="B1278" s="21">
        <v>43501</v>
      </c>
      <c r="C1278">
        <v>105.99365873950001</v>
      </c>
      <c r="D1278">
        <v>106.2401433317</v>
      </c>
      <c r="E1278">
        <v>106.7151779357</v>
      </c>
      <c r="F1278">
        <v>105.25435710150001</v>
      </c>
    </row>
    <row r="1279" spans="1:6" x14ac:dyDescent="0.25">
      <c r="A1279" t="s">
        <v>33</v>
      </c>
      <c r="B1279" s="21">
        <v>43502</v>
      </c>
      <c r="C1279">
        <v>103.9392120839</v>
      </c>
      <c r="D1279">
        <v>106.0126808628</v>
      </c>
      <c r="E1279">
        <v>106.37147834779999</v>
      </c>
      <c r="F1279">
        <v>100.2281066932</v>
      </c>
    </row>
    <row r="1280" spans="1:6" x14ac:dyDescent="0.25">
      <c r="A1280" t="s">
        <v>33</v>
      </c>
      <c r="B1280" s="21">
        <v>43503</v>
      </c>
      <c r="C1280">
        <v>103.28555530440001</v>
      </c>
      <c r="D1280">
        <v>103.29565204550001</v>
      </c>
      <c r="E1280">
        <v>104.71163647420001</v>
      </c>
      <c r="F1280">
        <v>102.7100567406</v>
      </c>
    </row>
    <row r="1281" spans="1:6" x14ac:dyDescent="0.25">
      <c r="A1281" t="s">
        <v>33</v>
      </c>
      <c r="B1281" s="21">
        <v>43504</v>
      </c>
      <c r="C1281">
        <v>116.4289744812</v>
      </c>
      <c r="D1281">
        <v>103.2859055186</v>
      </c>
      <c r="E1281">
        <v>122.18931478189999</v>
      </c>
      <c r="F1281">
        <v>102.39809864519999</v>
      </c>
    </row>
    <row r="1282" spans="1:6" x14ac:dyDescent="0.25">
      <c r="A1282" t="s">
        <v>33</v>
      </c>
      <c r="B1282" s="21">
        <v>43505</v>
      </c>
      <c r="C1282">
        <v>117.8487110475</v>
      </c>
      <c r="D1282">
        <v>117.9527024801</v>
      </c>
      <c r="E1282">
        <v>119.83652814520001</v>
      </c>
      <c r="F1282">
        <v>116.3853593852</v>
      </c>
    </row>
    <row r="1283" spans="1:6" x14ac:dyDescent="0.25">
      <c r="A1283" t="s">
        <v>33</v>
      </c>
      <c r="B1283" s="21">
        <v>43506</v>
      </c>
      <c r="C1283">
        <v>120.3541791033</v>
      </c>
      <c r="D1283">
        <v>117.84861124379999</v>
      </c>
      <c r="E1283">
        <v>121.15273230859999</v>
      </c>
      <c r="F1283">
        <v>114.81310072639999</v>
      </c>
    </row>
    <row r="1284" spans="1:6" x14ac:dyDescent="0.25">
      <c r="A1284" t="s">
        <v>33</v>
      </c>
      <c r="B1284" s="21">
        <v>43507</v>
      </c>
      <c r="C1284">
        <v>119.8905690818</v>
      </c>
      <c r="D1284">
        <v>120.35449527980001</v>
      </c>
      <c r="E1284">
        <v>124.61019557189999</v>
      </c>
      <c r="F1284">
        <v>118.2158464709</v>
      </c>
    </row>
    <row r="1285" spans="1:6" x14ac:dyDescent="0.25">
      <c r="A1285" t="s">
        <v>33</v>
      </c>
      <c r="B1285" s="21">
        <v>43508</v>
      </c>
      <c r="C1285">
        <v>120.21233980380001</v>
      </c>
      <c r="D1285">
        <v>119.90006001819999</v>
      </c>
      <c r="E1285">
        <v>122.3045379321</v>
      </c>
      <c r="F1285">
        <v>117.0696381076</v>
      </c>
    </row>
    <row r="1286" spans="1:6" x14ac:dyDescent="0.25">
      <c r="A1286" t="s">
        <v>33</v>
      </c>
      <c r="B1286" s="21">
        <v>43509</v>
      </c>
      <c r="C1286">
        <v>120.4059778238</v>
      </c>
      <c r="D1286">
        <v>120.95437823419999</v>
      </c>
      <c r="E1286">
        <v>124.9783440393</v>
      </c>
      <c r="F1286">
        <v>119.5683735057</v>
      </c>
    </row>
    <row r="1287" spans="1:6" x14ac:dyDescent="0.25">
      <c r="A1287" t="s">
        <v>33</v>
      </c>
      <c r="B1287" s="21">
        <v>43510</v>
      </c>
      <c r="C1287">
        <v>119.8093874507</v>
      </c>
      <c r="D1287">
        <v>120.4345756936</v>
      </c>
      <c r="E1287">
        <v>123.01464283110001</v>
      </c>
      <c r="F1287">
        <v>119.0710362354</v>
      </c>
    </row>
    <row r="1288" spans="1:6" x14ac:dyDescent="0.25">
      <c r="A1288" t="s">
        <v>33</v>
      </c>
      <c r="B1288" s="21">
        <v>43511</v>
      </c>
      <c r="C1288">
        <v>120.28505681350001</v>
      </c>
      <c r="D1288">
        <v>119.2897881336</v>
      </c>
      <c r="E1288">
        <v>122.9850158772</v>
      </c>
      <c r="F1288">
        <v>119.0954876139</v>
      </c>
    </row>
    <row r="1289" spans="1:6" x14ac:dyDescent="0.25">
      <c r="A1289" t="s">
        <v>33</v>
      </c>
      <c r="B1289" s="21">
        <v>43512</v>
      </c>
      <c r="C1289">
        <v>122.2792164967</v>
      </c>
      <c r="D1289">
        <v>120.2816440732</v>
      </c>
      <c r="E1289">
        <v>123.4070221186</v>
      </c>
      <c r="F1289">
        <v>120.1800621406</v>
      </c>
    </row>
    <row r="1290" spans="1:6" x14ac:dyDescent="0.25">
      <c r="A1290" t="s">
        <v>33</v>
      </c>
      <c r="B1290" s="21">
        <v>43513</v>
      </c>
      <c r="C1290">
        <v>132.09137641160001</v>
      </c>
      <c r="D1290">
        <v>122.2830339132</v>
      </c>
      <c r="E1290">
        <v>132.55062910180001</v>
      </c>
      <c r="F1290">
        <v>121.4280412984</v>
      </c>
    </row>
    <row r="1291" spans="1:6" x14ac:dyDescent="0.25">
      <c r="A1291" t="s">
        <v>33</v>
      </c>
      <c r="B1291" s="21">
        <v>43514</v>
      </c>
      <c r="C1291">
        <v>142.61799514180001</v>
      </c>
      <c r="D1291">
        <v>132.08333333260001</v>
      </c>
      <c r="E1291">
        <v>146.91663141820001</v>
      </c>
      <c r="F1291">
        <v>131.15296053559999</v>
      </c>
    </row>
    <row r="1292" spans="1:6" x14ac:dyDescent="0.25">
      <c r="A1292" t="s">
        <v>33</v>
      </c>
      <c r="B1292" s="21">
        <v>43515</v>
      </c>
      <c r="C1292">
        <v>144.16066657030001</v>
      </c>
      <c r="D1292">
        <v>144.31357486549999</v>
      </c>
      <c r="E1292">
        <v>148.8948454943</v>
      </c>
      <c r="F1292">
        <v>142.46772199879999</v>
      </c>
    </row>
    <row r="1293" spans="1:6" x14ac:dyDescent="0.25">
      <c r="A1293" t="s">
        <v>33</v>
      </c>
      <c r="B1293" s="21">
        <v>43516</v>
      </c>
      <c r="C1293">
        <v>145.54825401689999</v>
      </c>
      <c r="D1293">
        <v>144.1319613327</v>
      </c>
      <c r="E1293">
        <v>147.1164350201</v>
      </c>
      <c r="F1293">
        <v>139.467396243</v>
      </c>
    </row>
    <row r="1294" spans="1:6" x14ac:dyDescent="0.25">
      <c r="A1294" t="s">
        <v>33</v>
      </c>
      <c r="B1294" s="21">
        <v>43517</v>
      </c>
      <c r="C1294">
        <v>142.86998944129999</v>
      </c>
      <c r="D1294">
        <v>145.5498059249</v>
      </c>
      <c r="E1294">
        <v>148.1926589608</v>
      </c>
      <c r="F1294">
        <v>141.7698535895</v>
      </c>
    </row>
    <row r="1295" spans="1:6" x14ac:dyDescent="0.25">
      <c r="A1295" t="s">
        <v>33</v>
      </c>
      <c r="B1295" s="21">
        <v>43518</v>
      </c>
      <c r="C1295">
        <v>146.66580115709999</v>
      </c>
      <c r="D1295">
        <v>144.27109618169999</v>
      </c>
      <c r="E1295">
        <v>147.2431931097</v>
      </c>
      <c r="F1295">
        <v>142.4787667331</v>
      </c>
    </row>
    <row r="1296" spans="1:6" x14ac:dyDescent="0.25">
      <c r="A1296" t="s">
        <v>33</v>
      </c>
      <c r="B1296" s="21">
        <v>43519</v>
      </c>
      <c r="C1296">
        <v>157.0470866597</v>
      </c>
      <c r="D1296">
        <v>146.64647600329999</v>
      </c>
      <c r="E1296">
        <v>158.70385431150001</v>
      </c>
      <c r="F1296">
        <v>145.01175517030001</v>
      </c>
    </row>
    <row r="1297" spans="1:6" x14ac:dyDescent="0.25">
      <c r="A1297" t="s">
        <v>33</v>
      </c>
      <c r="B1297" s="21">
        <v>43520</v>
      </c>
      <c r="C1297">
        <v>137.763890984</v>
      </c>
      <c r="D1297">
        <v>157.04050273440001</v>
      </c>
      <c r="E1297">
        <v>164.81055036800001</v>
      </c>
      <c r="F1297">
        <v>133.5265434447</v>
      </c>
    </row>
    <row r="1298" spans="1:6" x14ac:dyDescent="0.25">
      <c r="A1298" t="s">
        <v>33</v>
      </c>
      <c r="B1298" s="21">
        <v>43521</v>
      </c>
      <c r="C1298">
        <v>138.0371413165</v>
      </c>
      <c r="D1298">
        <v>137.7391332464</v>
      </c>
      <c r="E1298">
        <v>140.57646443249999</v>
      </c>
      <c r="F1298">
        <v>131.69226312949999</v>
      </c>
    </row>
    <row r="1299" spans="1:6" x14ac:dyDescent="0.25">
      <c r="A1299" t="s">
        <v>33</v>
      </c>
      <c r="B1299" s="21">
        <v>43522</v>
      </c>
      <c r="C1299">
        <v>135.74341909680001</v>
      </c>
      <c r="D1299">
        <v>138.036583388</v>
      </c>
      <c r="E1299">
        <v>138.35885120009999</v>
      </c>
      <c r="F1299">
        <v>133.3974162438</v>
      </c>
    </row>
    <row r="1300" spans="1:6" x14ac:dyDescent="0.25">
      <c r="A1300" t="s">
        <v>33</v>
      </c>
      <c r="B1300" s="21">
        <v>43523</v>
      </c>
      <c r="C1300">
        <v>131.6677684794</v>
      </c>
      <c r="D1300">
        <v>135.7713840795</v>
      </c>
      <c r="E1300">
        <v>139.47857335660001</v>
      </c>
      <c r="F1300">
        <v>126.043288588</v>
      </c>
    </row>
    <row r="1301" spans="1:6" x14ac:dyDescent="0.25">
      <c r="A1301" t="s">
        <v>33</v>
      </c>
      <c r="B1301" s="21">
        <v>43524</v>
      </c>
      <c r="C1301">
        <v>134.82250624139999</v>
      </c>
      <c r="D1301">
        <v>131.6017073269</v>
      </c>
      <c r="E1301">
        <v>137.66903307600001</v>
      </c>
      <c r="F1301">
        <v>131.39477991269999</v>
      </c>
    </row>
    <row r="1302" spans="1:6" x14ac:dyDescent="0.25">
      <c r="A1302" t="s">
        <v>33</v>
      </c>
      <c r="B1302" s="21">
        <v>43525</v>
      </c>
      <c r="C1302">
        <v>135.0662511356</v>
      </c>
      <c r="D1302">
        <v>134.8221983759</v>
      </c>
      <c r="E1302">
        <v>137.40614941070001</v>
      </c>
      <c r="F1302">
        <v>134.2014573486</v>
      </c>
    </row>
    <row r="1303" spans="1:6" x14ac:dyDescent="0.25">
      <c r="A1303" t="s">
        <v>33</v>
      </c>
      <c r="B1303" s="21">
        <v>43526</v>
      </c>
      <c r="C1303">
        <v>131.34517712120001</v>
      </c>
      <c r="D1303">
        <v>134.73531624520001</v>
      </c>
      <c r="E1303">
        <v>135.5207970164</v>
      </c>
      <c r="F1303">
        <v>129.6586445321</v>
      </c>
    </row>
    <row r="1304" spans="1:6" x14ac:dyDescent="0.25">
      <c r="A1304" t="s">
        <v>33</v>
      </c>
      <c r="B1304" s="21">
        <v>43527</v>
      </c>
      <c r="C1304">
        <v>130.39746117710001</v>
      </c>
      <c r="D1304">
        <v>132.14748500429999</v>
      </c>
      <c r="E1304">
        <v>133.9691892797</v>
      </c>
      <c r="F1304">
        <v>130.0856239876</v>
      </c>
    </row>
    <row r="1305" spans="1:6" x14ac:dyDescent="0.25">
      <c r="A1305" t="s">
        <v>33</v>
      </c>
      <c r="B1305" s="21">
        <v>43528</v>
      </c>
      <c r="C1305">
        <v>124.7250939109</v>
      </c>
      <c r="D1305">
        <v>130.39733797010001</v>
      </c>
      <c r="E1305">
        <v>130.56212349009999</v>
      </c>
      <c r="F1305">
        <v>122.24813484489999</v>
      </c>
    </row>
    <row r="1306" spans="1:6" x14ac:dyDescent="0.25">
      <c r="A1306" t="s">
        <v>33</v>
      </c>
      <c r="B1306" s="21">
        <v>43529</v>
      </c>
      <c r="C1306">
        <v>135.0005720069</v>
      </c>
      <c r="D1306">
        <v>125.1612073109</v>
      </c>
      <c r="E1306">
        <v>137.41463804110001</v>
      </c>
      <c r="F1306">
        <v>124.65989132519999</v>
      </c>
    </row>
    <row r="1307" spans="1:6" x14ac:dyDescent="0.25">
      <c r="A1307" t="s">
        <v>33</v>
      </c>
      <c r="B1307" s="21">
        <v>43530</v>
      </c>
      <c r="C1307">
        <v>137.0843769976</v>
      </c>
      <c r="D1307">
        <v>134.9907852234</v>
      </c>
      <c r="E1307">
        <v>139.58352241189999</v>
      </c>
      <c r="F1307">
        <v>133.0811174623</v>
      </c>
    </row>
    <row r="1308" spans="1:6" x14ac:dyDescent="0.25">
      <c r="A1308" t="s">
        <v>33</v>
      </c>
      <c r="B1308" s="21">
        <v>43531</v>
      </c>
      <c r="C1308">
        <v>136.80746237860001</v>
      </c>
      <c r="D1308">
        <v>137.09391268050001</v>
      </c>
      <c r="E1308">
        <v>139.49156098020001</v>
      </c>
      <c r="F1308">
        <v>134.68267532370001</v>
      </c>
    </row>
    <row r="1309" spans="1:6" x14ac:dyDescent="0.25">
      <c r="A1309" t="s">
        <v>33</v>
      </c>
      <c r="B1309" s="21">
        <v>43532</v>
      </c>
      <c r="C1309">
        <v>132.36166098379999</v>
      </c>
      <c r="D1309">
        <v>136.78827566300001</v>
      </c>
      <c r="E1309">
        <v>138.567590559</v>
      </c>
      <c r="F1309">
        <v>129.84612632739999</v>
      </c>
    </row>
    <row r="1310" spans="1:6" x14ac:dyDescent="0.25">
      <c r="A1310" t="s">
        <v>33</v>
      </c>
      <c r="B1310" s="21">
        <v>43533</v>
      </c>
      <c r="C1310">
        <v>136.0269174012</v>
      </c>
      <c r="D1310">
        <v>132.71063006719999</v>
      </c>
      <c r="E1310">
        <v>137.8407867183</v>
      </c>
      <c r="F1310">
        <v>132.2005986007</v>
      </c>
    </row>
    <row r="1311" spans="1:6" x14ac:dyDescent="0.25">
      <c r="A1311" t="s">
        <v>33</v>
      </c>
      <c r="B1311" s="21">
        <v>43534</v>
      </c>
      <c r="C1311">
        <v>135.36207402880001</v>
      </c>
      <c r="D1311">
        <v>136.3902090716</v>
      </c>
      <c r="E1311">
        <v>136.90788542909999</v>
      </c>
      <c r="F1311">
        <v>133.4034303258</v>
      </c>
    </row>
    <row r="1312" spans="1:6" x14ac:dyDescent="0.25">
      <c r="A1312" t="s">
        <v>33</v>
      </c>
      <c r="B1312" s="21">
        <v>43535</v>
      </c>
      <c r="C1312">
        <v>132.4076102121</v>
      </c>
      <c r="D1312">
        <v>134.8044892266</v>
      </c>
      <c r="E1312">
        <v>135.43730664349999</v>
      </c>
      <c r="F1312">
        <v>130.65597730100001</v>
      </c>
    </row>
    <row r="1313" spans="1:6" x14ac:dyDescent="0.25">
      <c r="A1313" t="s">
        <v>33</v>
      </c>
      <c r="B1313" s="21">
        <v>43536</v>
      </c>
      <c r="C1313">
        <v>132.80706865920001</v>
      </c>
      <c r="D1313">
        <v>132.4461883875</v>
      </c>
      <c r="E1313">
        <v>134.32412469740001</v>
      </c>
      <c r="F1313">
        <v>127.469041664</v>
      </c>
    </row>
    <row r="1314" spans="1:6" x14ac:dyDescent="0.25">
      <c r="A1314" t="s">
        <v>33</v>
      </c>
      <c r="B1314" s="21">
        <v>43537</v>
      </c>
      <c r="C1314">
        <v>131.04077938189999</v>
      </c>
      <c r="D1314">
        <v>132.8068615716</v>
      </c>
      <c r="E1314">
        <v>133.29143107389999</v>
      </c>
      <c r="F1314">
        <v>130.166299804</v>
      </c>
    </row>
    <row r="1315" spans="1:6" x14ac:dyDescent="0.25">
      <c r="A1315" t="s">
        <v>33</v>
      </c>
      <c r="B1315" s="21">
        <v>43538</v>
      </c>
      <c r="C1315">
        <v>131.3672841037</v>
      </c>
      <c r="D1315">
        <v>131.04077937989999</v>
      </c>
      <c r="E1315">
        <v>134.26720745450001</v>
      </c>
      <c r="F1315">
        <v>128.89156786309999</v>
      </c>
    </row>
    <row r="1316" spans="1:6" x14ac:dyDescent="0.25">
      <c r="A1316" t="s">
        <v>33</v>
      </c>
      <c r="B1316" s="21">
        <v>43539</v>
      </c>
      <c r="C1316">
        <v>134.99012135679999</v>
      </c>
      <c r="D1316">
        <v>131.36740279329999</v>
      </c>
      <c r="E1316">
        <v>136.24906671299999</v>
      </c>
      <c r="F1316">
        <v>131.2485041907</v>
      </c>
    </row>
    <row r="1317" spans="1:6" x14ac:dyDescent="0.25">
      <c r="A1317" t="s">
        <v>33</v>
      </c>
      <c r="B1317" s="21">
        <v>43540</v>
      </c>
      <c r="C1317">
        <v>140.56704294580001</v>
      </c>
      <c r="D1317">
        <v>134.9900710231</v>
      </c>
      <c r="E1317">
        <v>143.50128297040001</v>
      </c>
      <c r="F1317">
        <v>134.96116513379999</v>
      </c>
    </row>
    <row r="1318" spans="1:6" x14ac:dyDescent="0.25">
      <c r="A1318" t="s">
        <v>33</v>
      </c>
      <c r="B1318" s="21">
        <v>43541</v>
      </c>
      <c r="C1318">
        <v>138.31585419929999</v>
      </c>
      <c r="D1318">
        <v>140.38100214549999</v>
      </c>
      <c r="E1318">
        <v>140.4071487498</v>
      </c>
      <c r="F1318">
        <v>136.6650847313</v>
      </c>
    </row>
    <row r="1319" spans="1:6" x14ac:dyDescent="0.25">
      <c r="A1319" t="s">
        <v>33</v>
      </c>
      <c r="B1319" s="21">
        <v>43542</v>
      </c>
      <c r="C1319">
        <v>137.32550032629999</v>
      </c>
      <c r="D1319">
        <v>138.32595160380001</v>
      </c>
      <c r="E1319">
        <v>141.19254742550001</v>
      </c>
      <c r="F1319">
        <v>135.7379400447</v>
      </c>
    </row>
    <row r="1320" spans="1:6" x14ac:dyDescent="0.25">
      <c r="A1320" t="s">
        <v>33</v>
      </c>
      <c r="B1320" s="21">
        <v>43543</v>
      </c>
      <c r="C1320">
        <v>137.61864205410001</v>
      </c>
      <c r="D1320">
        <v>136.9880792838</v>
      </c>
      <c r="E1320">
        <v>138.70850035000001</v>
      </c>
      <c r="F1320">
        <v>136.32730946070001</v>
      </c>
    </row>
    <row r="1321" spans="1:6" x14ac:dyDescent="0.25">
      <c r="A1321" t="s">
        <v>33</v>
      </c>
      <c r="B1321" s="21">
        <v>43544</v>
      </c>
      <c r="C1321">
        <v>138.81873572750001</v>
      </c>
      <c r="D1321">
        <v>137.6183717495</v>
      </c>
      <c r="E1321">
        <v>139.0857550616</v>
      </c>
      <c r="F1321">
        <v>135.74465463799999</v>
      </c>
    </row>
    <row r="1322" spans="1:6" x14ac:dyDescent="0.25">
      <c r="A1322" t="s">
        <v>33</v>
      </c>
      <c r="B1322" s="21">
        <v>43545</v>
      </c>
      <c r="C1322">
        <v>134.80076972379999</v>
      </c>
      <c r="D1322">
        <v>138.55907358350001</v>
      </c>
      <c r="E1322">
        <v>139.06039722220001</v>
      </c>
      <c r="F1322">
        <v>132.3140785395</v>
      </c>
    </row>
    <row r="1323" spans="1:6" x14ac:dyDescent="0.25">
      <c r="A1323" t="s">
        <v>33</v>
      </c>
      <c r="B1323" s="21">
        <v>43546</v>
      </c>
      <c r="C1323">
        <v>136.01949871229999</v>
      </c>
      <c r="D1323">
        <v>134.7910274134</v>
      </c>
      <c r="E1323">
        <v>136.99537349799999</v>
      </c>
      <c r="F1323">
        <v>134.056489333</v>
      </c>
    </row>
    <row r="1324" spans="1:6" x14ac:dyDescent="0.25">
      <c r="A1324" t="s">
        <v>33</v>
      </c>
      <c r="B1324" s="21">
        <v>43547</v>
      </c>
      <c r="C1324">
        <v>136.44990036109999</v>
      </c>
      <c r="D1324">
        <v>135.70984315620001</v>
      </c>
      <c r="E1324">
        <v>137.6065983039</v>
      </c>
      <c r="F1324">
        <v>135.541304583</v>
      </c>
    </row>
    <row r="1325" spans="1:6" x14ac:dyDescent="0.25">
      <c r="A1325" t="s">
        <v>33</v>
      </c>
      <c r="B1325" s="21">
        <v>43548</v>
      </c>
      <c r="C1325">
        <v>135.3985811821</v>
      </c>
      <c r="D1325">
        <v>136.44990036109999</v>
      </c>
      <c r="E1325">
        <v>136.78178943099999</v>
      </c>
      <c r="F1325">
        <v>134.45353098379999</v>
      </c>
    </row>
    <row r="1326" spans="1:6" x14ac:dyDescent="0.25">
      <c r="A1326" t="s">
        <v>33</v>
      </c>
      <c r="B1326" s="21">
        <v>43549</v>
      </c>
      <c r="C1326">
        <v>133.30263138660001</v>
      </c>
      <c r="D1326">
        <v>135.3987134978</v>
      </c>
      <c r="E1326">
        <v>136.2429513742</v>
      </c>
      <c r="F1326">
        <v>131.9485493951</v>
      </c>
    </row>
    <row r="1327" spans="1:6" x14ac:dyDescent="0.25">
      <c r="A1327" t="s">
        <v>33</v>
      </c>
      <c r="B1327" s="21">
        <v>43550</v>
      </c>
      <c r="C1327">
        <v>133.49107646600001</v>
      </c>
      <c r="D1327">
        <v>133.30263139030001</v>
      </c>
      <c r="E1327">
        <v>134.0453116715</v>
      </c>
      <c r="F1327">
        <v>131.84608248870001</v>
      </c>
    </row>
    <row r="1328" spans="1:6" x14ac:dyDescent="0.25">
      <c r="A1328" t="s">
        <v>33</v>
      </c>
      <c r="B1328" s="21">
        <v>43551</v>
      </c>
      <c r="C1328">
        <v>138.07009780230001</v>
      </c>
      <c r="D1328">
        <v>133.60684821320001</v>
      </c>
      <c r="E1328">
        <v>138.4396785207</v>
      </c>
      <c r="F1328">
        <v>133.35028283259999</v>
      </c>
    </row>
    <row r="1329" spans="1:6" x14ac:dyDescent="0.25">
      <c r="A1329" t="s">
        <v>33</v>
      </c>
      <c r="B1329" s="21">
        <v>43552</v>
      </c>
      <c r="C1329">
        <v>137.31318834140001</v>
      </c>
      <c r="D1329">
        <v>138.0713549413</v>
      </c>
      <c r="E1329">
        <v>139.61217581739999</v>
      </c>
      <c r="F1329">
        <v>136.90366140539999</v>
      </c>
    </row>
    <row r="1330" spans="1:6" x14ac:dyDescent="0.25">
      <c r="A1330" t="s">
        <v>33</v>
      </c>
      <c r="B1330" s="21">
        <v>43553</v>
      </c>
      <c r="C1330">
        <v>141.30322618610001</v>
      </c>
      <c r="D1330">
        <v>137.31318945219999</v>
      </c>
      <c r="E1330">
        <v>141.95776806550001</v>
      </c>
      <c r="F1330">
        <v>137.3054559103</v>
      </c>
    </row>
    <row r="1331" spans="1:6" x14ac:dyDescent="0.25">
      <c r="A1331" t="s">
        <v>33</v>
      </c>
      <c r="B1331" s="21">
        <v>43554</v>
      </c>
      <c r="C1331">
        <v>141.94110617320001</v>
      </c>
      <c r="D1331">
        <v>142.9308878601</v>
      </c>
      <c r="E1331">
        <v>145.3971303255</v>
      </c>
      <c r="F1331">
        <v>140.1061777971</v>
      </c>
    </row>
    <row r="1332" spans="1:6" x14ac:dyDescent="0.25">
      <c r="A1332" t="s">
        <v>33</v>
      </c>
      <c r="B1332" s="21">
        <v>43555</v>
      </c>
      <c r="C1332">
        <v>141.3437324434</v>
      </c>
      <c r="D1332">
        <v>141.94110617320001</v>
      </c>
      <c r="E1332">
        <v>142.30203080140001</v>
      </c>
      <c r="F1332">
        <v>140.4430786403</v>
      </c>
    </row>
    <row r="1333" spans="1:6" x14ac:dyDescent="0.25">
      <c r="A1333" t="s">
        <v>33</v>
      </c>
      <c r="B1333" s="21">
        <v>43556</v>
      </c>
      <c r="C1333">
        <v>141.71324809769999</v>
      </c>
      <c r="D1333">
        <v>141.3437324434</v>
      </c>
      <c r="E1333">
        <v>143.4213245899</v>
      </c>
      <c r="F1333">
        <v>139.60249116080001</v>
      </c>
    </row>
    <row r="1334" spans="1:6" x14ac:dyDescent="0.25">
      <c r="A1334" t="s">
        <v>33</v>
      </c>
      <c r="B1334" s="21">
        <v>43557</v>
      </c>
      <c r="C1334">
        <v>162.4298499194</v>
      </c>
      <c r="D1334">
        <v>141.71314257349999</v>
      </c>
      <c r="E1334">
        <v>162.4298499194</v>
      </c>
      <c r="F1334">
        <v>141.13918347809999</v>
      </c>
    </row>
    <row r="1335" spans="1:6" x14ac:dyDescent="0.25">
      <c r="A1335" t="s">
        <v>33</v>
      </c>
      <c r="B1335" s="21">
        <v>43558</v>
      </c>
      <c r="C1335">
        <v>164.70959562109999</v>
      </c>
      <c r="D1335">
        <v>162.4258216156</v>
      </c>
      <c r="E1335">
        <v>178.7461974501</v>
      </c>
      <c r="F1335">
        <v>161.3090185289</v>
      </c>
    </row>
    <row r="1336" spans="1:6" x14ac:dyDescent="0.25">
      <c r="A1336" t="s">
        <v>33</v>
      </c>
      <c r="B1336" s="21">
        <v>43559</v>
      </c>
      <c r="C1336">
        <v>157.04121728979999</v>
      </c>
      <c r="D1336">
        <v>160.95386665749999</v>
      </c>
      <c r="E1336">
        <v>164.76571079710001</v>
      </c>
      <c r="F1336">
        <v>153.72375941350001</v>
      </c>
    </row>
    <row r="1337" spans="1:6" x14ac:dyDescent="0.25">
      <c r="A1337" t="s">
        <v>33</v>
      </c>
      <c r="B1337" s="21">
        <v>43560</v>
      </c>
      <c r="C1337">
        <v>165.90092623320001</v>
      </c>
      <c r="D1337">
        <v>157.0468402461</v>
      </c>
      <c r="E1337">
        <v>168.45245575440001</v>
      </c>
      <c r="F1337">
        <v>156.44588131239999</v>
      </c>
    </row>
    <row r="1338" spans="1:6" x14ac:dyDescent="0.25">
      <c r="A1338" t="s">
        <v>33</v>
      </c>
      <c r="B1338" s="21">
        <v>43561</v>
      </c>
      <c r="C1338">
        <v>165.15709113459999</v>
      </c>
      <c r="D1338">
        <v>165.6701460262</v>
      </c>
      <c r="E1338">
        <v>173.1086202004</v>
      </c>
      <c r="F1338">
        <v>160.5805099234</v>
      </c>
    </row>
    <row r="1339" spans="1:6" x14ac:dyDescent="0.25">
      <c r="A1339" t="s">
        <v>33</v>
      </c>
      <c r="B1339" s="21">
        <v>43562</v>
      </c>
      <c r="C1339">
        <v>173.99158685960001</v>
      </c>
      <c r="D1339">
        <v>165.15707332380001</v>
      </c>
      <c r="E1339">
        <v>176.24972434520001</v>
      </c>
      <c r="F1339">
        <v>164.30323702690001</v>
      </c>
    </row>
    <row r="1340" spans="1:6" x14ac:dyDescent="0.25">
      <c r="A1340" t="s">
        <v>33</v>
      </c>
      <c r="B1340" s="21">
        <v>43563</v>
      </c>
      <c r="C1340">
        <v>180.2351402374</v>
      </c>
      <c r="D1340">
        <v>174.89222614619999</v>
      </c>
      <c r="E1340">
        <v>186.6640292356</v>
      </c>
      <c r="F1340">
        <v>173.0594830604</v>
      </c>
    </row>
    <row r="1341" spans="1:6" x14ac:dyDescent="0.25">
      <c r="A1341" t="s">
        <v>33</v>
      </c>
      <c r="B1341" s="21">
        <v>43564</v>
      </c>
      <c r="C1341">
        <v>176.14709074749999</v>
      </c>
      <c r="D1341">
        <v>180.23112693749999</v>
      </c>
      <c r="E1341">
        <v>181.0021666632</v>
      </c>
      <c r="F1341">
        <v>173.97400997739999</v>
      </c>
    </row>
    <row r="1342" spans="1:6" x14ac:dyDescent="0.25">
      <c r="A1342" t="s">
        <v>33</v>
      </c>
      <c r="B1342" s="21">
        <v>43565</v>
      </c>
      <c r="C1342">
        <v>176.97193568469999</v>
      </c>
      <c r="D1342">
        <v>176.14729616060001</v>
      </c>
      <c r="E1342">
        <v>184.59938794210001</v>
      </c>
      <c r="F1342">
        <v>170.94141767560001</v>
      </c>
    </row>
    <row r="1343" spans="1:6" x14ac:dyDescent="0.25">
      <c r="A1343" t="s">
        <v>33</v>
      </c>
      <c r="B1343" s="21">
        <v>43566</v>
      </c>
      <c r="C1343">
        <v>165.6442939753</v>
      </c>
      <c r="D1343">
        <v>177.68309277789999</v>
      </c>
      <c r="E1343">
        <v>177.862885283</v>
      </c>
      <c r="F1343">
        <v>160.3467721447</v>
      </c>
    </row>
    <row r="1344" spans="1:6" x14ac:dyDescent="0.25">
      <c r="A1344" t="s">
        <v>33</v>
      </c>
      <c r="B1344" s="21">
        <v>43567</v>
      </c>
      <c r="C1344">
        <v>165.2382409608</v>
      </c>
      <c r="D1344">
        <v>165.5401782406</v>
      </c>
      <c r="E1344">
        <v>167.3150712195</v>
      </c>
      <c r="F1344">
        <v>159.60245321119999</v>
      </c>
    </row>
    <row r="1345" spans="1:6" x14ac:dyDescent="0.25">
      <c r="A1345" t="s">
        <v>33</v>
      </c>
      <c r="B1345" s="21">
        <v>43568</v>
      </c>
      <c r="C1345">
        <v>163.5799827431</v>
      </c>
      <c r="D1345">
        <v>165.2382504247</v>
      </c>
      <c r="E1345">
        <v>166.0142708935</v>
      </c>
      <c r="F1345">
        <v>162.16200111570001</v>
      </c>
    </row>
    <row r="1346" spans="1:6" x14ac:dyDescent="0.25">
      <c r="A1346" t="s">
        <v>33</v>
      </c>
      <c r="B1346" s="21">
        <v>43569</v>
      </c>
      <c r="C1346">
        <v>168.28168597819999</v>
      </c>
      <c r="D1346">
        <v>163.7809405687</v>
      </c>
      <c r="E1346">
        <v>168.67297228359999</v>
      </c>
      <c r="F1346">
        <v>161.98484464129999</v>
      </c>
    </row>
    <row r="1347" spans="1:6" x14ac:dyDescent="0.25">
      <c r="A1347" t="s">
        <v>33</v>
      </c>
      <c r="B1347" s="21">
        <v>43570</v>
      </c>
      <c r="C1347">
        <v>161.25654036649999</v>
      </c>
      <c r="D1347">
        <v>167.9639777994</v>
      </c>
      <c r="E1347">
        <v>169.3339980993</v>
      </c>
      <c r="F1347">
        <v>156.8817264905</v>
      </c>
    </row>
    <row r="1348" spans="1:6" x14ac:dyDescent="0.25">
      <c r="A1348" t="s">
        <v>33</v>
      </c>
      <c r="B1348" s="21">
        <v>43571</v>
      </c>
      <c r="C1348">
        <v>165.6484764816</v>
      </c>
      <c r="D1348">
        <v>160.9763295278</v>
      </c>
      <c r="E1348">
        <v>167.8432376701</v>
      </c>
      <c r="F1348">
        <v>160.2917735348</v>
      </c>
    </row>
    <row r="1349" spans="1:6" x14ac:dyDescent="0.25">
      <c r="A1349" t="s">
        <v>33</v>
      </c>
      <c r="B1349" s="21">
        <v>43572</v>
      </c>
      <c r="C1349">
        <v>166.3103092998</v>
      </c>
      <c r="D1349">
        <v>165.64847648189999</v>
      </c>
      <c r="E1349">
        <v>168.19594722939999</v>
      </c>
      <c r="F1349">
        <v>164.95807468460001</v>
      </c>
    </row>
    <row r="1350" spans="1:6" x14ac:dyDescent="0.25">
      <c r="A1350" t="s">
        <v>33</v>
      </c>
      <c r="B1350" s="21">
        <v>43573</v>
      </c>
      <c r="C1350">
        <v>173.61382633860001</v>
      </c>
      <c r="D1350">
        <v>166.77113756860001</v>
      </c>
      <c r="E1350">
        <v>175.99734292479999</v>
      </c>
      <c r="F1350">
        <v>166.29790982360001</v>
      </c>
    </row>
    <row r="1351" spans="1:6" x14ac:dyDescent="0.25">
      <c r="A1351" t="s">
        <v>33</v>
      </c>
      <c r="B1351" s="21">
        <v>43574</v>
      </c>
      <c r="C1351">
        <v>173.3950037969</v>
      </c>
      <c r="D1351">
        <v>174.16529143630001</v>
      </c>
      <c r="E1351">
        <v>174.72323316129999</v>
      </c>
      <c r="F1351">
        <v>169.8921115675</v>
      </c>
    </row>
    <row r="1352" spans="1:6" x14ac:dyDescent="0.25">
      <c r="A1352" t="s">
        <v>33</v>
      </c>
      <c r="B1352" s="21">
        <v>43575</v>
      </c>
      <c r="C1352">
        <v>173.20302049579999</v>
      </c>
      <c r="D1352">
        <v>173.39500380090001</v>
      </c>
      <c r="E1352">
        <v>178.19995239599999</v>
      </c>
      <c r="F1352">
        <v>171.50487130740001</v>
      </c>
    </row>
    <row r="1353" spans="1:6" x14ac:dyDescent="0.25">
      <c r="A1353" t="s">
        <v>33</v>
      </c>
      <c r="B1353" s="21">
        <v>43576</v>
      </c>
      <c r="C1353">
        <v>170.16085026479999</v>
      </c>
      <c r="D1353">
        <v>173.20302023209999</v>
      </c>
      <c r="E1353">
        <v>174.66802591780001</v>
      </c>
      <c r="F1353">
        <v>166.88370572029999</v>
      </c>
    </row>
    <row r="1354" spans="1:6" x14ac:dyDescent="0.25">
      <c r="A1354" t="s">
        <v>33</v>
      </c>
      <c r="B1354" s="21">
        <v>43577</v>
      </c>
      <c r="C1354">
        <v>172.812843947</v>
      </c>
      <c r="D1354">
        <v>170.21377982129999</v>
      </c>
      <c r="E1354">
        <v>173.72264925639999</v>
      </c>
      <c r="F1354">
        <v>168.68950106930001</v>
      </c>
    </row>
    <row r="1355" spans="1:6" x14ac:dyDescent="0.25">
      <c r="A1355" t="s">
        <v>33</v>
      </c>
      <c r="B1355" s="21">
        <v>43578</v>
      </c>
      <c r="C1355">
        <v>171.83965931110001</v>
      </c>
      <c r="D1355">
        <v>172.812843947</v>
      </c>
      <c r="E1355">
        <v>176.6144827855</v>
      </c>
      <c r="F1355">
        <v>169.38526319740001</v>
      </c>
    </row>
    <row r="1356" spans="1:6" x14ac:dyDescent="0.25">
      <c r="A1356" t="s">
        <v>33</v>
      </c>
      <c r="B1356" s="21">
        <v>43579</v>
      </c>
      <c r="C1356">
        <v>166.19318017609999</v>
      </c>
      <c r="D1356">
        <v>171.83136466400001</v>
      </c>
      <c r="E1356">
        <v>172.0982144692</v>
      </c>
      <c r="F1356">
        <v>162.74204440459999</v>
      </c>
    </row>
    <row r="1357" spans="1:6" x14ac:dyDescent="0.25">
      <c r="A1357" t="s">
        <v>33</v>
      </c>
      <c r="B1357" s="21">
        <v>43580</v>
      </c>
      <c r="C1357">
        <v>154.2475257909</v>
      </c>
      <c r="D1357">
        <v>166.19317891450001</v>
      </c>
      <c r="E1357">
        <v>167.24561543690001</v>
      </c>
      <c r="F1357">
        <v>150.0683729287</v>
      </c>
    </row>
    <row r="1358" spans="1:6" x14ac:dyDescent="0.25">
      <c r="A1358" t="s">
        <v>33</v>
      </c>
      <c r="B1358" s="21">
        <v>43581</v>
      </c>
      <c r="C1358">
        <v>153.91029890900001</v>
      </c>
      <c r="D1358">
        <v>152.76658657140001</v>
      </c>
      <c r="E1358">
        <v>156.56307165839999</v>
      </c>
      <c r="F1358">
        <v>149.26711659989999</v>
      </c>
    </row>
    <row r="1359" spans="1:6" x14ac:dyDescent="0.25">
      <c r="A1359" t="s">
        <v>33</v>
      </c>
      <c r="B1359" s="21">
        <v>43582</v>
      </c>
      <c r="C1359">
        <v>157.40830364030001</v>
      </c>
      <c r="D1359">
        <v>153.9102919492</v>
      </c>
      <c r="E1359">
        <v>159.13783872499999</v>
      </c>
      <c r="F1359">
        <v>153.1744018146</v>
      </c>
    </row>
    <row r="1360" spans="1:6" x14ac:dyDescent="0.25">
      <c r="A1360" t="s">
        <v>33</v>
      </c>
      <c r="B1360" s="21">
        <v>43583</v>
      </c>
      <c r="C1360">
        <v>154.82808495610001</v>
      </c>
      <c r="D1360">
        <v>157.40830364030001</v>
      </c>
      <c r="E1360">
        <v>157.40830364030001</v>
      </c>
      <c r="F1360">
        <v>153.99042736390001</v>
      </c>
    </row>
    <row r="1361" spans="1:6" x14ac:dyDescent="0.25">
      <c r="A1361" t="s">
        <v>33</v>
      </c>
      <c r="B1361" s="21">
        <v>43584</v>
      </c>
      <c r="C1361">
        <v>153.68131365069999</v>
      </c>
      <c r="D1361">
        <v>154.5353050265</v>
      </c>
      <c r="E1361">
        <v>156.4159373928</v>
      </c>
      <c r="F1361">
        <v>150.16271631379999</v>
      </c>
    </row>
    <row r="1362" spans="1:6" x14ac:dyDescent="0.25">
      <c r="A1362" t="s">
        <v>33</v>
      </c>
      <c r="B1362" s="21">
        <v>43585</v>
      </c>
      <c r="C1362">
        <v>161.2913028726</v>
      </c>
      <c r="D1362">
        <v>153.56568085570001</v>
      </c>
      <c r="E1362">
        <v>162.00227955290001</v>
      </c>
      <c r="F1362">
        <v>153.56214386490001</v>
      </c>
    </row>
    <row r="1363" spans="1:6" x14ac:dyDescent="0.25">
      <c r="A1363" t="s">
        <v>33</v>
      </c>
      <c r="B1363" s="21">
        <v>43586</v>
      </c>
      <c r="C1363">
        <v>157.8012725593</v>
      </c>
      <c r="D1363">
        <v>161.2913028726</v>
      </c>
      <c r="E1363">
        <v>163.4850411628</v>
      </c>
      <c r="F1363">
        <v>157.53980574830001</v>
      </c>
    </row>
    <row r="1364" spans="1:6" x14ac:dyDescent="0.25">
      <c r="A1364" t="s">
        <v>33</v>
      </c>
      <c r="B1364" s="21">
        <v>43587</v>
      </c>
      <c r="C1364">
        <v>160.97009525030001</v>
      </c>
      <c r="D1364">
        <v>158.81867784159999</v>
      </c>
      <c r="E1364">
        <v>161.71074989420001</v>
      </c>
      <c r="F1364">
        <v>157.42559829960001</v>
      </c>
    </row>
    <row r="1365" spans="1:6" x14ac:dyDescent="0.25">
      <c r="A1365" t="s">
        <v>33</v>
      </c>
      <c r="B1365" s="21">
        <v>43588</v>
      </c>
      <c r="C1365">
        <v>166.13390353930001</v>
      </c>
      <c r="D1365">
        <v>160.9700952572</v>
      </c>
      <c r="E1365">
        <v>169.4580391735</v>
      </c>
      <c r="F1365">
        <v>159.38765431900001</v>
      </c>
    </row>
    <row r="1366" spans="1:6" x14ac:dyDescent="0.25">
      <c r="A1366" t="s">
        <v>33</v>
      </c>
      <c r="B1366" s="21">
        <v>43589</v>
      </c>
      <c r="C1366">
        <v>163.89069975500001</v>
      </c>
      <c r="D1366">
        <v>166.26125870230001</v>
      </c>
      <c r="E1366">
        <v>169.09841179840001</v>
      </c>
      <c r="F1366">
        <v>159.44443129219999</v>
      </c>
    </row>
    <row r="1367" spans="1:6" x14ac:dyDescent="0.25">
      <c r="A1367" t="s">
        <v>33</v>
      </c>
      <c r="B1367" s="21">
        <v>43590</v>
      </c>
      <c r="C1367">
        <v>162.93486350699999</v>
      </c>
      <c r="D1367">
        <v>163.0249997935</v>
      </c>
      <c r="E1367">
        <v>164.45655070750001</v>
      </c>
      <c r="F1367">
        <v>158.957622265</v>
      </c>
    </row>
    <row r="1368" spans="1:6" x14ac:dyDescent="0.25">
      <c r="A1368" t="s">
        <v>33</v>
      </c>
      <c r="B1368" s="21">
        <v>43591</v>
      </c>
      <c r="C1368">
        <v>173.60511800149999</v>
      </c>
      <c r="D1368">
        <v>162.93485435509999</v>
      </c>
      <c r="E1368">
        <v>176.1419967011</v>
      </c>
      <c r="F1368">
        <v>159.4688469205</v>
      </c>
    </row>
    <row r="1369" spans="1:6" x14ac:dyDescent="0.25">
      <c r="A1369" t="s">
        <v>33</v>
      </c>
      <c r="B1369" s="21">
        <v>43592</v>
      </c>
      <c r="C1369">
        <v>173.81306136289999</v>
      </c>
      <c r="D1369">
        <v>171.4987986882</v>
      </c>
      <c r="E1369">
        <v>180.92029270930001</v>
      </c>
      <c r="F1369">
        <v>169.19609988159999</v>
      </c>
    </row>
    <row r="1370" spans="1:6" x14ac:dyDescent="0.25">
      <c r="A1370" t="s">
        <v>33</v>
      </c>
      <c r="B1370" s="21">
        <v>43593</v>
      </c>
      <c r="C1370">
        <v>170.8984032061</v>
      </c>
      <c r="D1370">
        <v>167.59294497970001</v>
      </c>
      <c r="E1370">
        <v>172.40070525030001</v>
      </c>
      <c r="F1370">
        <v>164.09703151990001</v>
      </c>
    </row>
    <row r="1371" spans="1:6" x14ac:dyDescent="0.25">
      <c r="A1371" t="s">
        <v>33</v>
      </c>
      <c r="B1371" s="21">
        <v>43594</v>
      </c>
      <c r="C1371">
        <v>170.99178088279999</v>
      </c>
      <c r="D1371">
        <v>170.8987343371</v>
      </c>
      <c r="E1371">
        <v>173.62135473820001</v>
      </c>
      <c r="F1371">
        <v>166.7188905747</v>
      </c>
    </row>
    <row r="1372" spans="1:6" x14ac:dyDescent="0.25">
      <c r="A1372" t="s">
        <v>33</v>
      </c>
      <c r="B1372" s="21">
        <v>43595</v>
      </c>
      <c r="C1372">
        <v>174.10200046169999</v>
      </c>
      <c r="D1372">
        <v>171.04682969039999</v>
      </c>
      <c r="E1372">
        <v>176.92625766340001</v>
      </c>
      <c r="F1372">
        <v>169.0667092196</v>
      </c>
    </row>
    <row r="1373" spans="1:6" x14ac:dyDescent="0.25">
      <c r="A1373" t="s">
        <v>33</v>
      </c>
      <c r="B1373" s="21">
        <v>43596</v>
      </c>
      <c r="C1373">
        <v>200.48836835450001</v>
      </c>
      <c r="D1373">
        <v>173.16851984499999</v>
      </c>
      <c r="E1373">
        <v>201.07441317300001</v>
      </c>
      <c r="F1373">
        <v>173.1673539981</v>
      </c>
    </row>
    <row r="1374" spans="1:6" x14ac:dyDescent="0.25">
      <c r="A1374" t="s">
        <v>33</v>
      </c>
      <c r="B1374" s="21">
        <v>43597</v>
      </c>
      <c r="C1374">
        <v>188.37126234260001</v>
      </c>
      <c r="D1374">
        <v>193.5311125225</v>
      </c>
      <c r="E1374">
        <v>203.9942529651</v>
      </c>
      <c r="F1374">
        <v>183.47999129870001</v>
      </c>
    </row>
    <row r="1375" spans="1:6" x14ac:dyDescent="0.25">
      <c r="A1375" t="s">
        <v>33</v>
      </c>
      <c r="B1375" s="21">
        <v>43598</v>
      </c>
      <c r="C1375">
        <v>197.3040943897</v>
      </c>
      <c r="D1375">
        <v>188.37126234260001</v>
      </c>
      <c r="E1375">
        <v>208.6716873929</v>
      </c>
      <c r="F1375">
        <v>186.68582536900001</v>
      </c>
    </row>
    <row r="1376" spans="1:6" x14ac:dyDescent="0.25">
      <c r="A1376" t="s">
        <v>33</v>
      </c>
      <c r="B1376" s="21">
        <v>43599</v>
      </c>
      <c r="C1376">
        <v>217.0781324372</v>
      </c>
      <c r="D1376">
        <v>197.29957460200001</v>
      </c>
      <c r="E1376">
        <v>217.18801340339999</v>
      </c>
      <c r="F1376">
        <v>193.31000076340001</v>
      </c>
    </row>
    <row r="1377" spans="1:6" x14ac:dyDescent="0.25">
      <c r="A1377" t="s">
        <v>33</v>
      </c>
      <c r="B1377" s="21">
        <v>43600</v>
      </c>
      <c r="C1377">
        <v>246.82642332079999</v>
      </c>
      <c r="D1377">
        <v>218.44213326959999</v>
      </c>
      <c r="E1377">
        <v>247.0957860801</v>
      </c>
      <c r="F1377">
        <v>218.2680924277</v>
      </c>
    </row>
    <row r="1378" spans="1:6" x14ac:dyDescent="0.25">
      <c r="A1378" t="s">
        <v>33</v>
      </c>
      <c r="B1378" s="21">
        <v>43601</v>
      </c>
      <c r="C1378">
        <v>260.330209153</v>
      </c>
      <c r="D1378">
        <v>246.82108563790001</v>
      </c>
      <c r="E1378">
        <v>279.88126754019999</v>
      </c>
      <c r="F1378">
        <v>243.6837211193</v>
      </c>
    </row>
    <row r="1379" spans="1:6" x14ac:dyDescent="0.25">
      <c r="A1379" t="s">
        <v>33</v>
      </c>
      <c r="B1379" s="21">
        <v>43602</v>
      </c>
      <c r="C1379">
        <v>239.44926486719999</v>
      </c>
      <c r="D1379">
        <v>260.33149237830003</v>
      </c>
      <c r="E1379">
        <v>269.79846644949998</v>
      </c>
      <c r="F1379">
        <v>224.8613404507</v>
      </c>
    </row>
    <row r="1380" spans="1:6" x14ac:dyDescent="0.25">
      <c r="A1380" t="s">
        <v>33</v>
      </c>
      <c r="B1380" s="21">
        <v>43603</v>
      </c>
      <c r="C1380">
        <v>238.93199102369999</v>
      </c>
      <c r="D1380">
        <v>246.88323319899999</v>
      </c>
      <c r="E1380">
        <v>250.74550783750001</v>
      </c>
      <c r="F1380">
        <v>233.9096323688</v>
      </c>
    </row>
    <row r="1381" spans="1:6" x14ac:dyDescent="0.25">
      <c r="A1381" t="s">
        <v>33</v>
      </c>
      <c r="B1381" s="21">
        <v>43604</v>
      </c>
      <c r="C1381">
        <v>263.44696521970002</v>
      </c>
      <c r="D1381">
        <v>236.8134683847</v>
      </c>
      <c r="E1381">
        <v>263.94561842069999</v>
      </c>
      <c r="F1381">
        <v>235.74628273760001</v>
      </c>
    </row>
    <row r="1382" spans="1:6" x14ac:dyDescent="0.25">
      <c r="A1382" t="s">
        <v>33</v>
      </c>
      <c r="B1382" s="21">
        <v>43605</v>
      </c>
      <c r="C1382">
        <v>250.0415313451</v>
      </c>
      <c r="D1382">
        <v>263.44977123270002</v>
      </c>
      <c r="E1382">
        <v>265.7310339819</v>
      </c>
      <c r="F1382">
        <v>238.6343525268</v>
      </c>
    </row>
    <row r="1383" spans="1:6" x14ac:dyDescent="0.25">
      <c r="A1383" t="s">
        <v>33</v>
      </c>
      <c r="B1383" s="21">
        <v>43606</v>
      </c>
      <c r="C1383">
        <v>255.89525670079999</v>
      </c>
      <c r="D1383">
        <v>251.95953369649999</v>
      </c>
      <c r="E1383">
        <v>263.47788041640001</v>
      </c>
      <c r="F1383">
        <v>247.662872757</v>
      </c>
    </row>
    <row r="1384" spans="1:6" x14ac:dyDescent="0.25">
      <c r="A1384" t="s">
        <v>33</v>
      </c>
      <c r="B1384" s="21">
        <v>43607</v>
      </c>
      <c r="C1384">
        <v>246.41730940869999</v>
      </c>
      <c r="D1384">
        <v>255.89522408400001</v>
      </c>
      <c r="E1384">
        <v>261.06594580429999</v>
      </c>
      <c r="F1384">
        <v>240.16376031319999</v>
      </c>
    </row>
    <row r="1385" spans="1:6" x14ac:dyDescent="0.25">
      <c r="A1385" t="s">
        <v>33</v>
      </c>
      <c r="B1385" s="21">
        <v>43608</v>
      </c>
      <c r="C1385">
        <v>245.9878269594</v>
      </c>
      <c r="D1385">
        <v>246.4075580041</v>
      </c>
      <c r="E1385">
        <v>248.3938023785</v>
      </c>
      <c r="F1385">
        <v>231.65476241510001</v>
      </c>
    </row>
    <row r="1386" spans="1:6" x14ac:dyDescent="0.25">
      <c r="A1386" t="s">
        <v>33</v>
      </c>
      <c r="B1386" s="21">
        <v>43609</v>
      </c>
      <c r="C1386">
        <v>250.51814807100001</v>
      </c>
      <c r="D1386">
        <v>245.405348293</v>
      </c>
      <c r="E1386">
        <v>255.7286147108</v>
      </c>
      <c r="F1386">
        <v>242.30414110460001</v>
      </c>
    </row>
    <row r="1387" spans="1:6" x14ac:dyDescent="0.25">
      <c r="A1387" t="s">
        <v>33</v>
      </c>
      <c r="B1387" s="21">
        <v>43610</v>
      </c>
      <c r="C1387">
        <v>252.86238432799999</v>
      </c>
      <c r="D1387">
        <v>249.65765574560001</v>
      </c>
      <c r="E1387">
        <v>258.09591475489998</v>
      </c>
      <c r="F1387">
        <v>248.02710952039999</v>
      </c>
    </row>
    <row r="1388" spans="1:6" x14ac:dyDescent="0.25">
      <c r="A1388" t="s">
        <v>33</v>
      </c>
      <c r="B1388" s="21">
        <v>43611</v>
      </c>
      <c r="C1388">
        <v>264.73845926519999</v>
      </c>
      <c r="D1388">
        <v>252.88236997449999</v>
      </c>
      <c r="E1388">
        <v>270.69387337239999</v>
      </c>
      <c r="F1388">
        <v>246.2654321329</v>
      </c>
    </row>
    <row r="1389" spans="1:6" x14ac:dyDescent="0.25">
      <c r="A1389" t="s">
        <v>33</v>
      </c>
      <c r="B1389" s="21">
        <v>43612</v>
      </c>
      <c r="C1389">
        <v>269.17065959510001</v>
      </c>
      <c r="D1389">
        <v>264.73836903680001</v>
      </c>
      <c r="E1389">
        <v>280.15919940089998</v>
      </c>
      <c r="F1389">
        <v>264.42928058389998</v>
      </c>
    </row>
    <row r="1390" spans="1:6" x14ac:dyDescent="0.25">
      <c r="A1390" t="s">
        <v>33</v>
      </c>
      <c r="B1390" s="21">
        <v>43613</v>
      </c>
      <c r="C1390">
        <v>272.36499928910001</v>
      </c>
      <c r="D1390">
        <v>271.35805169230002</v>
      </c>
      <c r="E1390">
        <v>276.61663218289999</v>
      </c>
      <c r="F1390">
        <v>265.47367424250001</v>
      </c>
    </row>
    <row r="1391" spans="1:6" x14ac:dyDescent="0.25">
      <c r="A1391" t="s">
        <v>33</v>
      </c>
      <c r="B1391" s="21">
        <v>43614</v>
      </c>
      <c r="C1391">
        <v>270.45863101169999</v>
      </c>
      <c r="D1391">
        <v>272.36459953259998</v>
      </c>
      <c r="E1391">
        <v>274.33318893220002</v>
      </c>
      <c r="F1391">
        <v>260.75516748619998</v>
      </c>
    </row>
    <row r="1392" spans="1:6" x14ac:dyDescent="0.25">
      <c r="A1392" t="s">
        <v>33</v>
      </c>
      <c r="B1392" s="21">
        <v>43615</v>
      </c>
      <c r="C1392">
        <v>253.26952063280001</v>
      </c>
      <c r="D1392">
        <v>269.46812782519999</v>
      </c>
      <c r="E1392">
        <v>288.82880326690002</v>
      </c>
      <c r="F1392">
        <v>174.86343165740001</v>
      </c>
    </row>
    <row r="1393" spans="1:6" x14ac:dyDescent="0.25">
      <c r="A1393" t="s">
        <v>33</v>
      </c>
      <c r="B1393" s="21">
        <v>43616</v>
      </c>
      <c r="C1393">
        <v>262.61782886769998</v>
      </c>
      <c r="D1393">
        <v>253.25411362439999</v>
      </c>
      <c r="E1393">
        <v>264.01525538409999</v>
      </c>
      <c r="F1393">
        <v>208.63384136959999</v>
      </c>
    </row>
    <row r="1394" spans="1:6" x14ac:dyDescent="0.25">
      <c r="A1394" t="s">
        <v>33</v>
      </c>
      <c r="B1394" s="21">
        <v>43617</v>
      </c>
      <c r="C1394">
        <v>268.00686813689998</v>
      </c>
      <c r="D1394">
        <v>262.63322843430001</v>
      </c>
      <c r="E1394">
        <v>275.02629388290001</v>
      </c>
      <c r="F1394">
        <v>261.36227017670001</v>
      </c>
    </row>
    <row r="1395" spans="1:6" x14ac:dyDescent="0.25">
      <c r="A1395" t="s">
        <v>33</v>
      </c>
      <c r="B1395" s="21">
        <v>43618</v>
      </c>
      <c r="C1395">
        <v>269.27456798470001</v>
      </c>
      <c r="D1395">
        <v>268.04408427279998</v>
      </c>
      <c r="E1395">
        <v>273.83134521440002</v>
      </c>
      <c r="F1395">
        <v>210.31510905549999</v>
      </c>
    </row>
    <row r="1396" spans="1:6" x14ac:dyDescent="0.25">
      <c r="A1396" t="s">
        <v>33</v>
      </c>
      <c r="B1396" s="21">
        <v>43619</v>
      </c>
      <c r="C1396">
        <v>257.90381452830002</v>
      </c>
      <c r="D1396">
        <v>269.35044398970001</v>
      </c>
      <c r="E1396">
        <v>270.90320654599998</v>
      </c>
      <c r="F1396">
        <v>211.3894775572</v>
      </c>
    </row>
    <row r="1397" spans="1:6" x14ac:dyDescent="0.25">
      <c r="A1397" t="s">
        <v>33</v>
      </c>
      <c r="B1397" s="21">
        <v>43620</v>
      </c>
      <c r="C1397">
        <v>239.0754424541</v>
      </c>
      <c r="D1397">
        <v>249.67325562959999</v>
      </c>
      <c r="E1397">
        <v>250.8096299108</v>
      </c>
      <c r="F1397">
        <v>233.78300466920001</v>
      </c>
    </row>
    <row r="1398" spans="1:6" x14ac:dyDescent="0.25">
      <c r="A1398" t="s">
        <v>33</v>
      </c>
      <c r="B1398" s="21">
        <v>43621</v>
      </c>
      <c r="C1398">
        <v>246.36092278960001</v>
      </c>
      <c r="D1398">
        <v>239.0304544976</v>
      </c>
      <c r="E1398">
        <v>249.24910798939999</v>
      </c>
      <c r="F1398">
        <v>205.4552915607</v>
      </c>
    </row>
    <row r="1399" spans="1:6" x14ac:dyDescent="0.25">
      <c r="A1399" t="s">
        <v>33</v>
      </c>
      <c r="B1399" s="21">
        <v>43622</v>
      </c>
      <c r="C1399">
        <v>243.53581144450001</v>
      </c>
      <c r="D1399">
        <v>246.15508657160001</v>
      </c>
      <c r="E1399">
        <v>249.6906583267</v>
      </c>
      <c r="F1399">
        <v>198.89650831789999</v>
      </c>
    </row>
    <row r="1400" spans="1:6" x14ac:dyDescent="0.25">
      <c r="A1400" t="s">
        <v>33</v>
      </c>
      <c r="B1400" s="21">
        <v>43623</v>
      </c>
      <c r="C1400">
        <v>250.9237807026</v>
      </c>
      <c r="D1400">
        <v>243.52575413540001</v>
      </c>
      <c r="E1400">
        <v>254.24082740110001</v>
      </c>
      <c r="F1400">
        <v>171.86492921710001</v>
      </c>
    </row>
    <row r="1401" spans="1:6" x14ac:dyDescent="0.25">
      <c r="A1401" t="s">
        <v>33</v>
      </c>
      <c r="B1401" s="21">
        <v>43624</v>
      </c>
      <c r="C1401">
        <v>245.1594274535</v>
      </c>
      <c r="D1401">
        <v>250.92372458579999</v>
      </c>
      <c r="E1401">
        <v>251.90291957490001</v>
      </c>
      <c r="F1401">
        <v>188.91743142550001</v>
      </c>
    </row>
    <row r="1402" spans="1:6" x14ac:dyDescent="0.25">
      <c r="A1402" t="s">
        <v>33</v>
      </c>
      <c r="B1402" s="21">
        <v>43625</v>
      </c>
      <c r="C1402">
        <v>229.50704580300001</v>
      </c>
      <c r="D1402">
        <v>244.33766297599999</v>
      </c>
      <c r="E1402">
        <v>245.19384185280001</v>
      </c>
      <c r="F1402">
        <v>184.89042990659999</v>
      </c>
    </row>
    <row r="1403" spans="1:6" x14ac:dyDescent="0.25">
      <c r="A1403" t="s">
        <v>33</v>
      </c>
      <c r="B1403" s="21">
        <v>43626</v>
      </c>
      <c r="C1403">
        <v>243.69757753639999</v>
      </c>
      <c r="D1403">
        <v>229.5109983415</v>
      </c>
      <c r="E1403">
        <v>246.54675558509999</v>
      </c>
      <c r="F1403">
        <v>227.59868320710001</v>
      </c>
    </row>
    <row r="1404" spans="1:6" x14ac:dyDescent="0.25">
      <c r="A1404" t="s">
        <v>33</v>
      </c>
      <c r="B1404" s="21">
        <v>43627</v>
      </c>
      <c r="C1404">
        <v>245.60235342519999</v>
      </c>
      <c r="D1404">
        <v>247.6230871862</v>
      </c>
      <c r="E1404">
        <v>248.86622862479999</v>
      </c>
      <c r="F1404">
        <v>170.4118677264</v>
      </c>
    </row>
    <row r="1405" spans="1:6" x14ac:dyDescent="0.25">
      <c r="A1405" t="s">
        <v>33</v>
      </c>
      <c r="B1405" s="21">
        <v>43628</v>
      </c>
      <c r="C1405">
        <v>257.08244355630001</v>
      </c>
      <c r="D1405">
        <v>245.5892971941</v>
      </c>
      <c r="E1405">
        <v>260.1928110673</v>
      </c>
      <c r="F1405">
        <v>187.78235674679999</v>
      </c>
    </row>
    <row r="1406" spans="1:6" x14ac:dyDescent="0.25">
      <c r="A1406" t="s">
        <v>33</v>
      </c>
      <c r="B1406" s="21">
        <v>43629</v>
      </c>
      <c r="C1406">
        <v>255.8128945716</v>
      </c>
      <c r="D1406">
        <v>262.4475639364</v>
      </c>
      <c r="E1406">
        <v>263.972121018</v>
      </c>
      <c r="F1406">
        <v>194.69561370049999</v>
      </c>
    </row>
    <row r="1407" spans="1:6" x14ac:dyDescent="0.25">
      <c r="A1407" t="s">
        <v>33</v>
      </c>
      <c r="B1407" s="21">
        <v>43630</v>
      </c>
      <c r="C1407">
        <v>263.99020617820003</v>
      </c>
      <c r="D1407">
        <v>255.796484994</v>
      </c>
      <c r="E1407">
        <v>264.62933987970001</v>
      </c>
      <c r="F1407">
        <v>177.99321015379999</v>
      </c>
    </row>
    <row r="1408" spans="1:6" x14ac:dyDescent="0.25">
      <c r="A1408" t="s">
        <v>33</v>
      </c>
      <c r="B1408" s="21">
        <v>43631</v>
      </c>
      <c r="C1408">
        <v>268.83295638679999</v>
      </c>
      <c r="D1408">
        <v>263.82416914160001</v>
      </c>
      <c r="E1408">
        <v>273.33753354380002</v>
      </c>
      <c r="F1408">
        <v>190.68616862920001</v>
      </c>
    </row>
    <row r="1409" spans="1:6" x14ac:dyDescent="0.25">
      <c r="A1409" t="s">
        <v>33</v>
      </c>
      <c r="B1409" s="21">
        <v>43632</v>
      </c>
      <c r="C1409">
        <v>270.7520786339</v>
      </c>
      <c r="D1409">
        <v>268.83873496500001</v>
      </c>
      <c r="E1409">
        <v>278.83558137109998</v>
      </c>
      <c r="F1409">
        <v>207.97075365040001</v>
      </c>
    </row>
    <row r="1410" spans="1:6" x14ac:dyDescent="0.25">
      <c r="A1410" t="s">
        <v>33</v>
      </c>
      <c r="B1410" s="21">
        <v>43633</v>
      </c>
      <c r="C1410">
        <v>273.88017233390002</v>
      </c>
      <c r="D1410">
        <v>270.76342893150002</v>
      </c>
      <c r="E1410">
        <v>274.99910891539997</v>
      </c>
      <c r="F1410">
        <v>267.55395237200003</v>
      </c>
    </row>
    <row r="1411" spans="1:6" x14ac:dyDescent="0.25">
      <c r="A1411" t="s">
        <v>33</v>
      </c>
      <c r="B1411" s="21">
        <v>43634</v>
      </c>
      <c r="C1411">
        <v>263.10837216649998</v>
      </c>
      <c r="D1411">
        <v>273.94807651910003</v>
      </c>
      <c r="E1411">
        <v>274.30784334660001</v>
      </c>
      <c r="F1411">
        <v>261.31015451669998</v>
      </c>
    </row>
    <row r="1412" spans="1:6" x14ac:dyDescent="0.25">
      <c r="A1412" t="s">
        <v>33</v>
      </c>
      <c r="B1412" s="21">
        <v>43635</v>
      </c>
      <c r="C1412">
        <v>268.63655106300001</v>
      </c>
      <c r="D1412">
        <v>263.06978056930001</v>
      </c>
      <c r="E1412">
        <v>269.96070269990003</v>
      </c>
      <c r="F1412">
        <v>185.51638321600001</v>
      </c>
    </row>
    <row r="1413" spans="1:6" x14ac:dyDescent="0.25">
      <c r="A1413" t="s">
        <v>33</v>
      </c>
      <c r="B1413" s="21">
        <v>43636</v>
      </c>
      <c r="C1413">
        <v>271.83121445040001</v>
      </c>
      <c r="D1413">
        <v>268.68664038600002</v>
      </c>
      <c r="E1413">
        <v>274.2616507445</v>
      </c>
      <c r="F1413">
        <v>176.3933054764</v>
      </c>
    </row>
    <row r="1414" spans="1:6" x14ac:dyDescent="0.25">
      <c r="A1414" t="s">
        <v>33</v>
      </c>
      <c r="B1414" s="21">
        <v>43637</v>
      </c>
      <c r="C1414">
        <v>291.94436511629999</v>
      </c>
      <c r="D1414">
        <v>271.84102678199997</v>
      </c>
      <c r="E1414">
        <v>295.18966920600002</v>
      </c>
      <c r="F1414">
        <v>247.9209067617</v>
      </c>
    </row>
    <row r="1415" spans="1:6" x14ac:dyDescent="0.25">
      <c r="A1415" t="s">
        <v>33</v>
      </c>
      <c r="B1415" s="21">
        <v>43638</v>
      </c>
      <c r="C1415">
        <v>302.0057950053</v>
      </c>
      <c r="D1415">
        <v>295.9257522991</v>
      </c>
      <c r="E1415">
        <v>315.10106198789998</v>
      </c>
      <c r="F1415">
        <v>293.05061123259998</v>
      </c>
    </row>
    <row r="1416" spans="1:6" x14ac:dyDescent="0.25">
      <c r="A1416" t="s">
        <v>33</v>
      </c>
      <c r="B1416" s="21">
        <v>43639</v>
      </c>
      <c r="C1416">
        <v>308.20467561869998</v>
      </c>
      <c r="D1416">
        <v>301.99694341430001</v>
      </c>
      <c r="E1416">
        <v>319.02479862140001</v>
      </c>
      <c r="F1416">
        <v>301.94190326720002</v>
      </c>
    </row>
    <row r="1417" spans="1:6" x14ac:dyDescent="0.25">
      <c r="A1417" t="s">
        <v>33</v>
      </c>
      <c r="B1417" s="21">
        <v>43640</v>
      </c>
      <c r="C1417">
        <v>308.66527259729997</v>
      </c>
      <c r="D1417">
        <v>308.22445545919999</v>
      </c>
      <c r="E1417">
        <v>313.50616744579997</v>
      </c>
      <c r="F1417">
        <v>222.14095395609999</v>
      </c>
    </row>
    <row r="1418" spans="1:6" x14ac:dyDescent="0.25">
      <c r="A1418" t="s">
        <v>33</v>
      </c>
      <c r="B1418" s="21">
        <v>43641</v>
      </c>
      <c r="C1418">
        <v>316.21227843769998</v>
      </c>
      <c r="D1418">
        <v>308.80596733430002</v>
      </c>
      <c r="E1418">
        <v>316.4377843826</v>
      </c>
      <c r="F1418">
        <v>305.59397410989999</v>
      </c>
    </row>
    <row r="1419" spans="1:6" x14ac:dyDescent="0.25">
      <c r="A1419" t="s">
        <v>33</v>
      </c>
      <c r="B1419" s="21">
        <v>43642</v>
      </c>
      <c r="C1419">
        <v>324.13085529070003</v>
      </c>
      <c r="D1419">
        <v>316.24870837079999</v>
      </c>
      <c r="E1419">
        <v>363.05316388040001</v>
      </c>
      <c r="F1419">
        <v>314.15203088779998</v>
      </c>
    </row>
    <row r="1420" spans="1:6" x14ac:dyDescent="0.25">
      <c r="A1420" t="s">
        <v>33</v>
      </c>
      <c r="B1420" s="21">
        <v>43643</v>
      </c>
      <c r="C1420">
        <v>296.11155587420001</v>
      </c>
      <c r="D1420">
        <v>324.1522871853</v>
      </c>
      <c r="E1420">
        <v>342.96523970660002</v>
      </c>
      <c r="F1420">
        <v>274.57939159799997</v>
      </c>
    </row>
    <row r="1421" spans="1:6" x14ac:dyDescent="0.25">
      <c r="A1421" t="s">
        <v>33</v>
      </c>
      <c r="B1421" s="21">
        <v>43644</v>
      </c>
      <c r="C1421">
        <v>309.40928925089997</v>
      </c>
      <c r="D1421">
        <v>296.09439874750001</v>
      </c>
      <c r="E1421">
        <v>312.14896664280002</v>
      </c>
      <c r="F1421">
        <v>289.63518245440002</v>
      </c>
    </row>
    <row r="1422" spans="1:6" x14ac:dyDescent="0.25">
      <c r="A1422" t="s">
        <v>33</v>
      </c>
      <c r="B1422" s="21">
        <v>43645</v>
      </c>
      <c r="C1422">
        <v>314.04694410410002</v>
      </c>
      <c r="D1422">
        <v>310.32832112929998</v>
      </c>
      <c r="E1422">
        <v>314.36421214389998</v>
      </c>
      <c r="F1422">
        <v>291.6777349637</v>
      </c>
    </row>
    <row r="1423" spans="1:6" x14ac:dyDescent="0.25">
      <c r="A1423" t="s">
        <v>33</v>
      </c>
      <c r="B1423" s="21">
        <v>43646</v>
      </c>
      <c r="C1423">
        <v>293.53036687140002</v>
      </c>
      <c r="D1423">
        <v>314.0430714057</v>
      </c>
      <c r="E1423">
        <v>323.437760416</v>
      </c>
      <c r="F1423">
        <v>288.38841149730001</v>
      </c>
    </row>
    <row r="1424" spans="1:6" x14ac:dyDescent="0.25">
      <c r="A1424" t="s">
        <v>33</v>
      </c>
      <c r="B1424" s="21">
        <v>43647</v>
      </c>
      <c r="C1424">
        <v>289.45284154870001</v>
      </c>
      <c r="D1424">
        <v>293.5804697689</v>
      </c>
      <c r="E1424">
        <v>301.51064449680001</v>
      </c>
      <c r="F1424">
        <v>279.07224981130003</v>
      </c>
    </row>
    <row r="1425" spans="1:6" x14ac:dyDescent="0.25">
      <c r="A1425" t="s">
        <v>33</v>
      </c>
      <c r="B1425" s="21">
        <v>43648</v>
      </c>
      <c r="C1425">
        <v>291.44724781399998</v>
      </c>
      <c r="D1425">
        <v>289.46030185910001</v>
      </c>
      <c r="E1425">
        <v>296.45450358250002</v>
      </c>
      <c r="F1425">
        <v>271.7342248146</v>
      </c>
    </row>
    <row r="1426" spans="1:6" x14ac:dyDescent="0.25">
      <c r="A1426" t="s">
        <v>33</v>
      </c>
      <c r="B1426" s="21">
        <v>43649</v>
      </c>
      <c r="C1426">
        <v>301.40348542229998</v>
      </c>
      <c r="D1426">
        <v>290.88840288429998</v>
      </c>
      <c r="E1426">
        <v>301.92178786300002</v>
      </c>
      <c r="F1426">
        <v>289.22676360079998</v>
      </c>
    </row>
    <row r="1427" spans="1:6" x14ac:dyDescent="0.25">
      <c r="A1427" t="s">
        <v>33</v>
      </c>
      <c r="B1427" s="21">
        <v>43650</v>
      </c>
      <c r="C1427">
        <v>293.14705228129998</v>
      </c>
      <c r="D1427">
        <v>301.39943323540001</v>
      </c>
      <c r="E1427">
        <v>303.53105013470002</v>
      </c>
      <c r="F1427">
        <v>291.87205014040001</v>
      </c>
    </row>
    <row r="1428" spans="1:6" x14ac:dyDescent="0.25">
      <c r="A1428" t="s">
        <v>33</v>
      </c>
      <c r="B1428" s="21">
        <v>43651</v>
      </c>
      <c r="C1428">
        <v>288.09148359030002</v>
      </c>
      <c r="D1428">
        <v>282.67405306500001</v>
      </c>
      <c r="E1428">
        <v>294.76596273479998</v>
      </c>
      <c r="F1428">
        <v>280.16107572269999</v>
      </c>
    </row>
    <row r="1429" spans="1:6" x14ac:dyDescent="0.25">
      <c r="A1429" t="s">
        <v>33</v>
      </c>
      <c r="B1429" s="21">
        <v>43652</v>
      </c>
      <c r="C1429">
        <v>287.2026911401</v>
      </c>
      <c r="D1429">
        <v>288.06696553709997</v>
      </c>
      <c r="E1429">
        <v>298.02855861789999</v>
      </c>
      <c r="F1429">
        <v>285.4018285743</v>
      </c>
    </row>
    <row r="1430" spans="1:6" x14ac:dyDescent="0.25">
      <c r="A1430" t="s">
        <v>33</v>
      </c>
      <c r="B1430" s="21">
        <v>43653</v>
      </c>
      <c r="C1430">
        <v>305.79887388719999</v>
      </c>
      <c r="D1430">
        <v>287.19719066239998</v>
      </c>
      <c r="E1430">
        <v>310.91374761629999</v>
      </c>
      <c r="F1430">
        <v>284.60290718160002</v>
      </c>
    </row>
    <row r="1431" spans="1:6" x14ac:dyDescent="0.25">
      <c r="A1431" t="s">
        <v>33</v>
      </c>
      <c r="B1431" s="21">
        <v>43654</v>
      </c>
      <c r="C1431">
        <v>313.77791124189997</v>
      </c>
      <c r="D1431">
        <v>305.80187179910001</v>
      </c>
      <c r="E1431">
        <v>314.0525399412</v>
      </c>
      <c r="F1431">
        <v>302.18027737120002</v>
      </c>
    </row>
    <row r="1432" spans="1:6" x14ac:dyDescent="0.25">
      <c r="A1432" t="s">
        <v>33</v>
      </c>
      <c r="B1432" s="21">
        <v>43655</v>
      </c>
      <c r="C1432">
        <v>307.76890287779997</v>
      </c>
      <c r="D1432">
        <v>313.78165135040001</v>
      </c>
      <c r="E1432">
        <v>318.09893070039999</v>
      </c>
      <c r="F1432">
        <v>303.43671132200001</v>
      </c>
    </row>
    <row r="1433" spans="1:6" x14ac:dyDescent="0.25">
      <c r="A1433" t="s">
        <v>33</v>
      </c>
      <c r="B1433" s="21">
        <v>43656</v>
      </c>
      <c r="C1433">
        <v>289.17433266329999</v>
      </c>
      <c r="D1433">
        <v>308.34462943</v>
      </c>
      <c r="E1433">
        <v>314.50013817799999</v>
      </c>
      <c r="F1433">
        <v>281.72343122209998</v>
      </c>
    </row>
    <row r="1434" spans="1:6" x14ac:dyDescent="0.25">
      <c r="A1434" t="s">
        <v>33</v>
      </c>
      <c r="B1434" s="21">
        <v>43657</v>
      </c>
      <c r="C1434">
        <v>267.7342737532</v>
      </c>
      <c r="D1434">
        <v>289.18016233499998</v>
      </c>
      <c r="E1434">
        <v>289.57467508090002</v>
      </c>
      <c r="F1434">
        <v>262.21465909739999</v>
      </c>
    </row>
    <row r="1435" spans="1:6" x14ac:dyDescent="0.25">
      <c r="A1435" t="s">
        <v>33</v>
      </c>
      <c r="B1435" s="21">
        <v>43658</v>
      </c>
      <c r="C1435">
        <v>274.67918419910001</v>
      </c>
      <c r="D1435">
        <v>267.7391334504</v>
      </c>
      <c r="E1435">
        <v>278.93550424839998</v>
      </c>
      <c r="F1435">
        <v>266.05168165449999</v>
      </c>
    </row>
    <row r="1436" spans="1:6" x14ac:dyDescent="0.25">
      <c r="A1436" t="s">
        <v>33</v>
      </c>
      <c r="B1436" s="21">
        <v>43659</v>
      </c>
      <c r="C1436">
        <v>267.26892480909999</v>
      </c>
      <c r="D1436">
        <v>275.56472657220002</v>
      </c>
      <c r="E1436">
        <v>275.8469260672</v>
      </c>
      <c r="F1436">
        <v>262.260216308</v>
      </c>
    </row>
    <row r="1437" spans="1:6" x14ac:dyDescent="0.25">
      <c r="A1437" t="s">
        <v>33</v>
      </c>
      <c r="B1437" s="21">
        <v>43660</v>
      </c>
      <c r="C1437">
        <v>236.88791139989999</v>
      </c>
      <c r="D1437">
        <v>269.55696387839998</v>
      </c>
      <c r="E1437">
        <v>270.00595829380001</v>
      </c>
      <c r="F1437">
        <v>230.12138643450001</v>
      </c>
    </row>
    <row r="1438" spans="1:6" x14ac:dyDescent="0.25">
      <c r="A1438" t="s">
        <v>33</v>
      </c>
      <c r="B1438" s="21">
        <v>43661</v>
      </c>
      <c r="C1438">
        <v>233.06816706219999</v>
      </c>
      <c r="D1438">
        <v>236.84102610849999</v>
      </c>
      <c r="E1438">
        <v>236.85231708699999</v>
      </c>
      <c r="F1438">
        <v>203.8575386018</v>
      </c>
    </row>
    <row r="1439" spans="1:6" x14ac:dyDescent="0.25">
      <c r="A1439" t="s">
        <v>33</v>
      </c>
      <c r="B1439" s="21">
        <v>43662</v>
      </c>
      <c r="C1439">
        <v>200.22200440590001</v>
      </c>
      <c r="D1439">
        <v>233.07581897360001</v>
      </c>
      <c r="E1439">
        <v>234.7755554444</v>
      </c>
      <c r="F1439">
        <v>190.98294454949999</v>
      </c>
    </row>
    <row r="1440" spans="1:6" x14ac:dyDescent="0.25">
      <c r="A1440" t="s">
        <v>33</v>
      </c>
      <c r="B1440" s="21">
        <v>43663</v>
      </c>
      <c r="C1440">
        <v>212.22647980639999</v>
      </c>
      <c r="D1440">
        <v>200.24715558930001</v>
      </c>
      <c r="E1440">
        <v>219.70237916420001</v>
      </c>
      <c r="F1440">
        <v>192.4903855176</v>
      </c>
    </row>
    <row r="1441" spans="1:6" x14ac:dyDescent="0.25">
      <c r="A1441" t="s">
        <v>33</v>
      </c>
      <c r="B1441" s="21">
        <v>43664</v>
      </c>
      <c r="C1441">
        <v>224.2387596856</v>
      </c>
      <c r="D1441">
        <v>211.03604779349999</v>
      </c>
      <c r="E1441">
        <v>226.88509234630001</v>
      </c>
      <c r="F1441">
        <v>206.36666275370001</v>
      </c>
    </row>
    <row r="1442" spans="1:6" x14ac:dyDescent="0.25">
      <c r="A1442" t="s">
        <v>33</v>
      </c>
      <c r="B1442" s="21">
        <v>43665</v>
      </c>
      <c r="C1442">
        <v>219.65375235260001</v>
      </c>
      <c r="D1442">
        <v>224.22963526769999</v>
      </c>
      <c r="E1442">
        <v>230.02904442409999</v>
      </c>
      <c r="F1442">
        <v>213.73764586460001</v>
      </c>
    </row>
    <row r="1443" spans="1:6" x14ac:dyDescent="0.25">
      <c r="A1443" t="s">
        <v>33</v>
      </c>
      <c r="B1443" s="21">
        <v>43666</v>
      </c>
      <c r="C1443">
        <v>233.13009747309999</v>
      </c>
      <c r="D1443">
        <v>221.0188231329</v>
      </c>
      <c r="E1443">
        <v>235.74270340609999</v>
      </c>
      <c r="F1443">
        <v>220.4459498574</v>
      </c>
    </row>
    <row r="1444" spans="1:6" x14ac:dyDescent="0.25">
      <c r="A1444" t="s">
        <v>33</v>
      </c>
      <c r="B1444" s="21">
        <v>43667</v>
      </c>
      <c r="C1444">
        <v>225.08777376699999</v>
      </c>
      <c r="D1444">
        <v>233.11745877089999</v>
      </c>
      <c r="E1444">
        <v>234.7287711585</v>
      </c>
      <c r="F1444">
        <v>217.4643023669</v>
      </c>
    </row>
    <row r="1445" spans="1:6" x14ac:dyDescent="0.25">
      <c r="A1445" t="s">
        <v>33</v>
      </c>
      <c r="B1445" s="21">
        <v>43668</v>
      </c>
      <c r="C1445">
        <v>215.93903488300001</v>
      </c>
      <c r="D1445">
        <v>225.08449313169999</v>
      </c>
      <c r="E1445">
        <v>228.5309067492</v>
      </c>
      <c r="F1445">
        <v>211.9388611457</v>
      </c>
    </row>
    <row r="1446" spans="1:6" x14ac:dyDescent="0.25">
      <c r="A1446" t="s">
        <v>33</v>
      </c>
      <c r="B1446" s="21">
        <v>43669</v>
      </c>
      <c r="C1446">
        <v>215.5549594853</v>
      </c>
      <c r="D1446">
        <v>215.93365141219999</v>
      </c>
      <c r="E1446">
        <v>218.9315696038</v>
      </c>
      <c r="F1446">
        <v>208.50101513289999</v>
      </c>
    </row>
    <row r="1447" spans="1:6" x14ac:dyDescent="0.25">
      <c r="A1447" t="s">
        <v>33</v>
      </c>
      <c r="B1447" s="21">
        <v>43670</v>
      </c>
      <c r="C1447">
        <v>215.0665579651</v>
      </c>
      <c r="D1447">
        <v>212.43269304699999</v>
      </c>
      <c r="E1447">
        <v>218.02739300120001</v>
      </c>
      <c r="F1447">
        <v>201.39054474930001</v>
      </c>
    </row>
    <row r="1448" spans="1:6" x14ac:dyDescent="0.25">
      <c r="A1448" t="s">
        <v>33</v>
      </c>
      <c r="B1448" s="21">
        <v>43671</v>
      </c>
      <c r="C1448">
        <v>219.68206370440001</v>
      </c>
      <c r="D1448">
        <v>215.0805309662</v>
      </c>
      <c r="E1448">
        <v>225.5042289111</v>
      </c>
      <c r="F1448">
        <v>214.84516671649999</v>
      </c>
    </row>
    <row r="1449" spans="1:6" x14ac:dyDescent="0.25">
      <c r="A1449" t="s">
        <v>33</v>
      </c>
      <c r="B1449" s="21">
        <v>43672</v>
      </c>
      <c r="C1449">
        <v>217.91436630320001</v>
      </c>
      <c r="D1449">
        <v>219.66693422149999</v>
      </c>
      <c r="E1449">
        <v>220.46220735509999</v>
      </c>
      <c r="F1449">
        <v>212.88703650479999</v>
      </c>
    </row>
    <row r="1450" spans="1:6" x14ac:dyDescent="0.25">
      <c r="A1450" t="s">
        <v>33</v>
      </c>
      <c r="B1450" s="21">
        <v>43673</v>
      </c>
      <c r="C1450">
        <v>206.39158544470001</v>
      </c>
      <c r="D1450">
        <v>217.9173500876</v>
      </c>
      <c r="E1450">
        <v>223.83107542979999</v>
      </c>
      <c r="F1450">
        <v>203.02157433869999</v>
      </c>
    </row>
    <row r="1451" spans="1:6" x14ac:dyDescent="0.25">
      <c r="A1451" t="s">
        <v>33</v>
      </c>
      <c r="B1451" s="21">
        <v>43674</v>
      </c>
      <c r="C1451">
        <v>207.37035424870001</v>
      </c>
      <c r="D1451">
        <v>207.34192509530001</v>
      </c>
      <c r="E1451">
        <v>211.37570931939999</v>
      </c>
      <c r="F1451">
        <v>198.14383932569999</v>
      </c>
    </row>
    <row r="1452" spans="1:6" x14ac:dyDescent="0.25">
      <c r="A1452" t="s">
        <v>33</v>
      </c>
      <c r="B1452" s="21">
        <v>43675</v>
      </c>
      <c r="C1452">
        <v>211.65511765829999</v>
      </c>
      <c r="D1452">
        <v>211.384044004</v>
      </c>
      <c r="E1452">
        <v>215.03496294429999</v>
      </c>
      <c r="F1452">
        <v>206.4738275903</v>
      </c>
    </row>
    <row r="1453" spans="1:6" x14ac:dyDescent="0.25">
      <c r="A1453" t="s">
        <v>33</v>
      </c>
      <c r="B1453" s="21">
        <v>43676</v>
      </c>
      <c r="C1453">
        <v>210.08071339579999</v>
      </c>
      <c r="D1453">
        <v>211.64033534710001</v>
      </c>
      <c r="E1453">
        <v>213.9247064708</v>
      </c>
      <c r="F1453">
        <v>204.83594591089999</v>
      </c>
    </row>
    <row r="1454" spans="1:6" x14ac:dyDescent="0.25">
      <c r="A1454" t="s">
        <v>33</v>
      </c>
      <c r="B1454" s="21">
        <v>43677</v>
      </c>
      <c r="C1454">
        <v>216.08592699159999</v>
      </c>
      <c r="D1454">
        <v>210.0865877645</v>
      </c>
      <c r="E1454">
        <v>218.09946184629999</v>
      </c>
      <c r="F1454">
        <v>209.4857310674</v>
      </c>
    </row>
    <row r="1455" spans="1:6" x14ac:dyDescent="0.25">
      <c r="A1455" t="s">
        <v>33</v>
      </c>
      <c r="B1455" s="21">
        <v>43678</v>
      </c>
      <c r="C1455">
        <v>217.31239692459999</v>
      </c>
      <c r="D1455">
        <v>216.0811054653</v>
      </c>
      <c r="E1455">
        <v>219.29524213100001</v>
      </c>
      <c r="F1455">
        <v>210.78657695519999</v>
      </c>
    </row>
    <row r="1456" spans="1:6" x14ac:dyDescent="0.25">
      <c r="A1456" t="s">
        <v>33</v>
      </c>
      <c r="B1456" s="21">
        <v>43679</v>
      </c>
      <c r="C1456">
        <v>217.51680155029999</v>
      </c>
      <c r="D1456">
        <v>217.31496344129999</v>
      </c>
      <c r="E1456">
        <v>222.626643449</v>
      </c>
      <c r="F1456">
        <v>214.90629976380001</v>
      </c>
    </row>
    <row r="1457" spans="1:6" x14ac:dyDescent="0.25">
      <c r="A1457" t="s">
        <v>33</v>
      </c>
      <c r="B1457" s="21">
        <v>43680</v>
      </c>
      <c r="C1457">
        <v>222.15381405159999</v>
      </c>
      <c r="D1457">
        <v>217.5083335322</v>
      </c>
      <c r="E1457">
        <v>224.34580122200001</v>
      </c>
      <c r="F1457">
        <v>216.82599478290001</v>
      </c>
    </row>
    <row r="1458" spans="1:6" x14ac:dyDescent="0.25">
      <c r="A1458" t="s">
        <v>33</v>
      </c>
      <c r="B1458" s="21">
        <v>43681</v>
      </c>
      <c r="C1458">
        <v>222.50231786059999</v>
      </c>
      <c r="D1458">
        <v>222.17583465839999</v>
      </c>
      <c r="E1458">
        <v>223.52629970820001</v>
      </c>
      <c r="F1458">
        <v>217.5653394229</v>
      </c>
    </row>
    <row r="1459" spans="1:6" x14ac:dyDescent="0.25">
      <c r="A1459" t="s">
        <v>33</v>
      </c>
      <c r="B1459" s="21">
        <v>43682</v>
      </c>
      <c r="C1459">
        <v>233.0314055504</v>
      </c>
      <c r="D1459">
        <v>222.521763569</v>
      </c>
      <c r="E1459">
        <v>236.50092970950001</v>
      </c>
      <c r="F1459">
        <v>222.07680859929999</v>
      </c>
    </row>
    <row r="1460" spans="1:6" x14ac:dyDescent="0.25">
      <c r="A1460" t="s">
        <v>33</v>
      </c>
      <c r="B1460" s="21">
        <v>43683</v>
      </c>
      <c r="C1460">
        <v>224.5440762664</v>
      </c>
      <c r="D1460">
        <v>233.03988437870001</v>
      </c>
      <c r="E1460">
        <v>239.2475789687</v>
      </c>
      <c r="F1460">
        <v>222.84153794439999</v>
      </c>
    </row>
    <row r="1461" spans="1:6" x14ac:dyDescent="0.25">
      <c r="A1461" t="s">
        <v>33</v>
      </c>
      <c r="B1461" s="21">
        <v>43684</v>
      </c>
      <c r="C1461">
        <v>225.684468426</v>
      </c>
      <c r="D1461">
        <v>224.55194752439999</v>
      </c>
      <c r="E1461">
        <v>230.98541183570001</v>
      </c>
      <c r="F1461">
        <v>220.9042766092</v>
      </c>
    </row>
    <row r="1462" spans="1:6" x14ac:dyDescent="0.25">
      <c r="A1462" t="s">
        <v>33</v>
      </c>
      <c r="B1462" s="21">
        <v>43685</v>
      </c>
      <c r="C1462">
        <v>219.20964284050001</v>
      </c>
      <c r="D1462">
        <v>225.6607662241</v>
      </c>
      <c r="E1462">
        <v>226.61400017790001</v>
      </c>
      <c r="F1462">
        <v>215.24582803249999</v>
      </c>
    </row>
    <row r="1463" spans="1:6" x14ac:dyDescent="0.25">
      <c r="A1463" t="s">
        <v>33</v>
      </c>
      <c r="B1463" s="21">
        <v>43686</v>
      </c>
      <c r="C1463">
        <v>209.17456278169999</v>
      </c>
      <c r="D1463">
        <v>220.9738875596</v>
      </c>
      <c r="E1463">
        <v>221.41980181330001</v>
      </c>
      <c r="F1463">
        <v>206.5950704656</v>
      </c>
    </row>
    <row r="1464" spans="1:6" x14ac:dyDescent="0.25">
      <c r="A1464" t="s">
        <v>33</v>
      </c>
      <c r="B1464" s="21">
        <v>43687</v>
      </c>
      <c r="C1464">
        <v>205.9151551672</v>
      </c>
      <c r="D1464">
        <v>209.17529089429999</v>
      </c>
      <c r="E1464">
        <v>214.38481770070001</v>
      </c>
      <c r="F1464">
        <v>201.64688371610001</v>
      </c>
    </row>
    <row r="1465" spans="1:6" x14ac:dyDescent="0.25">
      <c r="A1465" t="s">
        <v>33</v>
      </c>
      <c r="B1465" s="21">
        <v>43688</v>
      </c>
      <c r="C1465">
        <v>214.89548084130001</v>
      </c>
      <c r="D1465">
        <v>206.0072575842</v>
      </c>
      <c r="E1465">
        <v>216.119511085</v>
      </c>
      <c r="F1465">
        <v>205.65978070689999</v>
      </c>
    </row>
    <row r="1466" spans="1:6" x14ac:dyDescent="0.25">
      <c r="A1466" t="s">
        <v>33</v>
      </c>
      <c r="B1466" s="21">
        <v>43689</v>
      </c>
      <c r="C1466">
        <v>211.3484238007</v>
      </c>
      <c r="D1466">
        <v>214.892588854</v>
      </c>
      <c r="E1466">
        <v>216.6276583554</v>
      </c>
      <c r="F1466">
        <v>209.54133262880001</v>
      </c>
    </row>
    <row r="1467" spans="1:6" x14ac:dyDescent="0.25">
      <c r="A1467" t="s">
        <v>33</v>
      </c>
      <c r="B1467" s="21">
        <v>43690</v>
      </c>
      <c r="C1467">
        <v>206.99616746500001</v>
      </c>
      <c r="D1467">
        <v>211.3496170933</v>
      </c>
      <c r="E1467">
        <v>211.36187951170001</v>
      </c>
      <c r="F1467">
        <v>203.46890619409999</v>
      </c>
    </row>
    <row r="1468" spans="1:6" x14ac:dyDescent="0.25">
      <c r="A1468" t="s">
        <v>33</v>
      </c>
      <c r="B1468" s="21">
        <v>43691</v>
      </c>
      <c r="C1468">
        <v>189.68762301429999</v>
      </c>
      <c r="D1468">
        <v>208.72363454270001</v>
      </c>
      <c r="E1468">
        <v>208.9678049247</v>
      </c>
      <c r="F1468">
        <v>181.93987525790001</v>
      </c>
    </row>
    <row r="1469" spans="1:6" x14ac:dyDescent="0.25">
      <c r="A1469" t="s">
        <v>33</v>
      </c>
      <c r="B1469" s="21">
        <v>43692</v>
      </c>
      <c r="C1469">
        <v>187.92783933819999</v>
      </c>
      <c r="D1469">
        <v>189.69363246520001</v>
      </c>
      <c r="E1469">
        <v>189.91099177149999</v>
      </c>
      <c r="F1469">
        <v>180.03581010330001</v>
      </c>
    </row>
    <row r="1470" spans="1:6" x14ac:dyDescent="0.25">
      <c r="A1470" t="s">
        <v>33</v>
      </c>
      <c r="B1470" s="21">
        <v>43693</v>
      </c>
      <c r="C1470">
        <v>185.93250326419999</v>
      </c>
      <c r="D1470">
        <v>188.1461934795</v>
      </c>
      <c r="E1470">
        <v>188.1461934795</v>
      </c>
      <c r="F1470">
        <v>178.30665359459999</v>
      </c>
    </row>
    <row r="1471" spans="1:6" x14ac:dyDescent="0.25">
      <c r="A1471" t="s">
        <v>33</v>
      </c>
      <c r="B1471" s="21">
        <v>43694</v>
      </c>
      <c r="C1471">
        <v>186.3736191253</v>
      </c>
      <c r="D1471">
        <v>185.949495458</v>
      </c>
      <c r="E1471">
        <v>186.57274897959999</v>
      </c>
      <c r="F1471">
        <v>182.2122054118</v>
      </c>
    </row>
    <row r="1472" spans="1:6" x14ac:dyDescent="0.25">
      <c r="A1472" t="s">
        <v>33</v>
      </c>
      <c r="B1472" s="21">
        <v>43695</v>
      </c>
      <c r="C1472">
        <v>194.77443711870001</v>
      </c>
      <c r="D1472">
        <v>185.63677328060001</v>
      </c>
      <c r="E1472">
        <v>197.90248574309999</v>
      </c>
      <c r="F1472">
        <v>183.3606365382</v>
      </c>
    </row>
    <row r="1473" spans="1:6" x14ac:dyDescent="0.25">
      <c r="A1473" t="s">
        <v>33</v>
      </c>
      <c r="B1473" s="21">
        <v>43696</v>
      </c>
      <c r="C1473">
        <v>200.65839140040001</v>
      </c>
      <c r="D1473">
        <v>194.77500466469999</v>
      </c>
      <c r="E1473">
        <v>202.85511212649999</v>
      </c>
      <c r="F1473">
        <v>193.09321683440001</v>
      </c>
    </row>
    <row r="1474" spans="1:6" x14ac:dyDescent="0.25">
      <c r="A1474" t="s">
        <v>33</v>
      </c>
      <c r="B1474" s="21">
        <v>43697</v>
      </c>
      <c r="C1474">
        <v>198.13787016929999</v>
      </c>
      <c r="D1474">
        <v>200.65859858100001</v>
      </c>
      <c r="E1474">
        <v>203.53031061300001</v>
      </c>
      <c r="F1474">
        <v>194.98572521919999</v>
      </c>
    </row>
    <row r="1475" spans="1:6" x14ac:dyDescent="0.25">
      <c r="A1475" t="s">
        <v>33</v>
      </c>
      <c r="B1475" s="21">
        <v>43698</v>
      </c>
      <c r="C1475">
        <v>184.89602175179999</v>
      </c>
      <c r="D1475">
        <v>198.1406677926</v>
      </c>
      <c r="E1475">
        <v>198.29635837239999</v>
      </c>
      <c r="F1475">
        <v>180.55547961350001</v>
      </c>
    </row>
    <row r="1476" spans="1:6" x14ac:dyDescent="0.25">
      <c r="A1476" t="s">
        <v>33</v>
      </c>
      <c r="B1476" s="21">
        <v>43699</v>
      </c>
      <c r="C1476">
        <v>193.73198520950001</v>
      </c>
      <c r="D1476">
        <v>184.8933108786</v>
      </c>
      <c r="E1476">
        <v>195.09716254910001</v>
      </c>
      <c r="F1476">
        <v>182.81366151520001</v>
      </c>
    </row>
    <row r="1477" spans="1:6" x14ac:dyDescent="0.25">
      <c r="A1477" t="s">
        <v>33</v>
      </c>
      <c r="B1477" s="21">
        <v>43700</v>
      </c>
      <c r="C1477">
        <v>193.96690587379999</v>
      </c>
      <c r="D1477">
        <v>190.6748552597</v>
      </c>
      <c r="E1477">
        <v>196.3663187793</v>
      </c>
      <c r="F1477">
        <v>188.6423054654</v>
      </c>
    </row>
    <row r="1478" spans="1:6" x14ac:dyDescent="0.25">
      <c r="A1478" t="s">
        <v>33</v>
      </c>
      <c r="B1478" s="21">
        <v>43701</v>
      </c>
      <c r="C1478">
        <v>190.79850400940001</v>
      </c>
      <c r="D1478">
        <v>194.0346256867</v>
      </c>
      <c r="E1478">
        <v>194.2765906992</v>
      </c>
      <c r="F1478">
        <v>186.27816515219999</v>
      </c>
    </row>
    <row r="1479" spans="1:6" x14ac:dyDescent="0.25">
      <c r="A1479" t="s">
        <v>33</v>
      </c>
      <c r="B1479" s="21">
        <v>43702</v>
      </c>
      <c r="C1479">
        <v>186.11193145030001</v>
      </c>
      <c r="D1479">
        <v>190.80396044669999</v>
      </c>
      <c r="E1479">
        <v>192.59645821250001</v>
      </c>
      <c r="F1479">
        <v>183.1354369181</v>
      </c>
    </row>
    <row r="1480" spans="1:6" x14ac:dyDescent="0.25">
      <c r="A1480" t="s">
        <v>33</v>
      </c>
      <c r="B1480" s="21">
        <v>43703</v>
      </c>
      <c r="C1480">
        <v>188.0709594489</v>
      </c>
      <c r="D1480">
        <v>186.80255977429999</v>
      </c>
      <c r="E1480">
        <v>194.08769217930001</v>
      </c>
      <c r="F1480">
        <v>185.83458954150001</v>
      </c>
    </row>
    <row r="1481" spans="1:6" x14ac:dyDescent="0.25">
      <c r="A1481" t="s">
        <v>33</v>
      </c>
      <c r="B1481" s="21">
        <v>43704</v>
      </c>
      <c r="C1481">
        <v>185.75098826269999</v>
      </c>
      <c r="D1481">
        <v>188.0587573976</v>
      </c>
      <c r="E1481">
        <v>189.18121796919999</v>
      </c>
      <c r="F1481">
        <v>184.745081817</v>
      </c>
    </row>
    <row r="1482" spans="1:6" x14ac:dyDescent="0.25">
      <c r="A1482" t="s">
        <v>33</v>
      </c>
      <c r="B1482" s="21">
        <v>43705</v>
      </c>
      <c r="C1482">
        <v>174.05901634099999</v>
      </c>
      <c r="D1482">
        <v>187.1406593952</v>
      </c>
      <c r="E1482">
        <v>188.0544013219</v>
      </c>
      <c r="F1482">
        <v>166.3943473871</v>
      </c>
    </row>
    <row r="1483" spans="1:6" x14ac:dyDescent="0.25">
      <c r="A1483" t="s">
        <v>33</v>
      </c>
      <c r="B1483" s="21">
        <v>43706</v>
      </c>
      <c r="C1483">
        <v>168.9614619692</v>
      </c>
      <c r="D1483">
        <v>174.0616853228</v>
      </c>
      <c r="E1483">
        <v>174.08831132060001</v>
      </c>
      <c r="F1483">
        <v>163.9105753218</v>
      </c>
    </row>
    <row r="1484" spans="1:6" x14ac:dyDescent="0.25">
      <c r="A1484" t="s">
        <v>33</v>
      </c>
      <c r="B1484" s="21">
        <v>43707</v>
      </c>
      <c r="C1484">
        <v>168.6898906234</v>
      </c>
      <c r="D1484">
        <v>168.95157016760001</v>
      </c>
      <c r="E1484">
        <v>170.30224889620001</v>
      </c>
      <c r="F1484">
        <v>165.75750732590001</v>
      </c>
    </row>
    <row r="1485" spans="1:6" x14ac:dyDescent="0.25">
      <c r="A1485" t="s">
        <v>33</v>
      </c>
      <c r="B1485" s="21">
        <v>43708</v>
      </c>
      <c r="C1485">
        <v>172.84557537020001</v>
      </c>
      <c r="D1485">
        <v>168.51873527390001</v>
      </c>
      <c r="E1485">
        <v>174.97297310229999</v>
      </c>
      <c r="F1485">
        <v>166.0265663214</v>
      </c>
    </row>
    <row r="1486" spans="1:6" x14ac:dyDescent="0.25">
      <c r="A1486" t="s">
        <v>33</v>
      </c>
      <c r="B1486" s="21">
        <v>43709</v>
      </c>
      <c r="C1486">
        <v>172.01439921069999</v>
      </c>
      <c r="D1486">
        <v>172.826160257</v>
      </c>
      <c r="E1486">
        <v>173.5498796462</v>
      </c>
      <c r="F1486">
        <v>168.1103539739</v>
      </c>
    </row>
    <row r="1487" spans="1:6" x14ac:dyDescent="0.25">
      <c r="A1487" t="s">
        <v>33</v>
      </c>
      <c r="B1487" s="21">
        <v>43710</v>
      </c>
      <c r="C1487">
        <v>178.4059546602</v>
      </c>
      <c r="D1487">
        <v>172.021334776</v>
      </c>
      <c r="E1487">
        <v>181.02353046210001</v>
      </c>
      <c r="F1487">
        <v>170.55204368060001</v>
      </c>
    </row>
    <row r="1488" spans="1:6" x14ac:dyDescent="0.25">
      <c r="A1488" t="s">
        <v>33</v>
      </c>
      <c r="B1488" s="21">
        <v>43711</v>
      </c>
      <c r="C1488">
        <v>180.3972338053</v>
      </c>
      <c r="D1488">
        <v>178.60120159499999</v>
      </c>
      <c r="E1488">
        <v>183.04648797589999</v>
      </c>
      <c r="F1488">
        <v>175.1707108407</v>
      </c>
    </row>
    <row r="1489" spans="1:6" x14ac:dyDescent="0.25">
      <c r="A1489" t="s">
        <v>33</v>
      </c>
      <c r="B1489" s="21">
        <v>43712</v>
      </c>
      <c r="C1489">
        <v>174.3697252053</v>
      </c>
      <c r="D1489">
        <v>180.39983436840001</v>
      </c>
      <c r="E1489">
        <v>180.70347800299999</v>
      </c>
      <c r="F1489">
        <v>173.44757223670001</v>
      </c>
    </row>
    <row r="1490" spans="1:6" x14ac:dyDescent="0.25">
      <c r="A1490" t="s">
        <v>33</v>
      </c>
      <c r="B1490" s="21">
        <v>43713</v>
      </c>
      <c r="C1490">
        <v>174.98470945049999</v>
      </c>
      <c r="D1490">
        <v>174.37799475080001</v>
      </c>
      <c r="E1490">
        <v>175.59469776660001</v>
      </c>
      <c r="F1490">
        <v>169.77536230210001</v>
      </c>
    </row>
    <row r="1491" spans="1:6" x14ac:dyDescent="0.25">
      <c r="A1491" t="s">
        <v>33</v>
      </c>
      <c r="B1491" s="21">
        <v>43714</v>
      </c>
      <c r="C1491">
        <v>169.17092246230001</v>
      </c>
      <c r="D1491">
        <v>174.998372023</v>
      </c>
      <c r="E1491">
        <v>178.32850788799999</v>
      </c>
      <c r="F1491">
        <v>165.4529089527</v>
      </c>
    </row>
    <row r="1492" spans="1:6" x14ac:dyDescent="0.25">
      <c r="A1492" t="s">
        <v>33</v>
      </c>
      <c r="B1492" s="21">
        <v>43715</v>
      </c>
      <c r="C1492">
        <v>178.64523515900001</v>
      </c>
      <c r="D1492">
        <v>169.15188126180001</v>
      </c>
      <c r="E1492">
        <v>181.02045326000001</v>
      </c>
      <c r="F1492">
        <v>168.74066807279999</v>
      </c>
    </row>
    <row r="1493" spans="1:6" x14ac:dyDescent="0.25">
      <c r="A1493" t="s">
        <v>33</v>
      </c>
      <c r="B1493" s="21">
        <v>43716</v>
      </c>
      <c r="C1493">
        <v>181.44545400230001</v>
      </c>
      <c r="D1493">
        <v>178.21570725609999</v>
      </c>
      <c r="E1493">
        <v>184.28818945800001</v>
      </c>
      <c r="F1493">
        <v>177.15944627069999</v>
      </c>
    </row>
    <row r="1494" spans="1:6" x14ac:dyDescent="0.25">
      <c r="A1494" t="s">
        <v>33</v>
      </c>
      <c r="B1494" s="21">
        <v>43717</v>
      </c>
      <c r="C1494">
        <v>182.2717700833</v>
      </c>
      <c r="D1494">
        <v>181.44136641279999</v>
      </c>
      <c r="E1494">
        <v>185.45403335200001</v>
      </c>
      <c r="F1494">
        <v>176.2742855079</v>
      </c>
    </row>
    <row r="1495" spans="1:6" x14ac:dyDescent="0.25">
      <c r="A1495" t="s">
        <v>33</v>
      </c>
      <c r="B1495" s="21">
        <v>43718</v>
      </c>
      <c r="C1495">
        <v>179.40338286849999</v>
      </c>
      <c r="D1495">
        <v>182.2687223568</v>
      </c>
      <c r="E1495">
        <v>184.54442790229999</v>
      </c>
      <c r="F1495">
        <v>176.9742999851</v>
      </c>
    </row>
    <row r="1496" spans="1:6" x14ac:dyDescent="0.25">
      <c r="A1496" t="s">
        <v>33</v>
      </c>
      <c r="B1496" s="21">
        <v>43719</v>
      </c>
      <c r="C1496">
        <v>178.34366589929999</v>
      </c>
      <c r="D1496">
        <v>179.92705242349999</v>
      </c>
      <c r="E1496">
        <v>182.5128769522</v>
      </c>
      <c r="F1496">
        <v>174.40600471729999</v>
      </c>
    </row>
    <row r="1497" spans="1:6" x14ac:dyDescent="0.25">
      <c r="A1497" t="s">
        <v>33</v>
      </c>
      <c r="B1497" s="21">
        <v>43720</v>
      </c>
      <c r="C1497">
        <v>181.28730356649999</v>
      </c>
      <c r="D1497">
        <v>178.34731364730001</v>
      </c>
      <c r="E1497">
        <v>182.5456220746</v>
      </c>
      <c r="F1497">
        <v>176.86598884380001</v>
      </c>
    </row>
    <row r="1498" spans="1:6" x14ac:dyDescent="0.25">
      <c r="A1498" t="s">
        <v>33</v>
      </c>
      <c r="B1498" s="21">
        <v>43721</v>
      </c>
      <c r="C1498">
        <v>180.7958504026</v>
      </c>
      <c r="D1498">
        <v>181.2892050893</v>
      </c>
      <c r="E1498">
        <v>181.4556500969</v>
      </c>
      <c r="F1498">
        <v>177.80175489070001</v>
      </c>
    </row>
    <row r="1499" spans="1:6" x14ac:dyDescent="0.25">
      <c r="A1499" t="s">
        <v>33</v>
      </c>
      <c r="B1499" s="21">
        <v>43722</v>
      </c>
      <c r="C1499">
        <v>187.4962298211</v>
      </c>
      <c r="D1499">
        <v>180.79850228710001</v>
      </c>
      <c r="E1499">
        <v>188.65034571730001</v>
      </c>
      <c r="F1499">
        <v>179.95382641809999</v>
      </c>
    </row>
    <row r="1500" spans="1:6" x14ac:dyDescent="0.25">
      <c r="A1500" t="s">
        <v>33</v>
      </c>
      <c r="B1500" s="21">
        <v>43723</v>
      </c>
      <c r="C1500">
        <v>188.72102218570001</v>
      </c>
      <c r="D1500">
        <v>188.60498369370001</v>
      </c>
      <c r="E1500">
        <v>190.6841346706</v>
      </c>
      <c r="F1500">
        <v>186.16296280789999</v>
      </c>
    </row>
    <row r="1501" spans="1:6" x14ac:dyDescent="0.25">
      <c r="A1501" t="s">
        <v>33</v>
      </c>
      <c r="B1501" s="21">
        <v>43724</v>
      </c>
      <c r="C1501">
        <v>197.76189664250001</v>
      </c>
      <c r="D1501">
        <v>189.45947999379999</v>
      </c>
      <c r="E1501">
        <v>199.74463882640001</v>
      </c>
      <c r="F1501">
        <v>188.57935414420001</v>
      </c>
    </row>
    <row r="1502" spans="1:6" x14ac:dyDescent="0.25">
      <c r="A1502" t="s">
        <v>33</v>
      </c>
      <c r="B1502" s="21">
        <v>43725</v>
      </c>
      <c r="C1502">
        <v>211.84465262449999</v>
      </c>
      <c r="D1502">
        <v>197.76098930949999</v>
      </c>
      <c r="E1502">
        <v>215.15670345640001</v>
      </c>
      <c r="F1502">
        <v>196.43565475619999</v>
      </c>
    </row>
    <row r="1503" spans="1:6" x14ac:dyDescent="0.25">
      <c r="A1503" t="s">
        <v>33</v>
      </c>
      <c r="B1503" s="21">
        <v>43726</v>
      </c>
      <c r="C1503">
        <v>211.76867049110001</v>
      </c>
      <c r="D1503">
        <v>211.82584996840001</v>
      </c>
      <c r="E1503">
        <v>217.73144613080001</v>
      </c>
      <c r="F1503">
        <v>207.2231380433</v>
      </c>
    </row>
    <row r="1504" spans="1:6" x14ac:dyDescent="0.25">
      <c r="A1504" t="s">
        <v>33</v>
      </c>
      <c r="B1504" s="21">
        <v>43727</v>
      </c>
      <c r="C1504">
        <v>220.45087622860001</v>
      </c>
      <c r="D1504">
        <v>210.25456818410001</v>
      </c>
      <c r="E1504">
        <v>224.05788361090001</v>
      </c>
      <c r="F1504">
        <v>202.43759919550001</v>
      </c>
    </row>
    <row r="1505" spans="1:6" x14ac:dyDescent="0.25">
      <c r="A1505" t="s">
        <v>33</v>
      </c>
      <c r="B1505" s="21">
        <v>43728</v>
      </c>
      <c r="C1505">
        <v>214.54720683170001</v>
      </c>
      <c r="D1505">
        <v>220.4685404761</v>
      </c>
      <c r="E1505">
        <v>222.92807269510001</v>
      </c>
      <c r="F1505">
        <v>212.28032860850001</v>
      </c>
    </row>
    <row r="1506" spans="1:6" x14ac:dyDescent="0.25">
      <c r="A1506" t="s">
        <v>33</v>
      </c>
      <c r="B1506" s="21">
        <v>43729</v>
      </c>
      <c r="C1506">
        <v>215.69041621060001</v>
      </c>
      <c r="D1506">
        <v>214.55942359950001</v>
      </c>
      <c r="E1506">
        <v>221.32150192029999</v>
      </c>
      <c r="F1506">
        <v>213.63527971490001</v>
      </c>
    </row>
    <row r="1507" spans="1:6" x14ac:dyDescent="0.25">
      <c r="A1507" t="s">
        <v>33</v>
      </c>
      <c r="B1507" s="21">
        <v>43730</v>
      </c>
      <c r="C1507">
        <v>210.63110287820001</v>
      </c>
      <c r="D1507">
        <v>215.68980858649999</v>
      </c>
      <c r="E1507">
        <v>216.42747295730001</v>
      </c>
      <c r="F1507">
        <v>206.2164186208</v>
      </c>
    </row>
    <row r="1508" spans="1:6" x14ac:dyDescent="0.25">
      <c r="A1508" t="s">
        <v>33</v>
      </c>
      <c r="B1508" s="21">
        <v>43731</v>
      </c>
      <c r="C1508">
        <v>201.73451643480001</v>
      </c>
      <c r="D1508">
        <v>210.63118842470001</v>
      </c>
      <c r="E1508">
        <v>211.93766289929999</v>
      </c>
      <c r="F1508">
        <v>198.72094986339999</v>
      </c>
    </row>
    <row r="1509" spans="1:6" x14ac:dyDescent="0.25">
      <c r="A1509" t="s">
        <v>33</v>
      </c>
      <c r="B1509" s="21">
        <v>43732</v>
      </c>
      <c r="C1509">
        <v>168.99926282850001</v>
      </c>
      <c r="D1509">
        <v>201.71067980270001</v>
      </c>
      <c r="E1509">
        <v>202.7948100303</v>
      </c>
      <c r="F1509">
        <v>153.5773183352</v>
      </c>
    </row>
    <row r="1510" spans="1:6" x14ac:dyDescent="0.25">
      <c r="A1510" t="s">
        <v>33</v>
      </c>
      <c r="B1510" s="21">
        <v>43733</v>
      </c>
      <c r="C1510">
        <v>169.9438201808</v>
      </c>
      <c r="D1510">
        <v>166.45840648309999</v>
      </c>
      <c r="E1510">
        <v>175.23616981070001</v>
      </c>
      <c r="F1510">
        <v>162.39896711079999</v>
      </c>
    </row>
    <row r="1511" spans="1:6" x14ac:dyDescent="0.25">
      <c r="A1511" t="s">
        <v>33</v>
      </c>
      <c r="B1511" s="21">
        <v>43734</v>
      </c>
      <c r="C1511">
        <v>166.6986943643</v>
      </c>
      <c r="D1511">
        <v>169.94626349489999</v>
      </c>
      <c r="E1511">
        <v>170.9986839469</v>
      </c>
      <c r="F1511">
        <v>152.79227498879999</v>
      </c>
    </row>
    <row r="1512" spans="1:6" x14ac:dyDescent="0.25">
      <c r="A1512" t="s">
        <v>33</v>
      </c>
      <c r="B1512" s="21">
        <v>43735</v>
      </c>
      <c r="C1512">
        <v>172.73893162749999</v>
      </c>
      <c r="D1512">
        <v>166.70021004969999</v>
      </c>
      <c r="E1512">
        <v>177.13559947370001</v>
      </c>
      <c r="F1512">
        <v>161.36625565450001</v>
      </c>
    </row>
    <row r="1513" spans="1:6" x14ac:dyDescent="0.25">
      <c r="A1513" t="s">
        <v>33</v>
      </c>
      <c r="B1513" s="21">
        <v>43736</v>
      </c>
      <c r="C1513">
        <v>172.99755198259999</v>
      </c>
      <c r="D1513">
        <v>174.0520062107</v>
      </c>
      <c r="E1513">
        <v>175.52964147439999</v>
      </c>
      <c r="F1513">
        <v>168.5297636864</v>
      </c>
    </row>
    <row r="1514" spans="1:6" x14ac:dyDescent="0.25">
      <c r="A1514" t="s">
        <v>33</v>
      </c>
      <c r="B1514" s="21">
        <v>43737</v>
      </c>
      <c r="C1514">
        <v>171.00731968170001</v>
      </c>
      <c r="D1514">
        <v>172.9944184423</v>
      </c>
      <c r="E1514">
        <v>174.6299600264</v>
      </c>
      <c r="F1514">
        <v>164.65228202949999</v>
      </c>
    </row>
    <row r="1515" spans="1:6" x14ac:dyDescent="0.25">
      <c r="A1515" t="s">
        <v>33</v>
      </c>
      <c r="B1515" s="21">
        <v>43738</v>
      </c>
      <c r="C1515">
        <v>177.9168791987</v>
      </c>
      <c r="D1515">
        <v>169.46504632950001</v>
      </c>
      <c r="E1515">
        <v>180.73839566820001</v>
      </c>
      <c r="F1515">
        <v>165.50195039210001</v>
      </c>
    </row>
    <row r="1516" spans="1:6" x14ac:dyDescent="0.25">
      <c r="A1516" t="s">
        <v>33</v>
      </c>
      <c r="B1516" s="21">
        <v>43739</v>
      </c>
      <c r="C1516">
        <v>176.9313025671</v>
      </c>
      <c r="D1516">
        <v>181.1987394304</v>
      </c>
      <c r="E1516">
        <v>185.5531425202</v>
      </c>
      <c r="F1516">
        <v>173.9327108729</v>
      </c>
    </row>
    <row r="1517" spans="1:6" x14ac:dyDescent="0.25">
      <c r="A1517" t="s">
        <v>33</v>
      </c>
      <c r="B1517" s="21">
        <v>43740</v>
      </c>
      <c r="C1517">
        <v>178.612262899</v>
      </c>
      <c r="D1517">
        <v>176.93559357789999</v>
      </c>
      <c r="E1517">
        <v>179.21201781190001</v>
      </c>
      <c r="F1517">
        <v>174.39223588679999</v>
      </c>
    </row>
    <row r="1518" spans="1:6" x14ac:dyDescent="0.25">
      <c r="A1518" t="s">
        <v>33</v>
      </c>
      <c r="B1518" s="21">
        <v>43741</v>
      </c>
      <c r="C1518">
        <v>175.13178294830001</v>
      </c>
      <c r="D1518">
        <v>178.61447317</v>
      </c>
      <c r="E1518">
        <v>181.42393008900001</v>
      </c>
      <c r="F1518">
        <v>169.98480437469999</v>
      </c>
    </row>
    <row r="1519" spans="1:6" x14ac:dyDescent="0.25">
      <c r="A1519" t="s">
        <v>33</v>
      </c>
      <c r="B1519" s="21">
        <v>43742</v>
      </c>
      <c r="C1519">
        <v>176.86589850799999</v>
      </c>
      <c r="D1519">
        <v>175.02285735379999</v>
      </c>
      <c r="E1519">
        <v>179.09443231540001</v>
      </c>
      <c r="F1519">
        <v>171.20404965559999</v>
      </c>
    </row>
    <row r="1520" spans="1:6" x14ac:dyDescent="0.25">
      <c r="A1520" t="s">
        <v>33</v>
      </c>
      <c r="B1520" s="21">
        <v>43743</v>
      </c>
      <c r="C1520">
        <v>176.06044300490001</v>
      </c>
      <c r="D1520">
        <v>176.8619874826</v>
      </c>
      <c r="E1520">
        <v>176.9344927585</v>
      </c>
      <c r="F1520">
        <v>172.35214338669999</v>
      </c>
    </row>
    <row r="1521" spans="1:6" x14ac:dyDescent="0.25">
      <c r="A1521" t="s">
        <v>33</v>
      </c>
      <c r="B1521" s="21">
        <v>43744</v>
      </c>
      <c r="C1521">
        <v>169.4697137162</v>
      </c>
      <c r="D1521">
        <v>176.54451711120001</v>
      </c>
      <c r="E1521">
        <v>177.0911150888</v>
      </c>
      <c r="F1521">
        <v>168.1019019064</v>
      </c>
    </row>
    <row r="1522" spans="1:6" x14ac:dyDescent="0.25">
      <c r="A1522" t="s">
        <v>33</v>
      </c>
      <c r="B1522" s="21">
        <v>43745</v>
      </c>
      <c r="C1522">
        <v>181.4028512955</v>
      </c>
      <c r="D1522">
        <v>169.47516136679999</v>
      </c>
      <c r="E1522">
        <v>182.530127763</v>
      </c>
      <c r="F1522">
        <v>168.68144667639999</v>
      </c>
    </row>
    <row r="1523" spans="1:6" x14ac:dyDescent="0.25">
      <c r="A1523" t="s">
        <v>33</v>
      </c>
      <c r="B1523" s="21">
        <v>43746</v>
      </c>
      <c r="C1523">
        <v>180.78919084180001</v>
      </c>
      <c r="D1523">
        <v>181.40283521239999</v>
      </c>
      <c r="E1523">
        <v>184.94669109349999</v>
      </c>
      <c r="F1523">
        <v>177.5541288448</v>
      </c>
    </row>
    <row r="1524" spans="1:6" x14ac:dyDescent="0.25">
      <c r="A1524" t="s">
        <v>33</v>
      </c>
      <c r="B1524" s="21">
        <v>43747</v>
      </c>
      <c r="C1524">
        <v>193.151232685</v>
      </c>
      <c r="D1524">
        <v>180.7336277455</v>
      </c>
      <c r="E1524">
        <v>194.61566207960001</v>
      </c>
      <c r="F1524">
        <v>179.16236350150001</v>
      </c>
    </row>
    <row r="1525" spans="1:6" x14ac:dyDescent="0.25">
      <c r="A1525" t="s">
        <v>33</v>
      </c>
      <c r="B1525" s="21">
        <v>43748</v>
      </c>
      <c r="C1525">
        <v>192.19819924699999</v>
      </c>
      <c r="D1525">
        <v>193.1521878248</v>
      </c>
      <c r="E1525">
        <v>195.7089690343</v>
      </c>
      <c r="F1525">
        <v>187.0135686303</v>
      </c>
    </row>
    <row r="1526" spans="1:6" x14ac:dyDescent="0.25">
      <c r="A1526" t="s">
        <v>33</v>
      </c>
      <c r="B1526" s="21">
        <v>43749</v>
      </c>
      <c r="C1526">
        <v>181.0085295243</v>
      </c>
      <c r="D1526">
        <v>192.19857978069999</v>
      </c>
      <c r="E1526">
        <v>196.9808386167</v>
      </c>
      <c r="F1526">
        <v>179.63526386129999</v>
      </c>
    </row>
    <row r="1527" spans="1:6" x14ac:dyDescent="0.25">
      <c r="A1527" t="s">
        <v>33</v>
      </c>
      <c r="B1527" s="21">
        <v>43750</v>
      </c>
      <c r="C1527">
        <v>180.7913299807</v>
      </c>
      <c r="D1527">
        <v>181.01203415469999</v>
      </c>
      <c r="E1527">
        <v>184.58224706870001</v>
      </c>
      <c r="F1527">
        <v>177.80283092260001</v>
      </c>
    </row>
    <row r="1528" spans="1:6" x14ac:dyDescent="0.25">
      <c r="A1528" t="s">
        <v>33</v>
      </c>
      <c r="B1528" s="21">
        <v>43751</v>
      </c>
      <c r="C1528">
        <v>181.53666583980001</v>
      </c>
      <c r="D1528">
        <v>179.8019772486</v>
      </c>
      <c r="E1528">
        <v>184.55158040000001</v>
      </c>
      <c r="F1528">
        <v>178.7876886027</v>
      </c>
    </row>
    <row r="1529" spans="1:6" x14ac:dyDescent="0.25">
      <c r="A1529" t="s">
        <v>33</v>
      </c>
      <c r="B1529" s="21">
        <v>43752</v>
      </c>
      <c r="C1529">
        <v>186.12382705600001</v>
      </c>
      <c r="D1529">
        <v>181.5367926783</v>
      </c>
      <c r="E1529">
        <v>187.55997574950001</v>
      </c>
      <c r="F1529">
        <v>180.48601909889999</v>
      </c>
    </row>
    <row r="1530" spans="1:6" x14ac:dyDescent="0.25">
      <c r="A1530" t="s">
        <v>33</v>
      </c>
      <c r="B1530" s="21">
        <v>43753</v>
      </c>
      <c r="C1530">
        <v>180.58</v>
      </c>
      <c r="D1530">
        <v>186.78</v>
      </c>
      <c r="E1530">
        <v>188.47</v>
      </c>
      <c r="F1530">
        <v>177.2498143441</v>
      </c>
    </row>
    <row r="1531" spans="1:6" x14ac:dyDescent="0.25">
      <c r="A1531" t="s">
        <v>33</v>
      </c>
      <c r="B1531" s="21">
        <v>43754</v>
      </c>
      <c r="C1531">
        <v>174.7540831526</v>
      </c>
      <c r="D1531">
        <v>180.50312297689999</v>
      </c>
      <c r="E1531">
        <v>181.26793912829999</v>
      </c>
      <c r="F1531">
        <v>171.86820581980001</v>
      </c>
    </row>
    <row r="1532" spans="1:6" x14ac:dyDescent="0.25">
      <c r="A1532" t="s">
        <v>33</v>
      </c>
      <c r="B1532" s="21">
        <v>43755</v>
      </c>
      <c r="C1532">
        <v>176.39010464250001</v>
      </c>
      <c r="D1532">
        <v>174.754194627</v>
      </c>
      <c r="E1532">
        <v>178.9594704902</v>
      </c>
      <c r="F1532">
        <v>172.79688650700001</v>
      </c>
    </row>
    <row r="1533" spans="1:6" x14ac:dyDescent="0.25">
      <c r="A1533" t="s">
        <v>33</v>
      </c>
      <c r="B1533" s="21">
        <v>43756</v>
      </c>
      <c r="C1533">
        <v>173.75008887320001</v>
      </c>
      <c r="D1533">
        <v>176.39143578049999</v>
      </c>
      <c r="E1533">
        <v>177.2022734709</v>
      </c>
      <c r="F1533">
        <v>168.76725671840001</v>
      </c>
    </row>
    <row r="1534" spans="1:6" x14ac:dyDescent="0.25">
      <c r="A1534" t="s">
        <v>33</v>
      </c>
      <c r="B1534" s="21">
        <v>43757</v>
      </c>
      <c r="C1534">
        <v>171.15851284019999</v>
      </c>
      <c r="D1534">
        <v>172.8195486422</v>
      </c>
      <c r="E1534">
        <v>174.94662099440001</v>
      </c>
      <c r="F1534">
        <v>169.90917380990001</v>
      </c>
    </row>
    <row r="1535" spans="1:6" x14ac:dyDescent="0.25">
      <c r="A1535" t="s">
        <v>33</v>
      </c>
      <c r="B1535" s="21">
        <v>43758</v>
      </c>
      <c r="C1535">
        <v>174.6693846894</v>
      </c>
      <c r="D1535">
        <v>171.16150271679999</v>
      </c>
      <c r="E1535">
        <v>176.59682961140001</v>
      </c>
      <c r="F1535">
        <v>169.46367903219999</v>
      </c>
    </row>
    <row r="1536" spans="1:6" x14ac:dyDescent="0.25">
      <c r="A1536" t="s">
        <v>33</v>
      </c>
      <c r="B1536" s="21">
        <v>43759</v>
      </c>
      <c r="C1536">
        <v>173.7658273815</v>
      </c>
      <c r="D1536">
        <v>175.1423785872</v>
      </c>
      <c r="E1536">
        <v>177.67129171580001</v>
      </c>
      <c r="F1536">
        <v>171.8260005516</v>
      </c>
    </row>
    <row r="1537" spans="1:6" x14ac:dyDescent="0.25">
      <c r="A1537" t="s">
        <v>33</v>
      </c>
      <c r="B1537" s="21">
        <v>43760</v>
      </c>
      <c r="C1537">
        <v>171.3018586023</v>
      </c>
      <c r="D1537">
        <v>173.76395810810001</v>
      </c>
      <c r="E1537">
        <v>175.27308544260001</v>
      </c>
      <c r="F1537">
        <v>170.986214808</v>
      </c>
    </row>
    <row r="1538" spans="1:6" x14ac:dyDescent="0.25">
      <c r="A1538" t="s">
        <v>33</v>
      </c>
      <c r="B1538" s="21">
        <v>43761</v>
      </c>
      <c r="C1538">
        <v>159.54310463039999</v>
      </c>
      <c r="D1538">
        <v>171.23425470859999</v>
      </c>
      <c r="E1538">
        <v>171.53609652579999</v>
      </c>
      <c r="F1538">
        <v>153.36325150249999</v>
      </c>
    </row>
    <row r="1539" spans="1:6" x14ac:dyDescent="0.25">
      <c r="A1539" t="s">
        <v>33</v>
      </c>
      <c r="B1539" s="21">
        <v>43762</v>
      </c>
      <c r="C1539">
        <v>161.06875130329999</v>
      </c>
      <c r="D1539">
        <v>159.5283559156</v>
      </c>
      <c r="E1539">
        <v>163.749360381</v>
      </c>
      <c r="F1539">
        <v>158.95300456129999</v>
      </c>
    </row>
    <row r="1540" spans="1:6" x14ac:dyDescent="0.25">
      <c r="A1540" t="s">
        <v>33</v>
      </c>
      <c r="B1540" s="21">
        <v>43763</v>
      </c>
      <c r="C1540">
        <v>179.98045060889999</v>
      </c>
      <c r="D1540">
        <v>160.4766970956</v>
      </c>
      <c r="E1540">
        <v>187.52462918960001</v>
      </c>
      <c r="F1540">
        <v>160.437827857</v>
      </c>
    </row>
    <row r="1541" spans="1:6" x14ac:dyDescent="0.25">
      <c r="A1541" t="s">
        <v>33</v>
      </c>
      <c r="B1541" s="21">
        <v>43764</v>
      </c>
      <c r="C1541">
        <v>177.41393229799999</v>
      </c>
      <c r="D1541">
        <v>179.97859383540001</v>
      </c>
      <c r="E1541">
        <v>197.87589780619999</v>
      </c>
      <c r="F1541">
        <v>174.05669507979999</v>
      </c>
    </row>
    <row r="1542" spans="1:6" x14ac:dyDescent="0.25">
      <c r="A1542" t="s">
        <v>33</v>
      </c>
      <c r="B1542" s="21">
        <v>43765</v>
      </c>
      <c r="C1542">
        <v>184.93328686390001</v>
      </c>
      <c r="D1542">
        <v>179.990160317</v>
      </c>
      <c r="E1542">
        <v>188.99894604350001</v>
      </c>
      <c r="F1542">
        <v>176.79050956789999</v>
      </c>
    </row>
    <row r="1543" spans="1:6" x14ac:dyDescent="0.25">
      <c r="A1543" t="s">
        <v>33</v>
      </c>
      <c r="B1543" s="21">
        <v>43766</v>
      </c>
      <c r="C1543">
        <v>183.9328015641</v>
      </c>
      <c r="D1543">
        <v>184.9408817508</v>
      </c>
      <c r="E1543">
        <v>189.80013547109999</v>
      </c>
      <c r="F1543">
        <v>180.78527688459999</v>
      </c>
    </row>
    <row r="1544" spans="1:6" x14ac:dyDescent="0.25">
      <c r="A1544" t="s">
        <v>33</v>
      </c>
      <c r="B1544" s="21">
        <v>43767</v>
      </c>
      <c r="C1544">
        <v>192.38850436230001</v>
      </c>
      <c r="D1544">
        <v>181.99232641579999</v>
      </c>
      <c r="E1544">
        <v>192.8824666102</v>
      </c>
      <c r="F1544">
        <v>181.5986432951</v>
      </c>
    </row>
    <row r="1545" spans="1:6" x14ac:dyDescent="0.25">
      <c r="A1545" t="s">
        <v>33</v>
      </c>
      <c r="B1545" s="21">
        <v>43768</v>
      </c>
      <c r="C1545">
        <v>183.36521577810001</v>
      </c>
      <c r="D1545">
        <v>192.39604432909999</v>
      </c>
      <c r="E1545">
        <v>192.59295487860001</v>
      </c>
      <c r="F1545">
        <v>180.16725212189999</v>
      </c>
    </row>
    <row r="1546" spans="1:6" x14ac:dyDescent="0.25">
      <c r="A1546" t="s">
        <v>33</v>
      </c>
      <c r="B1546" s="21">
        <v>43769</v>
      </c>
      <c r="C1546">
        <v>181.5668036255</v>
      </c>
      <c r="D1546">
        <v>183.37299211909999</v>
      </c>
      <c r="E1546">
        <v>185.24909259579999</v>
      </c>
      <c r="F1546">
        <v>177.95023596940001</v>
      </c>
    </row>
    <row r="1547" spans="1:6" x14ac:dyDescent="0.25">
      <c r="A1547" t="s">
        <v>33</v>
      </c>
      <c r="B1547" s="21">
        <v>43770</v>
      </c>
      <c r="C1547">
        <v>182.87397954599999</v>
      </c>
      <c r="D1547">
        <v>181.5678529173</v>
      </c>
      <c r="E1547">
        <v>184.60040732499999</v>
      </c>
      <c r="F1547">
        <v>177.64181230860001</v>
      </c>
    </row>
    <row r="1548" spans="1:6" x14ac:dyDescent="0.25">
      <c r="A1548" t="s">
        <v>33</v>
      </c>
      <c r="B1548" s="21">
        <v>43771</v>
      </c>
      <c r="C1548">
        <v>182.85330395369999</v>
      </c>
      <c r="D1548">
        <v>183.04848869220001</v>
      </c>
      <c r="E1548">
        <v>185.59460730040001</v>
      </c>
      <c r="F1548">
        <v>181.85308595820001</v>
      </c>
    </row>
    <row r="1549" spans="1:6" x14ac:dyDescent="0.25">
      <c r="A1549" t="s">
        <v>33</v>
      </c>
      <c r="B1549" s="21">
        <v>43772</v>
      </c>
      <c r="C1549">
        <v>182.24381451310001</v>
      </c>
      <c r="D1549">
        <v>182.85296968169999</v>
      </c>
      <c r="E1549">
        <v>184.82377300869999</v>
      </c>
      <c r="F1549">
        <v>179.15276108410001</v>
      </c>
    </row>
    <row r="1550" spans="1:6" x14ac:dyDescent="0.25">
      <c r="A1550" t="s">
        <v>33</v>
      </c>
      <c r="B1550" s="21">
        <v>43773</v>
      </c>
      <c r="C1550">
        <v>185.36868172569999</v>
      </c>
      <c r="D1550">
        <v>182.24543994199999</v>
      </c>
      <c r="E1550">
        <v>188.44292243460001</v>
      </c>
      <c r="F1550">
        <v>180.43316438369999</v>
      </c>
    </row>
    <row r="1551" spans="1:6" x14ac:dyDescent="0.25">
      <c r="A1551" t="s">
        <v>33</v>
      </c>
      <c r="B1551" s="21">
        <v>43774</v>
      </c>
      <c r="C1551">
        <v>188.8571937095</v>
      </c>
      <c r="D1551">
        <v>185.97443581900001</v>
      </c>
      <c r="E1551">
        <v>192.2945771883</v>
      </c>
      <c r="F1551">
        <v>182.6067912716</v>
      </c>
    </row>
    <row r="1552" spans="1:6" x14ac:dyDescent="0.25">
      <c r="A1552" t="s">
        <v>33</v>
      </c>
      <c r="B1552" s="21">
        <v>43775</v>
      </c>
      <c r="C1552">
        <v>191.05860734239999</v>
      </c>
      <c r="D1552">
        <v>188.85481201100001</v>
      </c>
      <c r="E1552">
        <v>194.59812949830001</v>
      </c>
      <c r="F1552">
        <v>187.98029968239999</v>
      </c>
    </row>
    <row r="1553" spans="1:6" x14ac:dyDescent="0.25">
      <c r="A1553" t="s">
        <v>33</v>
      </c>
      <c r="B1553" s="21">
        <v>43776</v>
      </c>
      <c r="C1553">
        <v>187.07493960529999</v>
      </c>
      <c r="D1553">
        <v>191.05654616020001</v>
      </c>
      <c r="E1553">
        <v>192.1825384476</v>
      </c>
      <c r="F1553">
        <v>184.59913525499999</v>
      </c>
    </row>
    <row r="1554" spans="1:6" x14ac:dyDescent="0.25">
      <c r="A1554" t="s">
        <v>33</v>
      </c>
      <c r="B1554" s="21">
        <v>43777</v>
      </c>
      <c r="C1554">
        <v>184.46946667750001</v>
      </c>
      <c r="D1554">
        <v>186.51143336449999</v>
      </c>
      <c r="E1554">
        <v>188.04222816570001</v>
      </c>
      <c r="F1554">
        <v>180.981215341</v>
      </c>
    </row>
    <row r="1555" spans="1:6" x14ac:dyDescent="0.25">
      <c r="A1555" t="s">
        <v>33</v>
      </c>
      <c r="B1555" s="21">
        <v>43778</v>
      </c>
      <c r="C1555">
        <v>185.19159919449999</v>
      </c>
      <c r="D1555">
        <v>184.47043854040001</v>
      </c>
      <c r="E1555">
        <v>185.6216232395</v>
      </c>
      <c r="F1555">
        <v>182.49513891140001</v>
      </c>
    </row>
    <row r="1556" spans="1:6" x14ac:dyDescent="0.25">
      <c r="A1556" t="s">
        <v>33</v>
      </c>
      <c r="B1556" s="21">
        <v>43779</v>
      </c>
      <c r="C1556">
        <v>189.72273326179999</v>
      </c>
      <c r="D1556">
        <v>185.19129626380001</v>
      </c>
      <c r="E1556">
        <v>191.37330143770001</v>
      </c>
      <c r="F1556">
        <v>183.26346178110001</v>
      </c>
    </row>
    <row r="1557" spans="1:6" x14ac:dyDescent="0.25">
      <c r="A1557" t="s">
        <v>33</v>
      </c>
      <c r="B1557" s="21">
        <v>43780</v>
      </c>
      <c r="C1557">
        <v>185.35951695220001</v>
      </c>
      <c r="D1557">
        <v>189.72169047860001</v>
      </c>
      <c r="E1557">
        <v>190.04516266249999</v>
      </c>
      <c r="F1557">
        <v>184.6442021819</v>
      </c>
    </row>
    <row r="1558" spans="1:6" x14ac:dyDescent="0.25">
      <c r="A1558" t="s">
        <v>33</v>
      </c>
      <c r="B1558" s="21">
        <v>43781</v>
      </c>
      <c r="C1558">
        <v>186.3251476172</v>
      </c>
      <c r="D1558">
        <v>185.3596158039</v>
      </c>
      <c r="E1558">
        <v>187.10596200680001</v>
      </c>
      <c r="F1558">
        <v>182.19459676869999</v>
      </c>
    </row>
    <row r="1559" spans="1:6" x14ac:dyDescent="0.25">
      <c r="A1559" t="s">
        <v>33</v>
      </c>
      <c r="B1559" s="21">
        <v>43782</v>
      </c>
      <c r="C1559">
        <v>187.25111398339999</v>
      </c>
      <c r="D1559">
        <v>186.3258675955</v>
      </c>
      <c r="E1559">
        <v>189.29661202720001</v>
      </c>
      <c r="F1559">
        <v>185.1390974421</v>
      </c>
    </row>
    <row r="1560" spans="1:6" x14ac:dyDescent="0.25">
      <c r="A1560" t="s">
        <v>33</v>
      </c>
      <c r="B1560" s="21">
        <v>43783</v>
      </c>
      <c r="C1560">
        <v>184.80746170770001</v>
      </c>
      <c r="D1560">
        <v>187.80498324000001</v>
      </c>
      <c r="E1560">
        <v>188.35669128250001</v>
      </c>
      <c r="F1560">
        <v>182.8920146705</v>
      </c>
    </row>
    <row r="1561" spans="1:6" x14ac:dyDescent="0.25">
      <c r="A1561" t="s">
        <v>33</v>
      </c>
      <c r="B1561" s="21">
        <v>43784</v>
      </c>
      <c r="C1561">
        <v>180.72497196</v>
      </c>
      <c r="D1561">
        <v>184.8075113077</v>
      </c>
      <c r="E1561">
        <v>186.22987148710001</v>
      </c>
      <c r="F1561">
        <v>176.96913959950001</v>
      </c>
    </row>
    <row r="1562" spans="1:6" x14ac:dyDescent="0.25">
      <c r="A1562" t="s">
        <v>33</v>
      </c>
      <c r="B1562" s="21">
        <v>43785</v>
      </c>
      <c r="C1562">
        <v>182.10674341980001</v>
      </c>
      <c r="D1562">
        <v>180.72482295290001</v>
      </c>
      <c r="E1562">
        <v>183.2523007922</v>
      </c>
      <c r="F1562">
        <v>179.1478943884</v>
      </c>
    </row>
    <row r="1563" spans="1:6" x14ac:dyDescent="0.25">
      <c r="A1563" t="s">
        <v>33</v>
      </c>
      <c r="B1563" s="21">
        <v>43786</v>
      </c>
      <c r="C1563">
        <v>184.1921419583</v>
      </c>
      <c r="D1563">
        <v>182.10674348289999</v>
      </c>
      <c r="E1563">
        <v>186.156566048</v>
      </c>
      <c r="F1563">
        <v>180.03855638019999</v>
      </c>
    </row>
    <row r="1564" spans="1:6" x14ac:dyDescent="0.25">
      <c r="A1564" t="s">
        <v>33</v>
      </c>
      <c r="B1564" s="21">
        <v>43787</v>
      </c>
      <c r="C1564">
        <v>178.42218169610001</v>
      </c>
      <c r="D1564">
        <v>183.7882612011</v>
      </c>
      <c r="E1564">
        <v>183.87016009600001</v>
      </c>
      <c r="F1564">
        <v>174.69601521940001</v>
      </c>
    </row>
    <row r="1565" spans="1:6" x14ac:dyDescent="0.25">
      <c r="A1565" t="s">
        <v>33</v>
      </c>
      <c r="B1565" s="21">
        <v>43788</v>
      </c>
      <c r="C1565">
        <v>175.5936935158</v>
      </c>
      <c r="D1565">
        <v>178.4223411575</v>
      </c>
      <c r="E1565">
        <v>178.4223411575</v>
      </c>
      <c r="F1565">
        <v>172.49565817210001</v>
      </c>
    </row>
    <row r="1566" spans="1:6" x14ac:dyDescent="0.25">
      <c r="A1566" t="s">
        <v>33</v>
      </c>
      <c r="B1566" s="21">
        <v>43789</v>
      </c>
      <c r="C1566">
        <v>174.7796503518</v>
      </c>
      <c r="D1566">
        <v>175.6027918108</v>
      </c>
      <c r="E1566">
        <v>177.265818403</v>
      </c>
      <c r="F1566">
        <v>173.35060384569999</v>
      </c>
    </row>
    <row r="1567" spans="1:6" x14ac:dyDescent="0.25">
      <c r="A1567" t="s">
        <v>33</v>
      </c>
      <c r="B1567" s="21">
        <v>43790</v>
      </c>
      <c r="C1567">
        <v>160.51796120259999</v>
      </c>
      <c r="D1567">
        <v>174.77909487860001</v>
      </c>
      <c r="E1567">
        <v>175.5398950382</v>
      </c>
      <c r="F1567">
        <v>156.4895342332</v>
      </c>
    </row>
    <row r="1568" spans="1:6" x14ac:dyDescent="0.25">
      <c r="A1568" t="s">
        <v>33</v>
      </c>
      <c r="B1568" s="21">
        <v>43791</v>
      </c>
      <c r="C1568">
        <v>149.52453219149999</v>
      </c>
      <c r="D1568">
        <v>160.85334287129999</v>
      </c>
      <c r="E1568">
        <v>162.57693741950001</v>
      </c>
      <c r="F1568">
        <v>138.05374918819999</v>
      </c>
    </row>
    <row r="1569" spans="1:6" x14ac:dyDescent="0.25">
      <c r="A1569" t="s">
        <v>33</v>
      </c>
      <c r="B1569" s="21">
        <v>43792</v>
      </c>
      <c r="C1569">
        <v>152.13624503150001</v>
      </c>
      <c r="D1569">
        <v>149.52086275939999</v>
      </c>
      <c r="E1569">
        <v>154.3257125714</v>
      </c>
      <c r="F1569">
        <v>146.3886015228</v>
      </c>
    </row>
    <row r="1570" spans="1:6" x14ac:dyDescent="0.25">
      <c r="A1570" t="s">
        <v>33</v>
      </c>
      <c r="B1570" s="21">
        <v>43793</v>
      </c>
      <c r="C1570">
        <v>144.3152880154</v>
      </c>
      <c r="D1570">
        <v>152.1385142954</v>
      </c>
      <c r="E1570">
        <v>152.92541076259999</v>
      </c>
      <c r="F1570">
        <v>141.55781559850001</v>
      </c>
    </row>
    <row r="1571" spans="1:6" x14ac:dyDescent="0.25">
      <c r="A1571" t="s">
        <v>33</v>
      </c>
      <c r="B1571" s="21">
        <v>43794</v>
      </c>
      <c r="C1571">
        <v>146.98181217230001</v>
      </c>
      <c r="D1571">
        <v>140.20010103140001</v>
      </c>
      <c r="E1571">
        <v>151.5314412367</v>
      </c>
      <c r="F1571">
        <v>131.79210903079999</v>
      </c>
    </row>
    <row r="1572" spans="1:6" x14ac:dyDescent="0.25">
      <c r="A1572" t="s">
        <v>33</v>
      </c>
      <c r="B1572" s="21">
        <v>43795</v>
      </c>
      <c r="C1572">
        <v>148.00688179299999</v>
      </c>
      <c r="D1572">
        <v>146.98294308160001</v>
      </c>
      <c r="E1572">
        <v>149.89633943000001</v>
      </c>
      <c r="F1572">
        <v>143.61519835479999</v>
      </c>
    </row>
    <row r="1573" spans="1:6" x14ac:dyDescent="0.25">
      <c r="A1573" t="s">
        <v>33</v>
      </c>
      <c r="B1573" s="21">
        <v>43796</v>
      </c>
      <c r="C1573">
        <v>152.95727704750001</v>
      </c>
      <c r="D1573">
        <v>148.00639444640001</v>
      </c>
      <c r="E1573">
        <v>155.8367428318</v>
      </c>
      <c r="F1573">
        <v>140.96100816640001</v>
      </c>
    </row>
    <row r="1574" spans="1:6" x14ac:dyDescent="0.25">
      <c r="A1574" t="s">
        <v>33</v>
      </c>
      <c r="B1574" s="21">
        <v>43797</v>
      </c>
      <c r="C1574">
        <v>150.41197941120001</v>
      </c>
      <c r="D1574">
        <v>152.95514493900001</v>
      </c>
      <c r="E1574">
        <v>154.6622731365</v>
      </c>
      <c r="F1574">
        <v>149.7748853818</v>
      </c>
    </row>
    <row r="1575" spans="1:6" x14ac:dyDescent="0.25">
      <c r="A1575" t="s">
        <v>33</v>
      </c>
      <c r="B1575" s="21">
        <v>43798</v>
      </c>
      <c r="C1575">
        <v>153.67380953899999</v>
      </c>
      <c r="D1575">
        <v>150.41992451749999</v>
      </c>
      <c r="E1575">
        <v>157.5477217678</v>
      </c>
      <c r="F1575">
        <v>149.36008707249999</v>
      </c>
    </row>
    <row r="1576" spans="1:6" x14ac:dyDescent="0.25">
      <c r="A1576" t="s">
        <v>33</v>
      </c>
      <c r="B1576" s="21">
        <v>43799</v>
      </c>
      <c r="C1576">
        <v>151.65542397519999</v>
      </c>
      <c r="D1576">
        <v>154.63335484449999</v>
      </c>
      <c r="E1576">
        <v>155.36673527580001</v>
      </c>
      <c r="F1576">
        <v>149.90454773229999</v>
      </c>
    </row>
    <row r="1577" spans="1:6" x14ac:dyDescent="0.25">
      <c r="A1577" t="s">
        <v>33</v>
      </c>
      <c r="B1577" s="21">
        <v>43800</v>
      </c>
      <c r="C1577">
        <v>151.55290380970001</v>
      </c>
      <c r="D1577">
        <v>151.6561540342</v>
      </c>
      <c r="E1577">
        <v>152.3992989132</v>
      </c>
      <c r="F1577">
        <v>145.9724105299</v>
      </c>
    </row>
    <row r="1578" spans="1:6" x14ac:dyDescent="0.25">
      <c r="A1578" t="s">
        <v>33</v>
      </c>
      <c r="B1578" s="21">
        <v>43801</v>
      </c>
      <c r="C1578">
        <v>149.45465466089999</v>
      </c>
      <c r="D1578">
        <v>151.5531083148</v>
      </c>
      <c r="E1578">
        <v>152.13959621340001</v>
      </c>
      <c r="F1578">
        <v>146.68682555180001</v>
      </c>
    </row>
    <row r="1579" spans="1:6" x14ac:dyDescent="0.25">
      <c r="A1579" t="s">
        <v>33</v>
      </c>
      <c r="B1579" s="21">
        <v>43802</v>
      </c>
      <c r="C1579">
        <v>147.81132194209999</v>
      </c>
      <c r="D1579">
        <v>149.0437652809</v>
      </c>
      <c r="E1579">
        <v>150.02298226170001</v>
      </c>
      <c r="F1579">
        <v>145.83763866999999</v>
      </c>
    </row>
    <row r="1580" spans="1:6" x14ac:dyDescent="0.25">
      <c r="A1580" t="s">
        <v>33</v>
      </c>
      <c r="B1580" s="21">
        <v>43803</v>
      </c>
      <c r="C1580">
        <v>145.60333855869999</v>
      </c>
      <c r="D1580">
        <v>147.80901961570001</v>
      </c>
      <c r="E1580">
        <v>152.17828607609999</v>
      </c>
      <c r="F1580">
        <v>143.31073482919999</v>
      </c>
    </row>
    <row r="1581" spans="1:6" x14ac:dyDescent="0.25">
      <c r="A1581" t="s">
        <v>33</v>
      </c>
      <c r="B1581" s="21">
        <v>43804</v>
      </c>
      <c r="C1581">
        <v>147.8270036017</v>
      </c>
      <c r="D1581">
        <v>145.60360242819999</v>
      </c>
      <c r="E1581">
        <v>148.80580752169999</v>
      </c>
      <c r="F1581">
        <v>143.99848835590001</v>
      </c>
    </row>
    <row r="1582" spans="1:6" x14ac:dyDescent="0.25">
      <c r="A1582" t="s">
        <v>33</v>
      </c>
      <c r="B1582" s="21">
        <v>43805</v>
      </c>
      <c r="C1582">
        <v>148.6504041144</v>
      </c>
      <c r="D1582">
        <v>148.05441926980001</v>
      </c>
      <c r="E1582">
        <v>149.51983403630001</v>
      </c>
      <c r="F1582">
        <v>145.7474845335</v>
      </c>
    </row>
    <row r="1583" spans="1:6" x14ac:dyDescent="0.25">
      <c r="A1583" t="s">
        <v>33</v>
      </c>
      <c r="B1583" s="21">
        <v>43806</v>
      </c>
      <c r="C1583">
        <v>147.87125161079999</v>
      </c>
      <c r="D1583">
        <v>148.6506468314</v>
      </c>
      <c r="E1583">
        <v>149.58485279359999</v>
      </c>
      <c r="F1583">
        <v>147.1227833161</v>
      </c>
    </row>
    <row r="1584" spans="1:6" x14ac:dyDescent="0.25">
      <c r="A1584" t="s">
        <v>33</v>
      </c>
      <c r="B1584" s="21">
        <v>43807</v>
      </c>
      <c r="C1584">
        <v>151.41067994509999</v>
      </c>
      <c r="D1584">
        <v>147.87428149050001</v>
      </c>
      <c r="E1584">
        <v>151.84536501779999</v>
      </c>
      <c r="F1584">
        <v>146.4545058189</v>
      </c>
    </row>
    <row r="1585" spans="1:6" x14ac:dyDescent="0.25">
      <c r="A1585" t="s">
        <v>33</v>
      </c>
      <c r="B1585" s="21">
        <v>43808</v>
      </c>
      <c r="C1585">
        <v>147.15953388689999</v>
      </c>
      <c r="D1585">
        <v>151.410626331</v>
      </c>
      <c r="E1585">
        <v>151.55159947749999</v>
      </c>
      <c r="F1585">
        <v>146.6904023237</v>
      </c>
    </row>
    <row r="1586" spans="1:6" x14ac:dyDescent="0.25">
      <c r="A1586" t="s">
        <v>33</v>
      </c>
      <c r="B1586" s="21">
        <v>43809</v>
      </c>
      <c r="C1586">
        <v>145.79731902509999</v>
      </c>
      <c r="D1586">
        <v>147.16141707989999</v>
      </c>
      <c r="E1586">
        <v>148.15172890779999</v>
      </c>
      <c r="F1586">
        <v>143.8551975824</v>
      </c>
    </row>
    <row r="1587" spans="1:6" x14ac:dyDescent="0.25">
      <c r="A1587" t="s">
        <v>33</v>
      </c>
      <c r="B1587" s="21">
        <v>43810</v>
      </c>
      <c r="C1587">
        <v>143.01080440300001</v>
      </c>
      <c r="D1587">
        <v>145.8002271455</v>
      </c>
      <c r="E1587">
        <v>146.307541141</v>
      </c>
      <c r="F1587">
        <v>142.05938232150001</v>
      </c>
    </row>
    <row r="1588" spans="1:6" x14ac:dyDescent="0.25">
      <c r="A1588" t="s">
        <v>33</v>
      </c>
      <c r="B1588" s="21">
        <v>43811</v>
      </c>
      <c r="C1588">
        <v>144.51010368070001</v>
      </c>
      <c r="D1588">
        <v>143.25222669300001</v>
      </c>
      <c r="E1588">
        <v>145.85054169040001</v>
      </c>
      <c r="F1588">
        <v>139.279416513</v>
      </c>
    </row>
    <row r="1589" spans="1:6" x14ac:dyDescent="0.25">
      <c r="A1589" t="s">
        <v>33</v>
      </c>
      <c r="B1589" s="21">
        <v>43812</v>
      </c>
      <c r="C1589">
        <v>144.48558551950001</v>
      </c>
      <c r="D1589">
        <v>144.6912933383</v>
      </c>
      <c r="E1589">
        <v>145.1629101298</v>
      </c>
      <c r="F1589">
        <v>142.7873856528</v>
      </c>
    </row>
    <row r="1590" spans="1:6" x14ac:dyDescent="0.25">
      <c r="A1590" t="s">
        <v>33</v>
      </c>
      <c r="B1590" s="21">
        <v>43813</v>
      </c>
      <c r="C1590">
        <v>142.05553932250001</v>
      </c>
      <c r="D1590">
        <v>144.4855282641</v>
      </c>
      <c r="E1590">
        <v>145.0437269489</v>
      </c>
      <c r="F1590">
        <v>141.1641794375</v>
      </c>
    </row>
    <row r="1591" spans="1:6" x14ac:dyDescent="0.25">
      <c r="A1591" t="s">
        <v>33</v>
      </c>
      <c r="B1591" s="21">
        <v>43814</v>
      </c>
      <c r="C1591">
        <v>142.6819305388</v>
      </c>
      <c r="D1591">
        <v>142.05544337320001</v>
      </c>
      <c r="E1591">
        <v>143.9031341532</v>
      </c>
      <c r="F1591">
        <v>139.83728955449999</v>
      </c>
    </row>
    <row r="1592" spans="1:6" x14ac:dyDescent="0.25">
      <c r="A1592" t="s">
        <v>33</v>
      </c>
      <c r="B1592" s="21">
        <v>43815</v>
      </c>
      <c r="C1592">
        <v>132.34357870880001</v>
      </c>
      <c r="D1592">
        <v>142.68148838659999</v>
      </c>
      <c r="E1592">
        <v>142.68187315200001</v>
      </c>
      <c r="F1592">
        <v>129.2556709774</v>
      </c>
    </row>
    <row r="1593" spans="1:6" x14ac:dyDescent="0.25">
      <c r="A1593" t="s">
        <v>33</v>
      </c>
      <c r="B1593" s="21">
        <v>43816</v>
      </c>
      <c r="C1593">
        <v>120.879816225</v>
      </c>
      <c r="D1593">
        <v>132.34410224749999</v>
      </c>
      <c r="E1593">
        <v>132.76132146180001</v>
      </c>
      <c r="F1593">
        <v>120.4019446118</v>
      </c>
    </row>
    <row r="1594" spans="1:6" x14ac:dyDescent="0.25">
      <c r="A1594" t="s">
        <v>33</v>
      </c>
      <c r="B1594" s="21">
        <v>43817</v>
      </c>
      <c r="C1594">
        <v>133.87783313290001</v>
      </c>
      <c r="D1594">
        <v>120.8795881985</v>
      </c>
      <c r="E1594">
        <v>134.2879356912</v>
      </c>
      <c r="F1594">
        <v>116.2571391386</v>
      </c>
    </row>
    <row r="1595" spans="1:6" x14ac:dyDescent="0.25">
      <c r="A1595" t="s">
        <v>33</v>
      </c>
      <c r="B1595" s="21">
        <v>43818</v>
      </c>
      <c r="C1595">
        <v>127.2736814053</v>
      </c>
      <c r="D1595">
        <v>132.93494054440001</v>
      </c>
      <c r="E1595">
        <v>133.98793283259999</v>
      </c>
      <c r="F1595">
        <v>125.7528612447</v>
      </c>
    </row>
    <row r="1596" spans="1:6" x14ac:dyDescent="0.25">
      <c r="A1596" t="s">
        <v>33</v>
      </c>
      <c r="B1596" s="21">
        <v>43819</v>
      </c>
      <c r="C1596">
        <v>127.3752754888</v>
      </c>
      <c r="D1596">
        <v>127.27356753230001</v>
      </c>
      <c r="E1596">
        <v>128.52343245150001</v>
      </c>
      <c r="F1596">
        <v>125.83088680589999</v>
      </c>
    </row>
    <row r="1597" spans="1:6" x14ac:dyDescent="0.25">
      <c r="A1597" t="s">
        <v>33</v>
      </c>
      <c r="B1597" s="21">
        <v>43820</v>
      </c>
      <c r="C1597">
        <v>129.87083640290001</v>
      </c>
      <c r="D1597">
        <v>127.6401608573</v>
      </c>
      <c r="E1597">
        <v>130.21127139359999</v>
      </c>
      <c r="F1597">
        <v>126.6059016578</v>
      </c>
    </row>
    <row r="1598" spans="1:6" x14ac:dyDescent="0.25">
      <c r="A1598" t="s">
        <v>33</v>
      </c>
      <c r="B1598" s="21">
        <v>43821</v>
      </c>
      <c r="C1598">
        <v>128.9106173166</v>
      </c>
      <c r="D1598">
        <v>129.87072664920001</v>
      </c>
      <c r="E1598">
        <v>131.43559150690001</v>
      </c>
      <c r="F1598">
        <v>126.58810797869999</v>
      </c>
    </row>
    <row r="1599" spans="1:6" x14ac:dyDescent="0.25">
      <c r="A1599" t="s">
        <v>33</v>
      </c>
      <c r="B1599" s="21">
        <v>43822</v>
      </c>
      <c r="C1599">
        <v>125.0138243959</v>
      </c>
      <c r="D1599">
        <v>128.91047377289999</v>
      </c>
      <c r="E1599">
        <v>131.68412215710001</v>
      </c>
      <c r="F1599">
        <v>123.9703664689</v>
      </c>
    </row>
    <row r="1600" spans="1:6" x14ac:dyDescent="0.25">
      <c r="A1600" t="s">
        <v>33</v>
      </c>
      <c r="B1600" s="21">
        <v>43823</v>
      </c>
      <c r="C1600">
        <v>128.0056504074</v>
      </c>
      <c r="D1600">
        <v>125.01295908119999</v>
      </c>
      <c r="E1600">
        <v>128.31859954129999</v>
      </c>
      <c r="F1600">
        <v>124.0074715855</v>
      </c>
    </row>
    <row r="1601" spans="1:6" x14ac:dyDescent="0.25">
      <c r="A1601" t="s">
        <v>33</v>
      </c>
      <c r="B1601" s="21">
        <v>43824</v>
      </c>
      <c r="C1601">
        <v>125.33354157780001</v>
      </c>
      <c r="D1601">
        <v>128.00887006759999</v>
      </c>
      <c r="E1601">
        <v>128.17322475570001</v>
      </c>
      <c r="F1601">
        <v>123.29500053789999</v>
      </c>
    </row>
    <row r="1602" spans="1:6" x14ac:dyDescent="0.25">
      <c r="A1602" t="s">
        <v>33</v>
      </c>
      <c r="B1602" s="21">
        <v>43825</v>
      </c>
      <c r="C1602">
        <v>125.2582992782</v>
      </c>
      <c r="D1602">
        <v>125.33332040480001</v>
      </c>
      <c r="E1602">
        <v>132.0670079983</v>
      </c>
      <c r="F1602">
        <v>123.3816559468</v>
      </c>
    </row>
    <row r="1603" spans="1:6" x14ac:dyDescent="0.25">
      <c r="A1603" t="s">
        <v>33</v>
      </c>
      <c r="B1603" s="21">
        <v>43826</v>
      </c>
      <c r="C1603">
        <v>126.149213913</v>
      </c>
      <c r="D1603">
        <v>125.2563447939</v>
      </c>
      <c r="E1603">
        <v>126.66388322970001</v>
      </c>
      <c r="F1603">
        <v>122.1867207586</v>
      </c>
    </row>
    <row r="1604" spans="1:6" x14ac:dyDescent="0.25">
      <c r="A1604" t="s">
        <v>33</v>
      </c>
      <c r="B1604" s="21">
        <v>43827</v>
      </c>
      <c r="C1604">
        <v>128.01114531109999</v>
      </c>
      <c r="D1604">
        <v>126.14937652570001</v>
      </c>
      <c r="E1604">
        <v>129.37412490450001</v>
      </c>
      <c r="F1604">
        <v>125.74848782540001</v>
      </c>
    </row>
    <row r="1605" spans="1:6" x14ac:dyDescent="0.25">
      <c r="A1605" t="s">
        <v>33</v>
      </c>
      <c r="B1605" s="21">
        <v>43828</v>
      </c>
      <c r="C1605">
        <v>134.76803501430001</v>
      </c>
      <c r="D1605">
        <v>128.0113804058</v>
      </c>
      <c r="E1605">
        <v>137.8062787115</v>
      </c>
      <c r="F1605">
        <v>127.2727016731</v>
      </c>
    </row>
    <row r="1606" spans="1:6" x14ac:dyDescent="0.25">
      <c r="A1606" t="s">
        <v>33</v>
      </c>
      <c r="B1606" s="21">
        <v>43829</v>
      </c>
      <c r="C1606">
        <v>132.07307371370001</v>
      </c>
      <c r="D1606">
        <v>134.27909703669999</v>
      </c>
      <c r="E1606">
        <v>136.01156988029999</v>
      </c>
      <c r="F1606">
        <v>130.01778458019999</v>
      </c>
    </row>
    <row r="1607" spans="1:6" x14ac:dyDescent="0.25">
      <c r="A1607" t="s">
        <v>33</v>
      </c>
      <c r="B1607" s="21">
        <v>43830</v>
      </c>
      <c r="C1607">
        <v>128.7226035036</v>
      </c>
      <c r="D1607">
        <v>132.1265273155</v>
      </c>
      <c r="E1607">
        <v>133.40518406679999</v>
      </c>
      <c r="F1607">
        <v>127.846576584</v>
      </c>
    </row>
    <row r="1608" spans="1:6" x14ac:dyDescent="0.25">
      <c r="A1608" t="s">
        <v>33</v>
      </c>
      <c r="B1608" s="21">
        <v>43831</v>
      </c>
      <c r="C1608">
        <v>129.88736332420001</v>
      </c>
      <c r="D1608">
        <v>128.72162123530001</v>
      </c>
      <c r="E1608">
        <v>132.6791742547</v>
      </c>
      <c r="F1608">
        <v>128.27038390600001</v>
      </c>
    </row>
    <row r="1609" spans="1:6" x14ac:dyDescent="0.25">
      <c r="A1609" t="s">
        <v>33</v>
      </c>
      <c r="B1609" s="21">
        <v>43832</v>
      </c>
      <c r="C1609">
        <v>127.0556008747</v>
      </c>
      <c r="D1609">
        <v>129.88634308089999</v>
      </c>
      <c r="E1609">
        <v>130.63244066409999</v>
      </c>
      <c r="F1609">
        <v>126.1302468569</v>
      </c>
    </row>
    <row r="1610" spans="1:6" x14ac:dyDescent="0.25">
      <c r="A1610" t="s">
        <v>33</v>
      </c>
      <c r="B1610" s="21">
        <v>43833</v>
      </c>
      <c r="C1610">
        <v>132.97083315430001</v>
      </c>
      <c r="D1610">
        <v>127.0556008747</v>
      </c>
      <c r="E1610">
        <v>134.6841515877</v>
      </c>
      <c r="F1610">
        <v>125.4814193736</v>
      </c>
    </row>
    <row r="1611" spans="1:6" x14ac:dyDescent="0.25">
      <c r="A1611" t="s">
        <v>33</v>
      </c>
      <c r="B1611" s="21">
        <v>43834</v>
      </c>
      <c r="C1611">
        <v>133.82062074949999</v>
      </c>
      <c r="D1611">
        <v>132.97030168859999</v>
      </c>
      <c r="E1611">
        <v>135.58481463269999</v>
      </c>
      <c r="F1611">
        <v>132.3263510971</v>
      </c>
    </row>
    <row r="1612" spans="1:6" x14ac:dyDescent="0.25">
      <c r="A1612" t="s">
        <v>33</v>
      </c>
      <c r="B1612" s="21">
        <v>43835</v>
      </c>
      <c r="C1612">
        <v>134.83425220039999</v>
      </c>
      <c r="D1612">
        <v>133.81679114639999</v>
      </c>
      <c r="E1612">
        <v>138.1953580425</v>
      </c>
      <c r="F1612">
        <v>133.54300801380001</v>
      </c>
    </row>
    <row r="1613" spans="1:6" x14ac:dyDescent="0.25">
      <c r="A1613" t="s">
        <v>33</v>
      </c>
      <c r="B1613" s="21">
        <v>43836</v>
      </c>
      <c r="C1613">
        <v>143.1316009393</v>
      </c>
      <c r="D1613">
        <v>135.27393619349999</v>
      </c>
      <c r="E1613">
        <v>143.5312380421</v>
      </c>
      <c r="F1613">
        <v>134.741075174</v>
      </c>
    </row>
    <row r="1614" spans="1:6" x14ac:dyDescent="0.25">
      <c r="A1614" t="s">
        <v>33</v>
      </c>
      <c r="B1614" s="21">
        <v>43837</v>
      </c>
      <c r="C1614">
        <v>142.13341401100001</v>
      </c>
      <c r="D1614">
        <v>143.13247363190001</v>
      </c>
      <c r="E1614">
        <v>145.31945774619999</v>
      </c>
      <c r="F1614">
        <v>138.9961843024</v>
      </c>
    </row>
    <row r="1615" spans="1:6" x14ac:dyDescent="0.25">
      <c r="A1615" t="s">
        <v>33</v>
      </c>
      <c r="B1615" s="21">
        <v>43838</v>
      </c>
      <c r="C1615">
        <v>140.3393936759</v>
      </c>
      <c r="D1615">
        <v>142.18747324840001</v>
      </c>
      <c r="E1615">
        <v>147.8878585617</v>
      </c>
      <c r="F1615">
        <v>137.07028116020001</v>
      </c>
    </row>
    <row r="1616" spans="1:6" x14ac:dyDescent="0.25">
      <c r="A1616" t="s">
        <v>33</v>
      </c>
      <c r="B1616" s="21">
        <v>43839</v>
      </c>
      <c r="C1616">
        <v>137.4949989813</v>
      </c>
      <c r="D1616">
        <v>140.51025404960001</v>
      </c>
      <c r="E1616">
        <v>141.3850517365</v>
      </c>
      <c r="F1616">
        <v>135.42802736729999</v>
      </c>
    </row>
    <row r="1617" spans="1:6" x14ac:dyDescent="0.25">
      <c r="A1617" t="s">
        <v>33</v>
      </c>
      <c r="B1617" s="21">
        <v>43840</v>
      </c>
      <c r="C1617">
        <v>142.83478336269999</v>
      </c>
      <c r="D1617">
        <v>137.4955700047</v>
      </c>
      <c r="E1617">
        <v>145.10331127859999</v>
      </c>
      <c r="F1617">
        <v>135.2747290424</v>
      </c>
    </row>
    <row r="1618" spans="1:6" x14ac:dyDescent="0.25">
      <c r="A1618" t="s">
        <v>33</v>
      </c>
      <c r="B1618" s="21">
        <v>43841</v>
      </c>
      <c r="C1618">
        <v>143.0715916414</v>
      </c>
      <c r="D1618">
        <v>144.84647653690001</v>
      </c>
      <c r="E1618">
        <v>147.84925291330001</v>
      </c>
      <c r="F1618">
        <v>142.01895137389999</v>
      </c>
    </row>
    <row r="1619" spans="1:6" x14ac:dyDescent="0.25">
      <c r="A1619" t="s">
        <v>33</v>
      </c>
      <c r="B1619" s="21">
        <v>43842</v>
      </c>
      <c r="C1619">
        <v>145.28099365150001</v>
      </c>
      <c r="D1619">
        <v>143.0715231225</v>
      </c>
      <c r="E1619">
        <v>145.72298970919999</v>
      </c>
      <c r="F1619">
        <v>141.78510732390001</v>
      </c>
    </row>
    <row r="1620" spans="1:6" x14ac:dyDescent="0.25">
      <c r="A1620" t="s">
        <v>33</v>
      </c>
      <c r="B1620" s="21">
        <v>43843</v>
      </c>
      <c r="C1620">
        <v>143.9369170091</v>
      </c>
      <c r="D1620">
        <v>145.30108692850001</v>
      </c>
      <c r="E1620">
        <v>146.9424926044</v>
      </c>
      <c r="F1620">
        <v>142.13175018819999</v>
      </c>
    </row>
    <row r="1621" spans="1:6" x14ac:dyDescent="0.25">
      <c r="A1621" t="s">
        <v>33</v>
      </c>
      <c r="B1621" s="21">
        <v>43844</v>
      </c>
      <c r="C1621">
        <v>163.85463145770001</v>
      </c>
      <c r="D1621">
        <v>143.59294322029999</v>
      </c>
      <c r="E1621">
        <v>170.75642517579999</v>
      </c>
      <c r="F1621">
        <v>143.58826357039999</v>
      </c>
    </row>
    <row r="1622" spans="1:6" x14ac:dyDescent="0.25">
      <c r="A1622" t="s">
        <v>33</v>
      </c>
      <c r="B1622" s="21">
        <v>43845</v>
      </c>
      <c r="C1622">
        <v>166.53833987030001</v>
      </c>
      <c r="D1622">
        <v>163.8406103648</v>
      </c>
      <c r="E1622">
        <v>171.65630090139999</v>
      </c>
      <c r="F1622">
        <v>158.8671804523</v>
      </c>
    </row>
    <row r="1623" spans="1:6" x14ac:dyDescent="0.25">
      <c r="A1623" t="s">
        <v>33</v>
      </c>
      <c r="B1623" s="21">
        <v>43846</v>
      </c>
      <c r="C1623">
        <v>163.9372081347</v>
      </c>
      <c r="D1623">
        <v>166.30274043239999</v>
      </c>
      <c r="E1623">
        <v>167.217221392</v>
      </c>
      <c r="F1623">
        <v>158.1935887276</v>
      </c>
    </row>
    <row r="1624" spans="1:6" x14ac:dyDescent="0.25">
      <c r="A1624" t="s">
        <v>33</v>
      </c>
      <c r="B1624" s="21">
        <v>43847</v>
      </c>
      <c r="C1624">
        <v>171.5889767813</v>
      </c>
      <c r="D1624">
        <v>163.93701203200001</v>
      </c>
      <c r="E1624">
        <v>174.07791730400001</v>
      </c>
      <c r="F1624">
        <v>161.99306001100001</v>
      </c>
    </row>
    <row r="1625" spans="1:6" x14ac:dyDescent="0.25">
      <c r="A1625" t="s">
        <v>33</v>
      </c>
      <c r="B1625" s="21">
        <v>43848</v>
      </c>
      <c r="C1625">
        <v>176.7004339689</v>
      </c>
      <c r="D1625">
        <v>171.59588317129999</v>
      </c>
      <c r="E1625">
        <v>179.16111629829999</v>
      </c>
      <c r="F1625">
        <v>164.98575798339999</v>
      </c>
    </row>
    <row r="1626" spans="1:6" x14ac:dyDescent="0.25">
      <c r="A1626" t="s">
        <v>33</v>
      </c>
      <c r="B1626" s="21">
        <v>43849</v>
      </c>
      <c r="C1626">
        <v>166.0633101409</v>
      </c>
      <c r="D1626">
        <v>176.65788501770001</v>
      </c>
      <c r="E1626">
        <v>177.89742335989999</v>
      </c>
      <c r="F1626">
        <v>161.66623742740001</v>
      </c>
    </row>
    <row r="1627" spans="1:6" x14ac:dyDescent="0.25">
      <c r="A1627" t="s">
        <v>33</v>
      </c>
      <c r="B1627" s="21">
        <v>43850</v>
      </c>
      <c r="C1627">
        <v>167.5725368448</v>
      </c>
      <c r="D1627">
        <v>166.06318091930001</v>
      </c>
      <c r="E1627">
        <v>169.2062998749</v>
      </c>
      <c r="F1627">
        <v>161.06702621939999</v>
      </c>
    </row>
    <row r="1628" spans="1:6" x14ac:dyDescent="0.25">
      <c r="A1628" t="s">
        <v>33</v>
      </c>
      <c r="B1628" s="21">
        <v>43851</v>
      </c>
      <c r="C1628">
        <v>169.05449164570001</v>
      </c>
      <c r="D1628">
        <v>167.37363396180001</v>
      </c>
      <c r="E1628">
        <v>169.9529092157</v>
      </c>
      <c r="F1628">
        <v>164.12864093639999</v>
      </c>
    </row>
    <row r="1629" spans="1:6" x14ac:dyDescent="0.25">
      <c r="A1629" t="s">
        <v>33</v>
      </c>
      <c r="B1629" s="21">
        <v>43852</v>
      </c>
      <c r="C1629">
        <v>167.15183446090001</v>
      </c>
      <c r="D1629">
        <v>169.05442050889999</v>
      </c>
      <c r="E1629">
        <v>171.1612131665</v>
      </c>
      <c r="F1629">
        <v>165.682081616</v>
      </c>
    </row>
    <row r="1630" spans="1:6" x14ac:dyDescent="0.25">
      <c r="A1630" t="s">
        <v>33</v>
      </c>
      <c r="B1630" s="21">
        <v>43853</v>
      </c>
      <c r="C1630">
        <v>162.67141669630001</v>
      </c>
      <c r="D1630">
        <v>167.1518145691</v>
      </c>
      <c r="E1630">
        <v>167.82455462999999</v>
      </c>
      <c r="F1630">
        <v>158.81879642039999</v>
      </c>
    </row>
    <row r="1631" spans="1:6" x14ac:dyDescent="0.25">
      <c r="A1631" t="s">
        <v>33</v>
      </c>
      <c r="B1631" s="21">
        <v>43854</v>
      </c>
      <c r="C1631">
        <v>162.8065223703</v>
      </c>
      <c r="D1631">
        <v>162.3679148834</v>
      </c>
      <c r="E1631">
        <v>164.21636537090001</v>
      </c>
      <c r="F1631">
        <v>155.2544170724</v>
      </c>
    </row>
    <row r="1632" spans="1:6" x14ac:dyDescent="0.25">
      <c r="A1632" t="s">
        <v>33</v>
      </c>
      <c r="B1632" s="21">
        <v>43855</v>
      </c>
      <c r="C1632">
        <v>160.91786811439999</v>
      </c>
      <c r="D1632">
        <v>162.80650252469999</v>
      </c>
      <c r="E1632">
        <v>163.72697751550001</v>
      </c>
      <c r="F1632">
        <v>157.31980283339999</v>
      </c>
    </row>
    <row r="1633" spans="1:6" x14ac:dyDescent="0.25">
      <c r="A1633" t="s">
        <v>33</v>
      </c>
      <c r="B1633" s="21">
        <v>43856</v>
      </c>
      <c r="C1633">
        <v>166.72186591740001</v>
      </c>
      <c r="D1633">
        <v>160.9179031781</v>
      </c>
      <c r="E1633">
        <v>167.5504987233</v>
      </c>
      <c r="F1633">
        <v>159.17731285959999</v>
      </c>
    </row>
    <row r="1634" spans="1:6" x14ac:dyDescent="0.25">
      <c r="A1634" t="s">
        <v>33</v>
      </c>
      <c r="B1634" s="21">
        <v>43857</v>
      </c>
      <c r="C1634">
        <v>169.8001125623</v>
      </c>
      <c r="D1634">
        <v>166.72280328299999</v>
      </c>
      <c r="E1634">
        <v>171.78153629639999</v>
      </c>
      <c r="F1634">
        <v>164.91615885190001</v>
      </c>
    </row>
    <row r="1635" spans="1:6" x14ac:dyDescent="0.25">
      <c r="A1635" t="s">
        <v>33</v>
      </c>
      <c r="B1635" s="21">
        <v>43858</v>
      </c>
      <c r="C1635">
        <v>173.54814841340001</v>
      </c>
      <c r="D1635">
        <v>169.80145502049999</v>
      </c>
      <c r="E1635">
        <v>174.23486381519999</v>
      </c>
      <c r="F1635">
        <v>169.5018639747</v>
      </c>
    </row>
    <row r="1636" spans="1:6" x14ac:dyDescent="0.25">
      <c r="A1636" t="s">
        <v>33</v>
      </c>
      <c r="B1636" s="21">
        <v>43859</v>
      </c>
      <c r="C1636">
        <v>175.4603220555</v>
      </c>
      <c r="D1636">
        <v>173.51759711049999</v>
      </c>
      <c r="E1636">
        <v>178.24678869420001</v>
      </c>
      <c r="F1636">
        <v>173.02671588889999</v>
      </c>
    </row>
    <row r="1637" spans="1:6" x14ac:dyDescent="0.25">
      <c r="A1637" t="s">
        <v>33</v>
      </c>
      <c r="B1637" s="21">
        <v>43860</v>
      </c>
      <c r="C1637">
        <v>186.26204137319999</v>
      </c>
      <c r="D1637">
        <v>173.56038473940001</v>
      </c>
      <c r="E1637">
        <v>186.31233956290001</v>
      </c>
      <c r="F1637">
        <v>170.54799452520001</v>
      </c>
    </row>
    <row r="1638" spans="1:6" x14ac:dyDescent="0.25">
      <c r="A1638" t="s">
        <v>33</v>
      </c>
      <c r="B1638" s="21">
        <v>43861</v>
      </c>
      <c r="C1638">
        <v>181.72843420960001</v>
      </c>
      <c r="D1638">
        <v>186.3285604061</v>
      </c>
      <c r="E1638">
        <v>186.61110162509999</v>
      </c>
      <c r="F1638">
        <v>175.02919845580001</v>
      </c>
    </row>
    <row r="1639" spans="1:6" x14ac:dyDescent="0.25">
      <c r="A1639" t="s">
        <v>33</v>
      </c>
      <c r="B1639" s="21">
        <v>43862</v>
      </c>
      <c r="C1639">
        <v>182.77398888249999</v>
      </c>
      <c r="D1639">
        <v>181.72833821410001</v>
      </c>
      <c r="E1639">
        <v>184.03327849339999</v>
      </c>
      <c r="F1639">
        <v>179.0145943471</v>
      </c>
    </row>
    <row r="1640" spans="1:6" x14ac:dyDescent="0.25">
      <c r="A1640" t="s">
        <v>33</v>
      </c>
      <c r="B1640" s="21">
        <v>43863</v>
      </c>
      <c r="C1640">
        <v>189.3125531442</v>
      </c>
      <c r="D1640">
        <v>183.48232082729999</v>
      </c>
      <c r="E1640">
        <v>193.29110035279999</v>
      </c>
      <c r="F1640">
        <v>178.98599517240001</v>
      </c>
    </row>
    <row r="1641" spans="1:6" x14ac:dyDescent="0.25">
      <c r="A1641" t="s">
        <v>33</v>
      </c>
      <c r="B1641" s="21">
        <v>43864</v>
      </c>
      <c r="C1641">
        <v>189.25759285730001</v>
      </c>
      <c r="D1641">
        <v>189.31341565380001</v>
      </c>
      <c r="E1641">
        <v>195.0897200057</v>
      </c>
      <c r="F1641">
        <v>186.56034874490001</v>
      </c>
    </row>
    <row r="1642" spans="1:6" x14ac:dyDescent="0.25">
      <c r="A1642" t="s">
        <v>33</v>
      </c>
      <c r="B1642" s="21">
        <v>43865</v>
      </c>
      <c r="C1642">
        <v>188.6750821693</v>
      </c>
      <c r="D1642">
        <v>189.61301884869999</v>
      </c>
      <c r="E1642">
        <v>191.3409660497</v>
      </c>
      <c r="F1642">
        <v>184.32704878160001</v>
      </c>
    </row>
    <row r="1643" spans="1:6" x14ac:dyDescent="0.25">
      <c r="A1643" t="s">
        <v>33</v>
      </c>
      <c r="B1643" s="21">
        <v>43866</v>
      </c>
      <c r="C1643">
        <v>204.5305348023</v>
      </c>
      <c r="D1643">
        <v>188.66844088030001</v>
      </c>
      <c r="E1643">
        <v>207.47077755550001</v>
      </c>
      <c r="F1643">
        <v>187.63233743270001</v>
      </c>
    </row>
    <row r="1644" spans="1:6" x14ac:dyDescent="0.25">
      <c r="A1644" t="s">
        <v>33</v>
      </c>
      <c r="B1644" s="21">
        <v>43867</v>
      </c>
      <c r="C1644">
        <v>211.29248662360001</v>
      </c>
      <c r="D1644">
        <v>203.5375203255</v>
      </c>
      <c r="E1644">
        <v>216.13139851</v>
      </c>
      <c r="F1644">
        <v>201.07904942510001</v>
      </c>
    </row>
    <row r="1645" spans="1:6" x14ac:dyDescent="0.25">
      <c r="A1645" t="s">
        <v>33</v>
      </c>
      <c r="B1645" s="21">
        <v>43868</v>
      </c>
      <c r="C1645">
        <v>221.8331393853</v>
      </c>
      <c r="D1645">
        <v>211.2919392725</v>
      </c>
      <c r="E1645">
        <v>224.46469525859999</v>
      </c>
      <c r="F1645">
        <v>210.8638616787</v>
      </c>
    </row>
    <row r="1646" spans="1:6" x14ac:dyDescent="0.25">
      <c r="A1646" t="s">
        <v>33</v>
      </c>
      <c r="B1646" s="21">
        <v>43869</v>
      </c>
      <c r="C1646">
        <v>224.0294271926</v>
      </c>
      <c r="D1646">
        <v>221.83236260410001</v>
      </c>
      <c r="E1646">
        <v>227.6191841955</v>
      </c>
      <c r="F1646">
        <v>213.25552756089999</v>
      </c>
    </row>
    <row r="1647" spans="1:6" x14ac:dyDescent="0.25">
      <c r="A1647" t="s">
        <v>33</v>
      </c>
      <c r="B1647" s="21">
        <v>43870</v>
      </c>
      <c r="C1647">
        <v>228.04430895909999</v>
      </c>
      <c r="D1647">
        <v>223.31813448099999</v>
      </c>
      <c r="E1647">
        <v>230.8103671753</v>
      </c>
      <c r="F1647">
        <v>223.1313498232</v>
      </c>
    </row>
    <row r="1648" spans="1:6" x14ac:dyDescent="0.25">
      <c r="A1648" t="s">
        <v>33</v>
      </c>
      <c r="B1648" s="21">
        <v>43871</v>
      </c>
      <c r="C1648">
        <v>223.31963780149999</v>
      </c>
      <c r="D1648">
        <v>228.04508939909999</v>
      </c>
      <c r="E1648">
        <v>229.54803926720001</v>
      </c>
      <c r="F1648">
        <v>216.47431445430001</v>
      </c>
    </row>
    <row r="1649" spans="1:6" x14ac:dyDescent="0.25">
      <c r="A1649" t="s">
        <v>33</v>
      </c>
      <c r="B1649" s="21">
        <v>43872</v>
      </c>
      <c r="C1649">
        <v>237.87834547919999</v>
      </c>
      <c r="D1649">
        <v>222.9542937233</v>
      </c>
      <c r="E1649">
        <v>239.6841923403</v>
      </c>
      <c r="F1649">
        <v>218.16708839629999</v>
      </c>
    </row>
    <row r="1650" spans="1:6" x14ac:dyDescent="0.25">
      <c r="A1650" t="s">
        <v>33</v>
      </c>
      <c r="B1650" s="21">
        <v>43873</v>
      </c>
      <c r="C1650">
        <v>268.39626770989997</v>
      </c>
      <c r="D1650">
        <v>237.88619932200001</v>
      </c>
      <c r="E1650">
        <v>275.4723672202</v>
      </c>
      <c r="F1650">
        <v>236.4062898677</v>
      </c>
    </row>
    <row r="1651" spans="1:6" x14ac:dyDescent="0.25">
      <c r="A1651" t="s">
        <v>33</v>
      </c>
      <c r="B1651" s="21">
        <v>43874</v>
      </c>
      <c r="C1651">
        <v>266.251814938</v>
      </c>
      <c r="D1651">
        <v>268.38076007659998</v>
      </c>
      <c r="E1651">
        <v>277.98273046349999</v>
      </c>
      <c r="F1651">
        <v>255.740906833</v>
      </c>
    </row>
    <row r="1652" spans="1:6" x14ac:dyDescent="0.25">
      <c r="A1652" t="s">
        <v>33</v>
      </c>
      <c r="B1652" s="21">
        <v>43875</v>
      </c>
      <c r="C1652">
        <v>284.00049089750001</v>
      </c>
      <c r="D1652">
        <v>268.58060492800001</v>
      </c>
      <c r="E1652">
        <v>285.4471774351</v>
      </c>
      <c r="F1652">
        <v>260.3258231085</v>
      </c>
    </row>
    <row r="1653" spans="1:6" x14ac:dyDescent="0.25">
      <c r="A1653" t="s">
        <v>33</v>
      </c>
      <c r="B1653" s="21">
        <v>43876</v>
      </c>
      <c r="C1653">
        <v>267.35318625730002</v>
      </c>
      <c r="D1653">
        <v>283.9993077954</v>
      </c>
      <c r="E1653">
        <v>289.00179481369997</v>
      </c>
      <c r="F1653">
        <v>261.35041661830002</v>
      </c>
    </row>
    <row r="1654" spans="1:6" x14ac:dyDescent="0.25">
      <c r="A1654" t="s">
        <v>33</v>
      </c>
      <c r="B1654" s="21">
        <v>43877</v>
      </c>
      <c r="C1654">
        <v>255.35518421660001</v>
      </c>
      <c r="D1654">
        <v>267.3499373926</v>
      </c>
      <c r="E1654">
        <v>273.92276139619997</v>
      </c>
      <c r="F1654">
        <v>234.45566044860001</v>
      </c>
    </row>
    <row r="1655" spans="1:6" x14ac:dyDescent="0.25">
      <c r="A1655" t="s">
        <v>33</v>
      </c>
      <c r="B1655" s="21">
        <v>43878</v>
      </c>
      <c r="C1655">
        <v>261.13723068079997</v>
      </c>
      <c r="D1655">
        <v>259.3453376205</v>
      </c>
      <c r="E1655">
        <v>263.20251093569999</v>
      </c>
      <c r="F1655">
        <v>242.5995295198</v>
      </c>
    </row>
    <row r="1656" spans="1:6" x14ac:dyDescent="0.25">
      <c r="A1656" t="s">
        <v>33</v>
      </c>
      <c r="B1656" s="21">
        <v>43879</v>
      </c>
      <c r="C1656">
        <v>281.38120724459998</v>
      </c>
      <c r="D1656">
        <v>261.1376117575</v>
      </c>
      <c r="E1656">
        <v>286.3718583351</v>
      </c>
      <c r="F1656">
        <v>259.53218796049998</v>
      </c>
    </row>
    <row r="1657" spans="1:6" x14ac:dyDescent="0.25">
      <c r="A1657" t="s">
        <v>33</v>
      </c>
      <c r="B1657" s="21">
        <v>43880</v>
      </c>
      <c r="C1657">
        <v>265.14482453279999</v>
      </c>
      <c r="D1657">
        <v>281.40429320010003</v>
      </c>
      <c r="E1657">
        <v>286.75197422090002</v>
      </c>
      <c r="F1657">
        <v>251.6772124517</v>
      </c>
    </row>
    <row r="1658" spans="1:6" x14ac:dyDescent="0.25">
      <c r="A1658" t="s">
        <v>33</v>
      </c>
      <c r="B1658" s="21">
        <v>43881</v>
      </c>
      <c r="C1658">
        <v>259.714134462</v>
      </c>
      <c r="D1658">
        <v>258.84744491359999</v>
      </c>
      <c r="E1658">
        <v>264.2184464238</v>
      </c>
      <c r="F1658">
        <v>246.17801446030001</v>
      </c>
    </row>
    <row r="1659" spans="1:6" x14ac:dyDescent="0.25">
      <c r="A1659" t="s">
        <v>33</v>
      </c>
      <c r="B1659" s="21">
        <v>43882</v>
      </c>
      <c r="C1659">
        <v>263.94938500619998</v>
      </c>
      <c r="D1659">
        <v>259.7110003601</v>
      </c>
      <c r="E1659">
        <v>268.60923456910001</v>
      </c>
      <c r="F1659">
        <v>254.09689416320001</v>
      </c>
    </row>
    <row r="1660" spans="1:6" x14ac:dyDescent="0.25">
      <c r="A1660" t="s">
        <v>33</v>
      </c>
      <c r="B1660" s="21">
        <v>43883</v>
      </c>
      <c r="C1660">
        <v>262.57323384440002</v>
      </c>
      <c r="D1660">
        <v>265.68816014150002</v>
      </c>
      <c r="E1660">
        <v>267.27307351180002</v>
      </c>
      <c r="F1660">
        <v>256.73665198380002</v>
      </c>
    </row>
    <row r="1661" spans="1:6" x14ac:dyDescent="0.25">
      <c r="A1661" t="s">
        <v>33</v>
      </c>
      <c r="B1661" s="21">
        <v>43884</v>
      </c>
      <c r="C1661">
        <v>272.842806741</v>
      </c>
      <c r="D1661">
        <v>262.56917310109998</v>
      </c>
      <c r="E1661">
        <v>275.3366176225</v>
      </c>
      <c r="F1661">
        <v>261.27569928420002</v>
      </c>
    </row>
    <row r="1662" spans="1:6" x14ac:dyDescent="0.25">
      <c r="A1662" t="s">
        <v>33</v>
      </c>
      <c r="B1662" s="21">
        <v>43885</v>
      </c>
      <c r="C1662">
        <v>263.89748520450001</v>
      </c>
      <c r="D1662">
        <v>272.8473477755</v>
      </c>
      <c r="E1662">
        <v>277.70836200190001</v>
      </c>
      <c r="F1662">
        <v>257.0230483126</v>
      </c>
    </row>
    <row r="1663" spans="1:6" x14ac:dyDescent="0.25">
      <c r="A1663" t="s">
        <v>33</v>
      </c>
      <c r="B1663" s="21">
        <v>43886</v>
      </c>
      <c r="C1663">
        <v>251.93967623680001</v>
      </c>
      <c r="D1663">
        <v>263.89607074489999</v>
      </c>
      <c r="E1663">
        <v>267.00614901749998</v>
      </c>
      <c r="F1663">
        <v>244.37597908910001</v>
      </c>
    </row>
    <row r="1664" spans="1:6" x14ac:dyDescent="0.25">
      <c r="A1664" t="s">
        <v>33</v>
      </c>
      <c r="B1664" s="21">
        <v>43887</v>
      </c>
      <c r="C1664">
        <v>225.69107014069999</v>
      </c>
      <c r="D1664">
        <v>251.93979154850001</v>
      </c>
      <c r="E1664">
        <v>251.98071820409999</v>
      </c>
      <c r="F1664">
        <v>215.5426205679</v>
      </c>
    </row>
    <row r="1665" spans="1:6" x14ac:dyDescent="0.25">
      <c r="A1665" t="s">
        <v>33</v>
      </c>
      <c r="B1665" s="21">
        <v>43888</v>
      </c>
      <c r="C1665">
        <v>228.5854083328</v>
      </c>
      <c r="D1665">
        <v>223.88232334189999</v>
      </c>
      <c r="E1665">
        <v>238.42828097500001</v>
      </c>
      <c r="F1665">
        <v>210.1001735426</v>
      </c>
    </row>
    <row r="1666" spans="1:6" x14ac:dyDescent="0.25">
      <c r="A1666" t="s">
        <v>33</v>
      </c>
      <c r="B1666" s="21">
        <v>43889</v>
      </c>
      <c r="C1666">
        <v>229.78541275910001</v>
      </c>
      <c r="D1666">
        <v>227.62720995500001</v>
      </c>
      <c r="E1666">
        <v>234.7948751246</v>
      </c>
      <c r="F1666">
        <v>214.48781513009999</v>
      </c>
    </row>
    <row r="1667" spans="1:6" x14ac:dyDescent="0.25">
      <c r="A1667" t="s">
        <v>33</v>
      </c>
      <c r="B1667" s="21">
        <v>43890</v>
      </c>
      <c r="C1667">
        <v>223.4992880371</v>
      </c>
      <c r="D1667">
        <v>229.78604620830001</v>
      </c>
      <c r="E1667">
        <v>233.26919919150001</v>
      </c>
      <c r="F1667">
        <v>221.4456151215</v>
      </c>
    </row>
    <row r="1668" spans="1:6" x14ac:dyDescent="0.25">
      <c r="A1668" t="s">
        <v>33</v>
      </c>
      <c r="B1668" s="21">
        <v>43891</v>
      </c>
      <c r="C1668">
        <v>218.7777359829</v>
      </c>
      <c r="D1668">
        <v>223.49926792790001</v>
      </c>
      <c r="E1668">
        <v>227.77608500330001</v>
      </c>
      <c r="F1668">
        <v>212.1268018259</v>
      </c>
    </row>
    <row r="1669" spans="1:6" x14ac:dyDescent="0.25">
      <c r="A1669" t="s">
        <v>33</v>
      </c>
      <c r="B1669" s="21">
        <v>43892</v>
      </c>
      <c r="C1669">
        <v>230.81295198430001</v>
      </c>
      <c r="D1669">
        <v>218.776883365</v>
      </c>
      <c r="E1669">
        <v>234.185262591</v>
      </c>
      <c r="F1669">
        <v>215.8928095208</v>
      </c>
    </row>
    <row r="1670" spans="1:6" x14ac:dyDescent="0.25">
      <c r="A1670" t="s">
        <v>33</v>
      </c>
      <c r="B1670" s="21">
        <v>43893</v>
      </c>
      <c r="C1670">
        <v>224.6566350887</v>
      </c>
      <c r="D1670">
        <v>232.03430985689999</v>
      </c>
      <c r="E1670">
        <v>232.66505730119999</v>
      </c>
      <c r="F1670">
        <v>219.94936121180001</v>
      </c>
    </row>
    <row r="1671" spans="1:6" x14ac:dyDescent="0.25">
      <c r="A1671" t="s">
        <v>33</v>
      </c>
      <c r="B1671" s="21">
        <v>43894</v>
      </c>
      <c r="C1671">
        <v>223.52773468820001</v>
      </c>
      <c r="D1671">
        <v>224.65625587939999</v>
      </c>
      <c r="E1671">
        <v>229.047914002</v>
      </c>
      <c r="F1671">
        <v>220.48093579280001</v>
      </c>
    </row>
    <row r="1672" spans="1:6" x14ac:dyDescent="0.25">
      <c r="A1672" t="s">
        <v>33</v>
      </c>
      <c r="B1672" s="21">
        <v>43895</v>
      </c>
      <c r="C1672">
        <v>229.41434673169999</v>
      </c>
      <c r="D1672">
        <v>223.52852363490001</v>
      </c>
      <c r="E1672">
        <v>234.2592546315</v>
      </c>
      <c r="F1672">
        <v>223.52605382920001</v>
      </c>
    </row>
    <row r="1673" spans="1:6" x14ac:dyDescent="0.25">
      <c r="A1673" t="s">
        <v>33</v>
      </c>
      <c r="B1673" s="21">
        <v>43896</v>
      </c>
      <c r="C1673">
        <v>240.49008172489999</v>
      </c>
      <c r="D1673">
        <v>228.9365790491</v>
      </c>
      <c r="E1673">
        <v>241.8133380628</v>
      </c>
      <c r="F1673">
        <v>227.97122657860001</v>
      </c>
    </row>
    <row r="1674" spans="1:6" x14ac:dyDescent="0.25">
      <c r="A1674" t="s">
        <v>33</v>
      </c>
      <c r="B1674" s="21">
        <v>43897</v>
      </c>
      <c r="C1674">
        <v>240.5548523654</v>
      </c>
      <c r="D1674">
        <v>240.51767261640001</v>
      </c>
      <c r="E1674">
        <v>252.59903773170001</v>
      </c>
      <c r="F1674">
        <v>236.61207139800001</v>
      </c>
    </row>
    <row r="1675" spans="1:6" x14ac:dyDescent="0.25">
      <c r="A1675" t="s">
        <v>33</v>
      </c>
      <c r="B1675" s="21">
        <v>43898</v>
      </c>
      <c r="C1675">
        <v>204.41081964209999</v>
      </c>
      <c r="D1675">
        <v>240.57439302469999</v>
      </c>
      <c r="E1675">
        <v>240.652294944</v>
      </c>
      <c r="F1675">
        <v>203.56043282810001</v>
      </c>
    </row>
    <row r="1676" spans="1:6" x14ac:dyDescent="0.25">
      <c r="A1676" t="s">
        <v>33</v>
      </c>
      <c r="B1676" s="21">
        <v>43899</v>
      </c>
      <c r="C1676">
        <v>198.97735088799999</v>
      </c>
      <c r="D1676">
        <v>204.4095970244</v>
      </c>
      <c r="E1676">
        <v>209.7067017951</v>
      </c>
      <c r="F1676">
        <v>189.8228920363</v>
      </c>
    </row>
    <row r="1677" spans="1:6" x14ac:dyDescent="0.25">
      <c r="A1677" t="s">
        <v>33</v>
      </c>
      <c r="B1677" s="21">
        <v>43900</v>
      </c>
      <c r="C1677">
        <v>203.1258771789</v>
      </c>
      <c r="D1677">
        <v>203.12242841509999</v>
      </c>
      <c r="E1677">
        <v>206.41713398979999</v>
      </c>
      <c r="F1677">
        <v>195.91371272309999</v>
      </c>
    </row>
    <row r="1678" spans="1:6" x14ac:dyDescent="0.25">
      <c r="A1678" t="s">
        <v>33</v>
      </c>
      <c r="B1678" s="21">
        <v>43901</v>
      </c>
      <c r="C1678">
        <v>194.42778399010001</v>
      </c>
      <c r="D1678">
        <v>203.12777476100001</v>
      </c>
      <c r="E1678">
        <v>203.15252631690001</v>
      </c>
      <c r="F1678">
        <v>181.72496884149999</v>
      </c>
    </row>
    <row r="1679" spans="1:6" x14ac:dyDescent="0.25">
      <c r="A1679" t="s">
        <v>33</v>
      </c>
      <c r="B1679" s="21">
        <v>43902</v>
      </c>
      <c r="C1679">
        <v>127.2928961752</v>
      </c>
      <c r="D1679">
        <v>194.41907137230001</v>
      </c>
      <c r="E1679">
        <v>195.63489603240001</v>
      </c>
      <c r="F1679">
        <v>125.39891097029999</v>
      </c>
    </row>
    <row r="1680" spans="1:6" x14ac:dyDescent="0.25">
      <c r="A1680" t="s">
        <v>33</v>
      </c>
      <c r="B1680" s="21">
        <v>43903</v>
      </c>
      <c r="C1680">
        <v>134.821028807</v>
      </c>
      <c r="D1680">
        <v>127.2961436395</v>
      </c>
      <c r="E1680">
        <v>142.76963705770001</v>
      </c>
      <c r="F1680">
        <v>89.122035648899995</v>
      </c>
    </row>
    <row r="1681" spans="1:6" x14ac:dyDescent="0.25">
      <c r="A1681" t="s">
        <v>33</v>
      </c>
      <c r="B1681" s="21">
        <v>43904</v>
      </c>
      <c r="C1681">
        <v>124.97461472640001</v>
      </c>
      <c r="D1681">
        <v>134.8209002257</v>
      </c>
      <c r="E1681">
        <v>138.6602972826</v>
      </c>
      <c r="F1681">
        <v>123.5202340222</v>
      </c>
    </row>
    <row r="1682" spans="1:6" x14ac:dyDescent="0.25">
      <c r="A1682" t="s">
        <v>33</v>
      </c>
      <c r="B1682" s="21">
        <v>43905</v>
      </c>
      <c r="C1682">
        <v>123.7851092569</v>
      </c>
      <c r="D1682">
        <v>124.97836588840001</v>
      </c>
      <c r="E1682">
        <v>140.1188474624</v>
      </c>
      <c r="F1682">
        <v>120.3637020825</v>
      </c>
    </row>
    <row r="1683" spans="1:6" x14ac:dyDescent="0.25">
      <c r="A1683" t="s">
        <v>33</v>
      </c>
      <c r="B1683" s="21">
        <v>43906</v>
      </c>
      <c r="C1683">
        <v>107.89834478509999</v>
      </c>
      <c r="D1683">
        <v>123.7056713865</v>
      </c>
      <c r="E1683">
        <v>125.3449192428</v>
      </c>
      <c r="F1683">
        <v>101.1181961754</v>
      </c>
    </row>
    <row r="1684" spans="1:6" x14ac:dyDescent="0.25">
      <c r="A1684" t="s">
        <v>33</v>
      </c>
      <c r="B1684" s="21">
        <v>43907</v>
      </c>
      <c r="C1684">
        <v>118.34240357260001</v>
      </c>
      <c r="D1684">
        <v>107.9063584543</v>
      </c>
      <c r="E1684">
        <v>120.9954964615</v>
      </c>
      <c r="F1684">
        <v>107.5406348059</v>
      </c>
    </row>
    <row r="1685" spans="1:6" x14ac:dyDescent="0.25">
      <c r="A1685" t="s">
        <v>33</v>
      </c>
      <c r="B1685" s="21">
        <v>43908</v>
      </c>
      <c r="C1685">
        <v>116.6065978423</v>
      </c>
      <c r="D1685">
        <v>118.3389189259</v>
      </c>
      <c r="E1685">
        <v>119.0685754114</v>
      </c>
      <c r="F1685">
        <v>110.71486915280001</v>
      </c>
    </row>
    <row r="1686" spans="1:6" x14ac:dyDescent="0.25">
      <c r="A1686" t="s">
        <v>33</v>
      </c>
      <c r="B1686" s="21">
        <v>43909</v>
      </c>
      <c r="C1686">
        <v>140.81454571430001</v>
      </c>
      <c r="D1686">
        <v>116.59639865210001</v>
      </c>
      <c r="E1686">
        <v>143.51234515850001</v>
      </c>
      <c r="F1686">
        <v>115.9858314049</v>
      </c>
    </row>
    <row r="1687" spans="1:6" x14ac:dyDescent="0.25">
      <c r="A1687" t="s">
        <v>33</v>
      </c>
      <c r="B1687" s="21">
        <v>43910</v>
      </c>
      <c r="C1687">
        <v>131.7531579935</v>
      </c>
      <c r="D1687">
        <v>140.82184648859999</v>
      </c>
      <c r="E1687">
        <v>153.1439813657</v>
      </c>
      <c r="F1687">
        <v>116.6076330798</v>
      </c>
    </row>
    <row r="1688" spans="1:6" x14ac:dyDescent="0.25">
      <c r="A1688" t="s">
        <v>33</v>
      </c>
      <c r="B1688" s="21">
        <v>43911</v>
      </c>
      <c r="C1688">
        <v>133.08168611280001</v>
      </c>
      <c r="D1688">
        <v>131.76495831770001</v>
      </c>
      <c r="E1688">
        <v>137.8092859496</v>
      </c>
      <c r="F1688">
        <v>126.06919478330001</v>
      </c>
    </row>
    <row r="1689" spans="1:6" x14ac:dyDescent="0.25">
      <c r="A1689" t="s">
        <v>33</v>
      </c>
      <c r="B1689" s="21">
        <v>43912</v>
      </c>
      <c r="C1689">
        <v>123.27394719919999</v>
      </c>
      <c r="D1689">
        <v>133.05697585999999</v>
      </c>
      <c r="E1689">
        <v>137.60535552319999</v>
      </c>
      <c r="F1689">
        <v>122.30962354579999</v>
      </c>
    </row>
    <row r="1690" spans="1:6" x14ac:dyDescent="0.25">
      <c r="A1690" t="s">
        <v>33</v>
      </c>
      <c r="B1690" s="21">
        <v>43913</v>
      </c>
      <c r="C1690">
        <v>133.5701413598</v>
      </c>
      <c r="D1690">
        <v>122.47915150590001</v>
      </c>
      <c r="E1690">
        <v>137.8896111553</v>
      </c>
      <c r="F1690">
        <v>119.7426464081</v>
      </c>
    </row>
    <row r="1691" spans="1:6" x14ac:dyDescent="0.25">
      <c r="A1691" t="s">
        <v>33</v>
      </c>
      <c r="B1691" s="21">
        <v>43914</v>
      </c>
      <c r="C1691">
        <v>140.1136998719</v>
      </c>
      <c r="D1691">
        <v>133.57557856770001</v>
      </c>
      <c r="E1691">
        <v>144.32681482469999</v>
      </c>
      <c r="F1691">
        <v>133.0782176463</v>
      </c>
    </row>
    <row r="1692" spans="1:6" x14ac:dyDescent="0.25">
      <c r="A1692" t="s">
        <v>33</v>
      </c>
      <c r="B1692" s="21">
        <v>43915</v>
      </c>
      <c r="C1692">
        <v>136.24966194789999</v>
      </c>
      <c r="D1692">
        <v>140.10920936490001</v>
      </c>
      <c r="E1692">
        <v>142.71793794179999</v>
      </c>
      <c r="F1692">
        <v>133.27042264959999</v>
      </c>
    </row>
    <row r="1693" spans="1:6" x14ac:dyDescent="0.25">
      <c r="A1693" t="s">
        <v>33</v>
      </c>
      <c r="B1693" s="21">
        <v>43916</v>
      </c>
      <c r="C1693">
        <v>136.61949634429999</v>
      </c>
      <c r="D1693">
        <v>136.37396755329999</v>
      </c>
      <c r="E1693">
        <v>139.05685756450001</v>
      </c>
      <c r="F1693">
        <v>133.702440094</v>
      </c>
    </row>
    <row r="1694" spans="1:6" x14ac:dyDescent="0.25">
      <c r="A1694" t="s">
        <v>33</v>
      </c>
      <c r="B1694" s="21">
        <v>43917</v>
      </c>
      <c r="C1694">
        <v>137.3184524143</v>
      </c>
      <c r="D1694">
        <v>136.61857942060001</v>
      </c>
      <c r="E1694">
        <v>141.80271376799999</v>
      </c>
      <c r="F1694">
        <v>134.9075113154</v>
      </c>
    </row>
    <row r="1695" spans="1:6" x14ac:dyDescent="0.25">
      <c r="A1695" t="s">
        <v>33</v>
      </c>
      <c r="B1695" s="21">
        <v>43918</v>
      </c>
      <c r="C1695">
        <v>131.27193168919999</v>
      </c>
      <c r="D1695">
        <v>137.31746062209999</v>
      </c>
      <c r="E1695">
        <v>137.34803974409999</v>
      </c>
      <c r="F1695">
        <v>125.3914770663</v>
      </c>
    </row>
    <row r="1696" spans="1:6" x14ac:dyDescent="0.25">
      <c r="A1696" t="s">
        <v>33</v>
      </c>
      <c r="B1696" s="21">
        <v>43919</v>
      </c>
      <c r="C1696">
        <v>125.7283385468</v>
      </c>
      <c r="D1696">
        <v>131.2752902627</v>
      </c>
      <c r="E1696">
        <v>132.1039718049</v>
      </c>
      <c r="F1696">
        <v>124.0249906833</v>
      </c>
    </row>
    <row r="1697" spans="1:6" x14ac:dyDescent="0.25">
      <c r="A1697" t="s">
        <v>33</v>
      </c>
      <c r="B1697" s="21">
        <v>43920</v>
      </c>
      <c r="C1697">
        <v>133.76047532839999</v>
      </c>
      <c r="D1697">
        <v>124.48502822739999</v>
      </c>
      <c r="E1697">
        <v>135.4305767649</v>
      </c>
      <c r="F1697">
        <v>124.1211867561</v>
      </c>
    </row>
    <row r="1698" spans="1:6" x14ac:dyDescent="0.25">
      <c r="A1698" t="s">
        <v>33</v>
      </c>
      <c r="B1698" s="21">
        <v>43921</v>
      </c>
      <c r="C1698">
        <v>133.89293057520001</v>
      </c>
      <c r="D1698">
        <v>133.74980039510001</v>
      </c>
      <c r="E1698">
        <v>135.28480497530001</v>
      </c>
      <c r="F1698">
        <v>130.61333587690001</v>
      </c>
    </row>
    <row r="1699" spans="1:6" x14ac:dyDescent="0.25">
      <c r="A1699" t="s">
        <v>33</v>
      </c>
      <c r="B1699" s="21">
        <v>43922</v>
      </c>
      <c r="C1699">
        <v>133.65256114600001</v>
      </c>
      <c r="D1699">
        <v>133.91333162110001</v>
      </c>
      <c r="E1699">
        <v>134.90381791429999</v>
      </c>
      <c r="F1699">
        <v>128.99238326209999</v>
      </c>
    </row>
    <row r="1700" spans="1:6" x14ac:dyDescent="0.25">
      <c r="A1700" t="s">
        <v>33</v>
      </c>
      <c r="B1700" s="21">
        <v>43923</v>
      </c>
      <c r="C1700">
        <v>142.50592653780001</v>
      </c>
      <c r="D1700">
        <v>133.65311518190001</v>
      </c>
      <c r="E1700">
        <v>149.92552858389999</v>
      </c>
      <c r="F1700">
        <v>133.53611334530001</v>
      </c>
    </row>
    <row r="1701" spans="1:6" x14ac:dyDescent="0.25">
      <c r="A1701" t="s">
        <v>33</v>
      </c>
      <c r="B1701" s="21">
        <v>43924</v>
      </c>
      <c r="C1701">
        <v>141.92066570290001</v>
      </c>
      <c r="D1701">
        <v>141.44708829819999</v>
      </c>
      <c r="E1701">
        <v>146.93568979450001</v>
      </c>
      <c r="F1701">
        <v>137.18313089099999</v>
      </c>
    </row>
    <row r="1702" spans="1:6" x14ac:dyDescent="0.25">
      <c r="A1702" t="s">
        <v>33</v>
      </c>
      <c r="B1702" s="21">
        <v>43925</v>
      </c>
      <c r="C1702">
        <v>144.13990412589999</v>
      </c>
      <c r="D1702">
        <v>141.9150412189</v>
      </c>
      <c r="E1702">
        <v>146.5603123356</v>
      </c>
      <c r="F1702">
        <v>139.0690012503</v>
      </c>
    </row>
    <row r="1703" spans="1:6" x14ac:dyDescent="0.25">
      <c r="A1703" t="s">
        <v>33</v>
      </c>
      <c r="B1703" s="21">
        <v>43926</v>
      </c>
      <c r="C1703">
        <v>143.49931811650001</v>
      </c>
      <c r="D1703">
        <v>144.44295500429999</v>
      </c>
      <c r="E1703">
        <v>145.93555679599999</v>
      </c>
      <c r="F1703">
        <v>140.8570066108</v>
      </c>
    </row>
    <row r="1704" spans="1:6" x14ac:dyDescent="0.25">
      <c r="A1704" t="s">
        <v>33</v>
      </c>
      <c r="B1704" s="21">
        <v>43927</v>
      </c>
      <c r="C1704">
        <v>165.94624139929999</v>
      </c>
      <c r="D1704">
        <v>143.5003602665</v>
      </c>
      <c r="E1704">
        <v>167.64626170579999</v>
      </c>
      <c r="F1704">
        <v>142.76169079900001</v>
      </c>
    </row>
    <row r="1705" spans="1:6" x14ac:dyDescent="0.25">
      <c r="A1705" t="s">
        <v>33</v>
      </c>
      <c r="B1705" s="21">
        <v>43928</v>
      </c>
      <c r="C1705">
        <v>166.4521496289</v>
      </c>
      <c r="D1705">
        <v>165.93130965040001</v>
      </c>
      <c r="E1705">
        <v>176.4758147451</v>
      </c>
      <c r="F1705">
        <v>162.49391601799999</v>
      </c>
    </row>
    <row r="1706" spans="1:6" x14ac:dyDescent="0.25">
      <c r="A1706" t="s">
        <v>33</v>
      </c>
      <c r="B1706" s="21">
        <v>43929</v>
      </c>
      <c r="C1706">
        <v>172.81809189130001</v>
      </c>
      <c r="D1706">
        <v>166.4529167677</v>
      </c>
      <c r="E1706">
        <v>174.54946370850001</v>
      </c>
      <c r="F1706">
        <v>163.243218735</v>
      </c>
    </row>
    <row r="1707" spans="1:6" x14ac:dyDescent="0.25">
      <c r="A1707" t="s">
        <v>33</v>
      </c>
      <c r="B1707" s="21">
        <v>43930</v>
      </c>
      <c r="C1707">
        <v>170.898713977</v>
      </c>
      <c r="D1707">
        <v>172.8060053028</v>
      </c>
      <c r="E1707">
        <v>173.7712735332</v>
      </c>
      <c r="F1707">
        <v>165.65927490179999</v>
      </c>
    </row>
    <row r="1708" spans="1:6" x14ac:dyDescent="0.25">
      <c r="A1708" t="s">
        <v>33</v>
      </c>
      <c r="B1708" s="21">
        <v>43931</v>
      </c>
      <c r="C1708">
        <v>158.30759784750001</v>
      </c>
      <c r="D1708">
        <v>170.8986142448</v>
      </c>
      <c r="E1708">
        <v>171.09577014280001</v>
      </c>
      <c r="F1708">
        <v>152.61648019130001</v>
      </c>
    </row>
    <row r="1709" spans="1:6" x14ac:dyDescent="0.25">
      <c r="A1709" t="s">
        <v>33</v>
      </c>
      <c r="B1709" s="21">
        <v>43932</v>
      </c>
      <c r="C1709">
        <v>158.01014295389999</v>
      </c>
      <c r="D1709">
        <v>158.1338529173</v>
      </c>
      <c r="E1709">
        <v>161.50646012449999</v>
      </c>
      <c r="F1709">
        <v>154.169460904</v>
      </c>
    </row>
    <row r="1710" spans="1:6" x14ac:dyDescent="0.25">
      <c r="A1710" t="s">
        <v>33</v>
      </c>
      <c r="B1710" s="21">
        <v>43933</v>
      </c>
      <c r="C1710">
        <v>162.02302301</v>
      </c>
      <c r="D1710">
        <v>158.00700945400001</v>
      </c>
      <c r="E1710">
        <v>165.47897796070001</v>
      </c>
      <c r="F1710">
        <v>155.3892854918</v>
      </c>
    </row>
    <row r="1711" spans="1:6" x14ac:dyDescent="0.25">
      <c r="A1711" t="s">
        <v>33</v>
      </c>
      <c r="B1711" s="21">
        <v>43934</v>
      </c>
      <c r="C1711">
        <v>158.31854482419999</v>
      </c>
      <c r="D1711">
        <v>162.0230236994</v>
      </c>
      <c r="E1711">
        <v>162.64368204109999</v>
      </c>
      <c r="F1711">
        <v>150.21395997260001</v>
      </c>
    </row>
    <row r="1712" spans="1:6" x14ac:dyDescent="0.25">
      <c r="A1712" t="s">
        <v>33</v>
      </c>
      <c r="B1712" s="21">
        <v>43935</v>
      </c>
      <c r="C1712">
        <v>159.77202371280001</v>
      </c>
      <c r="D1712">
        <v>158.19047435420001</v>
      </c>
      <c r="E1712">
        <v>162.2260862684</v>
      </c>
      <c r="F1712">
        <v>155.70976216369999</v>
      </c>
    </row>
    <row r="1713" spans="1:6" x14ac:dyDescent="0.25">
      <c r="A1713" t="s">
        <v>33</v>
      </c>
      <c r="B1713" s="21">
        <v>43936</v>
      </c>
      <c r="C1713">
        <v>155.72926126339999</v>
      </c>
      <c r="D1713">
        <v>159.769634395</v>
      </c>
      <c r="E1713">
        <v>161.49991316289999</v>
      </c>
      <c r="F1713">
        <v>155.4397948079</v>
      </c>
    </row>
    <row r="1714" spans="1:6" x14ac:dyDescent="0.25">
      <c r="A1714" t="s">
        <v>33</v>
      </c>
      <c r="B1714" s="21">
        <v>43937</v>
      </c>
      <c r="C1714">
        <v>174.07099717119999</v>
      </c>
      <c r="D1714">
        <v>153.0130095367</v>
      </c>
      <c r="E1714">
        <v>174.54243922129999</v>
      </c>
      <c r="F1714">
        <v>148.61200616030001</v>
      </c>
    </row>
    <row r="1715" spans="1:6" x14ac:dyDescent="0.25">
      <c r="A1715" t="s">
        <v>33</v>
      </c>
      <c r="B1715" s="21">
        <v>43938</v>
      </c>
      <c r="C1715">
        <v>170.41574209890001</v>
      </c>
      <c r="D1715">
        <v>174.09506745440001</v>
      </c>
      <c r="E1715">
        <v>174.94078248529999</v>
      </c>
      <c r="F1715">
        <v>168.45243850310001</v>
      </c>
    </row>
    <row r="1716" spans="1:6" x14ac:dyDescent="0.25">
      <c r="A1716" t="s">
        <v>33</v>
      </c>
      <c r="B1716" s="21">
        <v>43939</v>
      </c>
      <c r="C1716">
        <v>188.14787211379999</v>
      </c>
      <c r="D1716">
        <v>170.414499105</v>
      </c>
      <c r="E1716">
        <v>189.70832428879999</v>
      </c>
      <c r="F1716">
        <v>170.414499105</v>
      </c>
    </row>
    <row r="1717" spans="1:6" x14ac:dyDescent="0.25">
      <c r="A1717" t="s">
        <v>33</v>
      </c>
      <c r="B1717" s="21">
        <v>43940</v>
      </c>
      <c r="C1717">
        <v>182.85417970910001</v>
      </c>
      <c r="D1717">
        <v>188.022837057</v>
      </c>
      <c r="E1717">
        <v>189.6751419615</v>
      </c>
      <c r="F1717">
        <v>176.58022200049999</v>
      </c>
    </row>
    <row r="1718" spans="1:6" x14ac:dyDescent="0.25">
      <c r="A1718" t="s">
        <v>33</v>
      </c>
      <c r="B1718" s="21">
        <v>43941</v>
      </c>
      <c r="C1718">
        <v>171.35674844420001</v>
      </c>
      <c r="D1718">
        <v>182.85045614570001</v>
      </c>
      <c r="E1718">
        <v>186.68240715339999</v>
      </c>
      <c r="F1718">
        <v>167.07588178789999</v>
      </c>
    </row>
    <row r="1719" spans="1:6" x14ac:dyDescent="0.25">
      <c r="A1719" t="s">
        <v>33</v>
      </c>
      <c r="B1719" s="21">
        <v>43942</v>
      </c>
      <c r="C1719">
        <v>173.0543256318</v>
      </c>
      <c r="D1719">
        <v>171.3555134803</v>
      </c>
      <c r="E1719">
        <v>174.84678380509999</v>
      </c>
      <c r="F1719">
        <v>168.61384516539999</v>
      </c>
    </row>
    <row r="1720" spans="1:6" x14ac:dyDescent="0.25">
      <c r="A1720" t="s">
        <v>33</v>
      </c>
      <c r="B1720" s="21">
        <v>43943</v>
      </c>
      <c r="C1720">
        <v>182.20994399700001</v>
      </c>
      <c r="D1720">
        <v>173.05317347229999</v>
      </c>
      <c r="E1720">
        <v>184.23678899910001</v>
      </c>
      <c r="F1720">
        <v>170.17918478870001</v>
      </c>
    </row>
    <row r="1721" spans="1:6" x14ac:dyDescent="0.25">
      <c r="A1721" t="s">
        <v>33</v>
      </c>
      <c r="B1721" s="21">
        <v>43944</v>
      </c>
      <c r="C1721">
        <v>189.04115100019999</v>
      </c>
      <c r="D1721">
        <v>182.2104001292</v>
      </c>
      <c r="E1721">
        <v>193.4271813748</v>
      </c>
      <c r="F1721">
        <v>178.3381224275</v>
      </c>
    </row>
    <row r="1722" spans="1:6" x14ac:dyDescent="0.25">
      <c r="A1722" t="s">
        <v>33</v>
      </c>
      <c r="B1722" s="21">
        <v>43945</v>
      </c>
      <c r="C1722">
        <v>186.79217663079999</v>
      </c>
      <c r="D1722">
        <v>187.83838702060001</v>
      </c>
      <c r="E1722">
        <v>189.9548662096</v>
      </c>
      <c r="F1722">
        <v>184.96092601020001</v>
      </c>
    </row>
    <row r="1723" spans="1:6" x14ac:dyDescent="0.25">
      <c r="A1723" t="s">
        <v>33</v>
      </c>
      <c r="B1723" s="21">
        <v>43946</v>
      </c>
      <c r="C1723">
        <v>193.6154221891</v>
      </c>
      <c r="D1723">
        <v>186.7922836107</v>
      </c>
      <c r="E1723">
        <v>198.1591867942</v>
      </c>
      <c r="F1723">
        <v>186.05313987139999</v>
      </c>
    </row>
    <row r="1724" spans="1:6" x14ac:dyDescent="0.25">
      <c r="A1724" t="s">
        <v>33</v>
      </c>
      <c r="B1724" s="21">
        <v>43947</v>
      </c>
      <c r="C1724">
        <v>195.0902574962</v>
      </c>
      <c r="D1724">
        <v>193.61423242679999</v>
      </c>
      <c r="E1724">
        <v>199.9994174867</v>
      </c>
      <c r="F1724">
        <v>192.65995189340001</v>
      </c>
    </row>
    <row r="1725" spans="1:6" x14ac:dyDescent="0.25">
      <c r="A1725" t="s">
        <v>33</v>
      </c>
      <c r="B1725" s="21">
        <v>43948</v>
      </c>
      <c r="C1725">
        <v>197.0252359564</v>
      </c>
      <c r="D1725">
        <v>195.09142340010001</v>
      </c>
      <c r="E1725">
        <v>199.2723365395</v>
      </c>
      <c r="F1725">
        <v>190.244903661</v>
      </c>
    </row>
    <row r="1726" spans="1:6" x14ac:dyDescent="0.25">
      <c r="A1726" t="s">
        <v>33</v>
      </c>
      <c r="B1726" s="21">
        <v>43949</v>
      </c>
      <c r="C1726">
        <v>197.31022491100001</v>
      </c>
      <c r="D1726">
        <v>196.80823258410001</v>
      </c>
      <c r="E1726">
        <v>198.03339330919999</v>
      </c>
      <c r="F1726">
        <v>192.6974719385</v>
      </c>
    </row>
    <row r="1727" spans="1:6" x14ac:dyDescent="0.25">
      <c r="A1727" t="s">
        <v>33</v>
      </c>
      <c r="B1727" s="21">
        <v>43950</v>
      </c>
      <c r="C1727">
        <v>215.20028363029999</v>
      </c>
      <c r="D1727">
        <v>197.31006576909999</v>
      </c>
      <c r="E1727">
        <v>219.3370900228</v>
      </c>
      <c r="F1727">
        <v>196.7336124476</v>
      </c>
    </row>
    <row r="1728" spans="1:6" x14ac:dyDescent="0.25">
      <c r="A1728" t="s">
        <v>33</v>
      </c>
      <c r="B1728" s="21">
        <v>43951</v>
      </c>
      <c r="C1728">
        <v>210.62023417020001</v>
      </c>
      <c r="D1728">
        <v>215.12895740350001</v>
      </c>
      <c r="E1728">
        <v>227.4632500987</v>
      </c>
      <c r="F1728">
        <v>202.27877879260001</v>
      </c>
    </row>
    <row r="1729" spans="1:6" x14ac:dyDescent="0.25">
      <c r="A1729" t="s">
        <v>33</v>
      </c>
      <c r="B1729" s="21">
        <v>43952</v>
      </c>
      <c r="C1729">
        <v>212.35967019489999</v>
      </c>
      <c r="D1729">
        <v>210.62278195069999</v>
      </c>
      <c r="E1729">
        <v>217.5523222656</v>
      </c>
      <c r="F1729">
        <v>205.49407183380001</v>
      </c>
    </row>
    <row r="1730" spans="1:6" x14ac:dyDescent="0.25">
      <c r="A1730" t="s">
        <v>33</v>
      </c>
      <c r="B1730" s="21">
        <v>43953</v>
      </c>
      <c r="C1730">
        <v>214.7327163811</v>
      </c>
      <c r="D1730">
        <v>212.3608688402</v>
      </c>
      <c r="E1730">
        <v>215.88684010649999</v>
      </c>
      <c r="F1730">
        <v>210.79816406</v>
      </c>
    </row>
    <row r="1731" spans="1:6" x14ac:dyDescent="0.25">
      <c r="A1731" t="s">
        <v>33</v>
      </c>
      <c r="B1731" s="21">
        <v>43954</v>
      </c>
      <c r="C1731">
        <v>210.18676241099999</v>
      </c>
      <c r="D1731">
        <v>214.468866682</v>
      </c>
      <c r="E1731">
        <v>219.8058106908</v>
      </c>
      <c r="F1731">
        <v>205.70529799049999</v>
      </c>
    </row>
    <row r="1732" spans="1:6" x14ac:dyDescent="0.25">
      <c r="A1732" t="s">
        <v>33</v>
      </c>
      <c r="B1732" s="21">
        <v>43955</v>
      </c>
      <c r="C1732">
        <v>207.62094391350001</v>
      </c>
      <c r="D1732">
        <v>210.18316443410001</v>
      </c>
      <c r="E1732">
        <v>210.7856383804</v>
      </c>
      <c r="F1732">
        <v>195.3044076546</v>
      </c>
    </row>
    <row r="1733" spans="1:6" x14ac:dyDescent="0.25">
      <c r="A1733" t="s">
        <v>33</v>
      </c>
      <c r="B1733" s="21">
        <v>43956</v>
      </c>
      <c r="C1733">
        <v>205.09221625500001</v>
      </c>
      <c r="D1733">
        <v>207.6194601556</v>
      </c>
      <c r="E1733">
        <v>211.873669248</v>
      </c>
      <c r="F1733">
        <v>201.4883896842</v>
      </c>
    </row>
    <row r="1734" spans="1:6" x14ac:dyDescent="0.25">
      <c r="A1734" t="s">
        <v>33</v>
      </c>
      <c r="B1734" s="21">
        <v>43957</v>
      </c>
      <c r="C1734">
        <v>206.1612678004</v>
      </c>
      <c r="D1734">
        <v>205.59141391380001</v>
      </c>
      <c r="E1734">
        <v>211.0983499235</v>
      </c>
      <c r="F1734">
        <v>202.2826851778</v>
      </c>
    </row>
    <row r="1735" spans="1:6" x14ac:dyDescent="0.25">
      <c r="A1735" t="s">
        <v>33</v>
      </c>
      <c r="B1735" s="21">
        <v>43958</v>
      </c>
      <c r="C1735">
        <v>212.97076839600001</v>
      </c>
      <c r="D1735">
        <v>206.1614410139</v>
      </c>
      <c r="E1735">
        <v>215.24754117469999</v>
      </c>
      <c r="F1735">
        <v>197.26930532610001</v>
      </c>
    </row>
    <row r="1736" spans="1:6" x14ac:dyDescent="0.25">
      <c r="A1736" t="s">
        <v>33</v>
      </c>
      <c r="B1736" s="21">
        <v>43959</v>
      </c>
      <c r="C1736">
        <v>213.61200278289999</v>
      </c>
      <c r="D1736">
        <v>212.97406804229999</v>
      </c>
      <c r="E1736">
        <v>216.72454768099999</v>
      </c>
      <c r="F1736">
        <v>207.348637873</v>
      </c>
    </row>
    <row r="1737" spans="1:6" x14ac:dyDescent="0.25">
      <c r="A1737" t="s">
        <v>33</v>
      </c>
      <c r="B1737" s="21">
        <v>43960</v>
      </c>
      <c r="C1737">
        <v>211.372735156</v>
      </c>
      <c r="D1737">
        <v>213.620015018</v>
      </c>
      <c r="E1737">
        <v>215.33361014580001</v>
      </c>
      <c r="F1737">
        <v>209.1647938328</v>
      </c>
    </row>
    <row r="1738" spans="1:6" x14ac:dyDescent="0.25">
      <c r="A1738" t="s">
        <v>33</v>
      </c>
      <c r="B1738" s="21">
        <v>43961</v>
      </c>
      <c r="C1738">
        <v>188.6446608457</v>
      </c>
      <c r="D1738">
        <v>211.36562233640001</v>
      </c>
      <c r="E1738">
        <v>212.11120498829999</v>
      </c>
      <c r="F1738">
        <v>180.84817109369999</v>
      </c>
    </row>
    <row r="1739" spans="1:6" x14ac:dyDescent="0.25">
      <c r="A1739" t="s">
        <v>33</v>
      </c>
      <c r="B1739" s="21">
        <v>43962</v>
      </c>
      <c r="C1739">
        <v>186.0147754649</v>
      </c>
      <c r="D1739">
        <v>187.7541425977</v>
      </c>
      <c r="E1739">
        <v>193.7202067419</v>
      </c>
      <c r="F1739">
        <v>176.49290595860001</v>
      </c>
    </row>
    <row r="1740" spans="1:6" x14ac:dyDescent="0.25">
      <c r="A1740" t="s">
        <v>33</v>
      </c>
      <c r="B1740" s="21">
        <v>43963</v>
      </c>
      <c r="C1740">
        <v>189.8181868394</v>
      </c>
      <c r="D1740">
        <v>186.0055493026</v>
      </c>
      <c r="E1740">
        <v>192.3451120775</v>
      </c>
      <c r="F1740">
        <v>183.9696720261</v>
      </c>
    </row>
    <row r="1741" spans="1:6" x14ac:dyDescent="0.25">
      <c r="A1741" t="s">
        <v>33</v>
      </c>
      <c r="B1741" s="21">
        <v>43964</v>
      </c>
      <c r="C1741">
        <v>199.47124770299999</v>
      </c>
      <c r="D1741">
        <v>190.04516152810001</v>
      </c>
      <c r="E1741">
        <v>201.28710075910001</v>
      </c>
      <c r="F1741">
        <v>188.70425765959999</v>
      </c>
    </row>
    <row r="1742" spans="1:6" x14ac:dyDescent="0.25">
      <c r="A1742" t="s">
        <v>33</v>
      </c>
      <c r="B1742" s="21">
        <v>43965</v>
      </c>
      <c r="C1742">
        <v>203.76942080059999</v>
      </c>
      <c r="D1742">
        <v>199.46913128809999</v>
      </c>
      <c r="E1742">
        <v>206.14657752639999</v>
      </c>
      <c r="F1742">
        <v>196.03432068980001</v>
      </c>
    </row>
    <row r="1743" spans="1:6" x14ac:dyDescent="0.25">
      <c r="A1743" t="s">
        <v>33</v>
      </c>
      <c r="B1743" s="21">
        <v>43966</v>
      </c>
      <c r="C1743">
        <v>196.1392798869</v>
      </c>
      <c r="D1743">
        <v>203.22789534840001</v>
      </c>
      <c r="E1743">
        <v>204.07824038199999</v>
      </c>
      <c r="F1743">
        <v>191.72531233679999</v>
      </c>
    </row>
    <row r="1744" spans="1:6" x14ac:dyDescent="0.25">
      <c r="A1744" t="s">
        <v>33</v>
      </c>
      <c r="B1744" s="21">
        <v>43967</v>
      </c>
      <c r="C1744">
        <v>201.4660091385</v>
      </c>
      <c r="D1744">
        <v>196.1356100257</v>
      </c>
      <c r="E1744">
        <v>203.2352094494</v>
      </c>
      <c r="F1744">
        <v>193.22929186089999</v>
      </c>
    </row>
    <row r="1745" spans="1:6" x14ac:dyDescent="0.25">
      <c r="A1745" t="s">
        <v>33</v>
      </c>
      <c r="B1745" s="21">
        <v>43968</v>
      </c>
      <c r="C1745">
        <v>207.40477941079999</v>
      </c>
      <c r="D1745">
        <v>201.46783805359999</v>
      </c>
      <c r="E1745">
        <v>209.741940357</v>
      </c>
      <c r="F1745">
        <v>199.71429825300001</v>
      </c>
    </row>
    <row r="1746" spans="1:6" x14ac:dyDescent="0.25">
      <c r="A1746" t="s">
        <v>33</v>
      </c>
      <c r="B1746" s="21">
        <v>43969</v>
      </c>
      <c r="C1746">
        <v>214.5257267984</v>
      </c>
      <c r="D1746">
        <v>206.95897742899999</v>
      </c>
      <c r="E1746">
        <v>216.72545400569999</v>
      </c>
      <c r="F1746">
        <v>206.9555381664</v>
      </c>
    </row>
    <row r="1747" spans="1:6" x14ac:dyDescent="0.25">
      <c r="A1747" t="s">
        <v>33</v>
      </c>
      <c r="B1747" s="21">
        <v>43970</v>
      </c>
      <c r="C1747">
        <v>213.68125623220001</v>
      </c>
      <c r="D1747">
        <v>214.51548749470001</v>
      </c>
      <c r="E1747">
        <v>216.06565671870001</v>
      </c>
      <c r="F1747">
        <v>209.34853933959999</v>
      </c>
    </row>
    <row r="1748" spans="1:6" x14ac:dyDescent="0.25">
      <c r="A1748" t="s">
        <v>33</v>
      </c>
      <c r="B1748" s="21">
        <v>43971</v>
      </c>
      <c r="C1748">
        <v>209.85367104150001</v>
      </c>
      <c r="D1748">
        <v>213.68035994479999</v>
      </c>
      <c r="E1748">
        <v>215.47872371150001</v>
      </c>
      <c r="F1748">
        <v>206.0796064365</v>
      </c>
    </row>
    <row r="1749" spans="1:6" x14ac:dyDescent="0.25">
      <c r="A1749" t="s">
        <v>33</v>
      </c>
      <c r="B1749" s="21">
        <v>43972</v>
      </c>
      <c r="C1749">
        <v>200.2877989063</v>
      </c>
      <c r="D1749">
        <v>209.8502129526</v>
      </c>
      <c r="E1749">
        <v>211.57622021290001</v>
      </c>
      <c r="F1749">
        <v>191.55503199949999</v>
      </c>
    </row>
    <row r="1750" spans="1:6" x14ac:dyDescent="0.25">
      <c r="A1750" t="s">
        <v>33</v>
      </c>
      <c r="B1750" s="21">
        <v>43973</v>
      </c>
      <c r="C1750">
        <v>208.0416960737</v>
      </c>
      <c r="D1750">
        <v>200.28597450859999</v>
      </c>
      <c r="E1750">
        <v>209.13852793140001</v>
      </c>
      <c r="F1750">
        <v>196.28724865480001</v>
      </c>
    </row>
    <row r="1751" spans="1:6" x14ac:dyDescent="0.25">
      <c r="A1751" t="s">
        <v>33</v>
      </c>
      <c r="B1751" s="21">
        <v>43974</v>
      </c>
      <c r="C1751">
        <v>207.62570225650001</v>
      </c>
      <c r="D1751">
        <v>208.03246573249999</v>
      </c>
      <c r="E1751">
        <v>211.2689489963</v>
      </c>
      <c r="F1751">
        <v>204.86509785819999</v>
      </c>
    </row>
    <row r="1752" spans="1:6" x14ac:dyDescent="0.25">
      <c r="A1752" t="s">
        <v>33</v>
      </c>
      <c r="B1752" s="21">
        <v>43975</v>
      </c>
      <c r="C1752">
        <v>206.45297477099999</v>
      </c>
      <c r="D1752">
        <v>207.6066018029</v>
      </c>
      <c r="E1752">
        <v>210.57203538030001</v>
      </c>
      <c r="F1752">
        <v>201.822772114</v>
      </c>
    </row>
    <row r="1753" spans="1:6" x14ac:dyDescent="0.25">
      <c r="A1753" t="s">
        <v>33</v>
      </c>
      <c r="B1753" s="21">
        <v>43976</v>
      </c>
      <c r="C1753">
        <v>204.038221714</v>
      </c>
      <c r="D1753">
        <v>206.4468955111</v>
      </c>
      <c r="E1753">
        <v>206.48375064050001</v>
      </c>
      <c r="F1753">
        <v>198.104269964</v>
      </c>
    </row>
    <row r="1754" spans="1:6" x14ac:dyDescent="0.25">
      <c r="A1754" t="s">
        <v>33</v>
      </c>
      <c r="B1754" s="21">
        <v>43977</v>
      </c>
      <c r="C1754">
        <v>201.20886632080001</v>
      </c>
      <c r="D1754">
        <v>204.03795213859999</v>
      </c>
      <c r="E1754">
        <v>205.0093602657</v>
      </c>
      <c r="F1754">
        <v>197.03679079630001</v>
      </c>
    </row>
    <row r="1755" spans="1:6" x14ac:dyDescent="0.25">
      <c r="A1755" t="s">
        <v>33</v>
      </c>
      <c r="B1755" s="21">
        <v>43978</v>
      </c>
      <c r="C1755">
        <v>206.10065560309999</v>
      </c>
      <c r="D1755">
        <v>201.20886632060001</v>
      </c>
      <c r="E1755">
        <v>207.99445070420001</v>
      </c>
      <c r="F1755">
        <v>200.52106059920001</v>
      </c>
    </row>
    <row r="1756" spans="1:6" x14ac:dyDescent="0.25">
      <c r="A1756" t="s">
        <v>33</v>
      </c>
      <c r="B1756" s="21">
        <v>43979</v>
      </c>
      <c r="C1756">
        <v>216.51787440129999</v>
      </c>
      <c r="D1756">
        <v>206.0985450101</v>
      </c>
      <c r="E1756">
        <v>216.7993318037</v>
      </c>
      <c r="F1756">
        <v>202.16715669019999</v>
      </c>
    </row>
    <row r="1757" spans="1:6" x14ac:dyDescent="0.25">
      <c r="A1757" t="s">
        <v>33</v>
      </c>
      <c r="B1757" s="21">
        <v>43980</v>
      </c>
      <c r="C1757">
        <v>220.5019166374</v>
      </c>
      <c r="D1757">
        <v>216.52473508419999</v>
      </c>
      <c r="E1757">
        <v>224.6402210043</v>
      </c>
      <c r="F1757">
        <v>216.23181151290001</v>
      </c>
    </row>
    <row r="1758" spans="1:6" x14ac:dyDescent="0.25">
      <c r="A1758" t="s">
        <v>33</v>
      </c>
      <c r="B1758" s="21">
        <v>43981</v>
      </c>
      <c r="C1758">
        <v>243.63034811919999</v>
      </c>
      <c r="D1758">
        <v>220.8556352514</v>
      </c>
      <c r="E1758">
        <v>246.80446606609999</v>
      </c>
      <c r="F1758">
        <v>218.86507614940001</v>
      </c>
    </row>
    <row r="1759" spans="1:6" x14ac:dyDescent="0.25">
      <c r="A1759" t="s">
        <v>33</v>
      </c>
      <c r="B1759" s="21">
        <v>43982</v>
      </c>
      <c r="C1759">
        <v>231.25041757860001</v>
      </c>
      <c r="D1759">
        <v>243.6270585284</v>
      </c>
      <c r="E1759">
        <v>245.2636687554</v>
      </c>
      <c r="F1759">
        <v>229.7878560698</v>
      </c>
    </row>
    <row r="1760" spans="1:6" x14ac:dyDescent="0.25">
      <c r="A1760" t="s">
        <v>33</v>
      </c>
      <c r="B1760" s="21">
        <v>43983</v>
      </c>
      <c r="C1760">
        <v>250.05991605010001</v>
      </c>
      <c r="D1760">
        <v>231.21006017249999</v>
      </c>
      <c r="E1760">
        <v>250.7284854657</v>
      </c>
      <c r="F1760">
        <v>230.6284228458</v>
      </c>
    </row>
    <row r="1761" spans="1:6" x14ac:dyDescent="0.25">
      <c r="A1761" t="s">
        <v>33</v>
      </c>
      <c r="B1761" s="21">
        <v>43984</v>
      </c>
      <c r="C1761">
        <v>237.30906528579999</v>
      </c>
      <c r="D1761">
        <v>250.0726041158</v>
      </c>
      <c r="E1761">
        <v>253.147878327</v>
      </c>
      <c r="F1761">
        <v>226.29373382</v>
      </c>
    </row>
    <row r="1762" spans="1:6" x14ac:dyDescent="0.25">
      <c r="A1762" t="s">
        <v>33</v>
      </c>
      <c r="B1762" s="21">
        <v>43985</v>
      </c>
      <c r="C1762">
        <v>244.5193627884</v>
      </c>
      <c r="D1762">
        <v>237.30955088939999</v>
      </c>
      <c r="E1762">
        <v>245.00516144209999</v>
      </c>
      <c r="F1762">
        <v>233.69786431430001</v>
      </c>
    </row>
    <row r="1763" spans="1:6" x14ac:dyDescent="0.25">
      <c r="A1763" t="s">
        <v>33</v>
      </c>
      <c r="B1763" s="21">
        <v>43986</v>
      </c>
      <c r="C1763">
        <v>243.4132803896</v>
      </c>
      <c r="D1763">
        <v>244.54166696370001</v>
      </c>
      <c r="E1763">
        <v>246.56831217050001</v>
      </c>
      <c r="F1763">
        <v>236.42871998019999</v>
      </c>
    </row>
    <row r="1764" spans="1:6" x14ac:dyDescent="0.25">
      <c r="A1764" t="s">
        <v>33</v>
      </c>
      <c r="B1764" s="21">
        <v>43987</v>
      </c>
      <c r="C1764">
        <v>240.7663785849</v>
      </c>
      <c r="D1764">
        <v>243.42050484500001</v>
      </c>
      <c r="E1764">
        <v>248.00771206019999</v>
      </c>
      <c r="F1764">
        <v>239.3617532687</v>
      </c>
    </row>
    <row r="1765" spans="1:6" x14ac:dyDescent="0.25">
      <c r="A1765" t="s">
        <v>33</v>
      </c>
      <c r="B1765" s="21">
        <v>43988</v>
      </c>
      <c r="C1765">
        <v>242.3213962566</v>
      </c>
      <c r="D1765">
        <v>240.75233237489999</v>
      </c>
      <c r="E1765">
        <v>244.67170297999999</v>
      </c>
      <c r="F1765">
        <v>238.05405427490001</v>
      </c>
    </row>
    <row r="1766" spans="1:6" x14ac:dyDescent="0.25">
      <c r="A1766" t="s">
        <v>33</v>
      </c>
      <c r="B1766" s="21">
        <v>43989</v>
      </c>
      <c r="C1766">
        <v>243.82565508499999</v>
      </c>
      <c r="D1766">
        <v>242.3213939748</v>
      </c>
      <c r="E1766">
        <v>245.24215585850001</v>
      </c>
      <c r="F1766">
        <v>235.0061350069</v>
      </c>
    </row>
    <row r="1767" spans="1:6" x14ac:dyDescent="0.25">
      <c r="A1767" t="s">
        <v>33</v>
      </c>
      <c r="B1767" s="21">
        <v>43990</v>
      </c>
      <c r="C1767">
        <v>247.0407955737</v>
      </c>
      <c r="D1767">
        <v>243.82569079789999</v>
      </c>
      <c r="E1767">
        <v>247.23179802979999</v>
      </c>
      <c r="F1767">
        <v>241.09919127820001</v>
      </c>
    </row>
    <row r="1768" spans="1:6" x14ac:dyDescent="0.25">
      <c r="A1768" t="s">
        <v>33</v>
      </c>
      <c r="B1768" s="21">
        <v>43991</v>
      </c>
      <c r="C1768">
        <v>244.54285067359999</v>
      </c>
      <c r="D1768">
        <v>247.0468660299</v>
      </c>
      <c r="E1768">
        <v>249.71791101740001</v>
      </c>
      <c r="F1768">
        <v>239.42757363800001</v>
      </c>
    </row>
    <row r="1769" spans="1:6" x14ac:dyDescent="0.25">
      <c r="A1769" t="s">
        <v>33</v>
      </c>
      <c r="B1769" s="21">
        <v>43992</v>
      </c>
      <c r="C1769">
        <v>247.44542960659999</v>
      </c>
      <c r="D1769">
        <v>244.5875966792</v>
      </c>
      <c r="E1769">
        <v>250.0458471899</v>
      </c>
      <c r="F1769">
        <v>242.42955971710001</v>
      </c>
    </row>
    <row r="1770" spans="1:6" x14ac:dyDescent="0.25">
      <c r="A1770" t="s">
        <v>33</v>
      </c>
      <c r="B1770" s="21">
        <v>43993</v>
      </c>
      <c r="C1770">
        <v>230.50563390759999</v>
      </c>
      <c r="D1770">
        <v>247.44462796209999</v>
      </c>
      <c r="E1770">
        <v>250.05796726840001</v>
      </c>
      <c r="F1770">
        <v>226.18189942180001</v>
      </c>
    </row>
    <row r="1771" spans="1:6" x14ac:dyDescent="0.25">
      <c r="A1771" t="s">
        <v>33</v>
      </c>
      <c r="B1771" s="21">
        <v>43994</v>
      </c>
      <c r="C1771">
        <v>237.2197469187</v>
      </c>
      <c r="D1771">
        <v>230.5220549828</v>
      </c>
      <c r="E1771">
        <v>239.474035864</v>
      </c>
      <c r="F1771">
        <v>228.27284493249999</v>
      </c>
    </row>
    <row r="1772" spans="1:6" x14ac:dyDescent="0.25">
      <c r="A1772" t="s">
        <v>33</v>
      </c>
      <c r="B1772" s="21">
        <v>43995</v>
      </c>
      <c r="C1772">
        <v>238.22014008959999</v>
      </c>
      <c r="D1772">
        <v>237.2259908291</v>
      </c>
      <c r="E1772">
        <v>238.75017151820001</v>
      </c>
      <c r="F1772">
        <v>234.635040874</v>
      </c>
    </row>
    <row r="1773" spans="1:6" x14ac:dyDescent="0.25">
      <c r="A1773" t="s">
        <v>33</v>
      </c>
      <c r="B1773" s="21">
        <v>43996</v>
      </c>
      <c r="C1773">
        <v>232.61328049860001</v>
      </c>
      <c r="D1773">
        <v>238.2201400918</v>
      </c>
      <c r="E1773">
        <v>238.56684482150001</v>
      </c>
      <c r="F1773">
        <v>229.91426332189999</v>
      </c>
    </row>
    <row r="1774" spans="1:6" x14ac:dyDescent="0.25">
      <c r="A1774" t="s">
        <v>33</v>
      </c>
      <c r="B1774" s="21">
        <v>43997</v>
      </c>
      <c r="C1774">
        <v>231.2550027053</v>
      </c>
      <c r="D1774">
        <v>232.61156517609999</v>
      </c>
      <c r="E1774">
        <v>233.4718071922</v>
      </c>
      <c r="F1774">
        <v>218.27242767440001</v>
      </c>
    </row>
    <row r="1775" spans="1:6" x14ac:dyDescent="0.25">
      <c r="A1775" t="s">
        <v>33</v>
      </c>
      <c r="B1775" s="21">
        <v>43998</v>
      </c>
      <c r="C1775">
        <v>234.75092102459999</v>
      </c>
      <c r="D1775">
        <v>231.25434293660001</v>
      </c>
      <c r="E1775">
        <v>236.07215639149999</v>
      </c>
      <c r="F1775">
        <v>228.89878602600001</v>
      </c>
    </row>
    <row r="1776" spans="1:6" x14ac:dyDescent="0.25">
      <c r="A1776" t="s">
        <v>33</v>
      </c>
      <c r="B1776" s="21">
        <v>43999</v>
      </c>
      <c r="C1776">
        <v>234.03102602140001</v>
      </c>
      <c r="D1776">
        <v>234.75445054299999</v>
      </c>
      <c r="E1776">
        <v>237.16855022780001</v>
      </c>
      <c r="F1776">
        <v>227.68932794989999</v>
      </c>
    </row>
    <row r="1777" spans="1:6" x14ac:dyDescent="0.25">
      <c r="A1777" t="s">
        <v>33</v>
      </c>
      <c r="B1777" s="21">
        <v>44000</v>
      </c>
      <c r="C1777">
        <v>231.8059383408</v>
      </c>
      <c r="D1777">
        <v>234.03947447019999</v>
      </c>
      <c r="E1777">
        <v>234.4131058609</v>
      </c>
      <c r="F1777">
        <v>227.74147723580001</v>
      </c>
    </row>
    <row r="1778" spans="1:6" x14ac:dyDescent="0.25">
      <c r="A1778" t="s">
        <v>33</v>
      </c>
      <c r="B1778" s="21">
        <v>44001</v>
      </c>
      <c r="C1778">
        <v>228.8903067734</v>
      </c>
      <c r="D1778">
        <v>231.80614820860001</v>
      </c>
      <c r="E1778">
        <v>231.97062129689999</v>
      </c>
      <c r="F1778">
        <v>226.59652904890001</v>
      </c>
    </row>
    <row r="1779" spans="1:6" x14ac:dyDescent="0.25">
      <c r="A1779" t="s">
        <v>33</v>
      </c>
      <c r="B1779" s="21">
        <v>44002</v>
      </c>
      <c r="C1779">
        <v>228.7451598817</v>
      </c>
      <c r="D1779">
        <v>228.8772879947</v>
      </c>
      <c r="E1779">
        <v>230.65714397689999</v>
      </c>
      <c r="F1779">
        <v>225.85201725510001</v>
      </c>
    </row>
    <row r="1780" spans="1:6" x14ac:dyDescent="0.25">
      <c r="A1780" t="s">
        <v>33</v>
      </c>
      <c r="B1780" s="21">
        <v>44003</v>
      </c>
      <c r="C1780">
        <v>227.6154756679</v>
      </c>
      <c r="D1780">
        <v>228.73892423429999</v>
      </c>
      <c r="E1780">
        <v>231.2319378901</v>
      </c>
      <c r="F1780">
        <v>227.047957336</v>
      </c>
    </row>
    <row r="1781" spans="1:6" x14ac:dyDescent="0.25">
      <c r="A1781" t="s">
        <v>33</v>
      </c>
      <c r="B1781" s="21">
        <v>44004</v>
      </c>
      <c r="C1781">
        <v>243.22819397590001</v>
      </c>
      <c r="D1781">
        <v>227.6089252779</v>
      </c>
      <c r="E1781">
        <v>246.76359126520001</v>
      </c>
      <c r="F1781">
        <v>227.3859651164</v>
      </c>
    </row>
    <row r="1782" spans="1:6" x14ac:dyDescent="0.25">
      <c r="A1782" t="s">
        <v>33</v>
      </c>
      <c r="B1782" s="21">
        <v>44005</v>
      </c>
      <c r="C1782">
        <v>242.9270899437</v>
      </c>
      <c r="D1782">
        <v>243.21142167619999</v>
      </c>
      <c r="E1782">
        <v>245.03461879759999</v>
      </c>
      <c r="F1782">
        <v>241.06684677000001</v>
      </c>
    </row>
    <row r="1783" spans="1:6" x14ac:dyDescent="0.25">
      <c r="A1783" t="s">
        <v>33</v>
      </c>
      <c r="B1783" s="21">
        <v>44006</v>
      </c>
      <c r="C1783">
        <v>235.17565359490001</v>
      </c>
      <c r="D1783">
        <v>242.92708994399999</v>
      </c>
      <c r="E1783">
        <v>249.14455824090001</v>
      </c>
      <c r="F1783">
        <v>231.09956750890001</v>
      </c>
    </row>
    <row r="1784" spans="1:6" x14ac:dyDescent="0.25">
      <c r="A1784" t="s">
        <v>33</v>
      </c>
      <c r="B1784" s="21">
        <v>44007</v>
      </c>
      <c r="C1784">
        <v>232.5691463771</v>
      </c>
      <c r="D1784">
        <v>235.18865925919999</v>
      </c>
      <c r="E1784">
        <v>235.32977238250001</v>
      </c>
      <c r="F1784">
        <v>227.4208050094</v>
      </c>
    </row>
    <row r="1785" spans="1:6" x14ac:dyDescent="0.25">
      <c r="A1785" t="s">
        <v>33</v>
      </c>
      <c r="B1785" s="21">
        <v>44008</v>
      </c>
      <c r="C1785">
        <v>229.9450697712</v>
      </c>
      <c r="D1785">
        <v>232.56960265640001</v>
      </c>
      <c r="E1785">
        <v>233.31765915650001</v>
      </c>
      <c r="F1785">
        <v>227.71605371780001</v>
      </c>
    </row>
    <row r="1786" spans="1:6" x14ac:dyDescent="0.25">
      <c r="A1786" t="s">
        <v>33</v>
      </c>
      <c r="B1786" s="21">
        <v>44009</v>
      </c>
      <c r="C1786">
        <v>221.4079023706</v>
      </c>
      <c r="D1786">
        <v>229.93949288869999</v>
      </c>
      <c r="E1786">
        <v>231.2253372644</v>
      </c>
      <c r="F1786">
        <v>216.26317153439999</v>
      </c>
    </row>
    <row r="1787" spans="1:6" x14ac:dyDescent="0.25">
      <c r="A1787" t="s">
        <v>33</v>
      </c>
      <c r="B1787" s="21">
        <v>44010</v>
      </c>
      <c r="C1787">
        <v>224.18482954620001</v>
      </c>
      <c r="D1787">
        <v>221.4086713152</v>
      </c>
      <c r="E1787">
        <v>227.80409954199999</v>
      </c>
      <c r="F1787">
        <v>218.1223887287</v>
      </c>
    </row>
    <row r="1788" spans="1:6" x14ac:dyDescent="0.25">
      <c r="A1788" t="s">
        <v>33</v>
      </c>
      <c r="B1788" s="21">
        <v>44011</v>
      </c>
      <c r="C1788">
        <v>228.33334202309999</v>
      </c>
      <c r="D1788">
        <v>224.18953535559999</v>
      </c>
      <c r="E1788">
        <v>229.8553495685</v>
      </c>
      <c r="F1788">
        <v>221.2218593266</v>
      </c>
    </row>
    <row r="1789" spans="1:6" x14ac:dyDescent="0.25">
      <c r="A1789" t="s">
        <v>33</v>
      </c>
      <c r="B1789" s="21">
        <v>44012</v>
      </c>
      <c r="C1789">
        <v>225.94679508440001</v>
      </c>
      <c r="D1789">
        <v>228.3333292181</v>
      </c>
      <c r="E1789">
        <v>228.64600424209999</v>
      </c>
      <c r="F1789">
        <v>222.98646337950001</v>
      </c>
    </row>
    <row r="1790" spans="1:6" x14ac:dyDescent="0.25">
      <c r="A1790" t="s">
        <v>33</v>
      </c>
      <c r="B1790" s="21">
        <v>44013</v>
      </c>
      <c r="C1790">
        <v>230.70488749809999</v>
      </c>
      <c r="D1790">
        <v>225.68639210640001</v>
      </c>
      <c r="E1790">
        <v>232.743117606</v>
      </c>
      <c r="F1790">
        <v>224.3149086425</v>
      </c>
    </row>
    <row r="1791" spans="1:6" x14ac:dyDescent="0.25">
      <c r="A1791" t="s">
        <v>33</v>
      </c>
      <c r="B1791" s="21">
        <v>44014</v>
      </c>
      <c r="C1791">
        <v>226.72297902369999</v>
      </c>
      <c r="D1791">
        <v>231.19483758749999</v>
      </c>
      <c r="E1791">
        <v>232.14792665819999</v>
      </c>
      <c r="F1791">
        <v>223.17615901639999</v>
      </c>
    </row>
    <row r="1792" spans="1:6" x14ac:dyDescent="0.25">
      <c r="A1792" t="s">
        <v>33</v>
      </c>
      <c r="B1792" s="21">
        <v>44015</v>
      </c>
      <c r="C1792">
        <v>226.3593386336</v>
      </c>
      <c r="D1792">
        <v>226.6998415409</v>
      </c>
      <c r="E1792">
        <v>228.29292039320001</v>
      </c>
      <c r="F1792">
        <v>225.6915410007</v>
      </c>
    </row>
    <row r="1793" spans="1:6" x14ac:dyDescent="0.25">
      <c r="A1793" t="s">
        <v>33</v>
      </c>
      <c r="B1793" s="21">
        <v>44016</v>
      </c>
      <c r="C1793">
        <v>228.80719903790001</v>
      </c>
      <c r="D1793">
        <v>225.1198565553</v>
      </c>
      <c r="E1793">
        <v>230.54557817369999</v>
      </c>
      <c r="F1793">
        <v>224.6385923645</v>
      </c>
    </row>
    <row r="1794" spans="1:6" x14ac:dyDescent="0.25">
      <c r="A1794" t="s">
        <v>33</v>
      </c>
      <c r="B1794" s="21">
        <v>44017</v>
      </c>
      <c r="C1794">
        <v>227.09584375349999</v>
      </c>
      <c r="D1794">
        <v>229.30912377799999</v>
      </c>
      <c r="E1794">
        <v>229.95189133919999</v>
      </c>
      <c r="F1794">
        <v>223.464013225</v>
      </c>
    </row>
    <row r="1795" spans="1:6" x14ac:dyDescent="0.25">
      <c r="A1795" t="s">
        <v>33</v>
      </c>
      <c r="B1795" s="21">
        <v>44018</v>
      </c>
      <c r="C1795">
        <v>238.92970102390001</v>
      </c>
      <c r="D1795">
        <v>227.76242112840001</v>
      </c>
      <c r="E1795">
        <v>240.94306671979999</v>
      </c>
      <c r="F1795">
        <v>227.12293753020001</v>
      </c>
    </row>
    <row r="1796" spans="1:6" x14ac:dyDescent="0.25">
      <c r="A1796" t="s">
        <v>33</v>
      </c>
      <c r="B1796" s="21">
        <v>44019</v>
      </c>
      <c r="C1796">
        <v>238.43398912250001</v>
      </c>
      <c r="D1796">
        <v>241.6816950102</v>
      </c>
      <c r="E1796">
        <v>243.68765586609999</v>
      </c>
      <c r="F1796">
        <v>234.99890901949999</v>
      </c>
    </row>
    <row r="1797" spans="1:6" x14ac:dyDescent="0.25">
      <c r="A1797" t="s">
        <v>33</v>
      </c>
      <c r="B1797" s="21">
        <v>44020</v>
      </c>
      <c r="C1797">
        <v>248.28187933800001</v>
      </c>
      <c r="D1797">
        <v>239.5282277474</v>
      </c>
      <c r="E1797">
        <v>249.12506154490001</v>
      </c>
      <c r="F1797">
        <v>238.0663647129</v>
      </c>
    </row>
    <row r="1798" spans="1:6" x14ac:dyDescent="0.25">
      <c r="A1798" t="s">
        <v>33</v>
      </c>
      <c r="B1798" s="21">
        <v>44021</v>
      </c>
      <c r="C1798">
        <v>241.7872199263</v>
      </c>
      <c r="D1798">
        <v>247.2208495129</v>
      </c>
      <c r="E1798">
        <v>247.73936516800001</v>
      </c>
      <c r="F1798">
        <v>238.06882720499999</v>
      </c>
    </row>
    <row r="1799" spans="1:6" x14ac:dyDescent="0.25">
      <c r="A1799" t="s">
        <v>33</v>
      </c>
      <c r="B1799" s="21">
        <v>44022</v>
      </c>
      <c r="C1799">
        <v>240.1467526502</v>
      </c>
      <c r="D1799">
        <v>242.080879565</v>
      </c>
      <c r="E1799">
        <v>242.26883199669999</v>
      </c>
      <c r="F1799">
        <v>235.9863512158</v>
      </c>
    </row>
    <row r="1800" spans="1:6" x14ac:dyDescent="0.25">
      <c r="A1800" t="s">
        <v>33</v>
      </c>
      <c r="B1800" s="21">
        <v>44023</v>
      </c>
      <c r="C1800">
        <v>238.99433547230001</v>
      </c>
      <c r="D1800">
        <v>241.31308554430001</v>
      </c>
      <c r="E1800">
        <v>241.79174445629999</v>
      </c>
      <c r="F1800">
        <v>237.91510471929999</v>
      </c>
    </row>
    <row r="1801" spans="1:6" x14ac:dyDescent="0.25">
      <c r="A1801" t="s">
        <v>33</v>
      </c>
      <c r="B1801" s="21">
        <v>44024</v>
      </c>
      <c r="C1801">
        <v>240.22366586000001</v>
      </c>
      <c r="D1801">
        <v>239.41935727320001</v>
      </c>
      <c r="E1801">
        <v>244.077026534</v>
      </c>
      <c r="F1801">
        <v>236.83867349010001</v>
      </c>
    </row>
    <row r="1802" spans="1:6" x14ac:dyDescent="0.25">
      <c r="A1802" t="s">
        <v>33</v>
      </c>
      <c r="B1802" s="21">
        <v>44025</v>
      </c>
      <c r="C1802">
        <v>239.3273161658</v>
      </c>
      <c r="D1802">
        <v>243.0083433906</v>
      </c>
      <c r="E1802">
        <v>245.3246083409</v>
      </c>
      <c r="F1802">
        <v>237.58435732710001</v>
      </c>
    </row>
    <row r="1803" spans="1:6" x14ac:dyDescent="0.25">
      <c r="A1803" t="s">
        <v>33</v>
      </c>
      <c r="B1803" s="21">
        <v>44026</v>
      </c>
      <c r="C1803">
        <v>240.84142531090001</v>
      </c>
      <c r="D1803">
        <v>239.5313593297</v>
      </c>
      <c r="E1803">
        <v>242.14528366499999</v>
      </c>
      <c r="F1803">
        <v>237.0269581922</v>
      </c>
    </row>
    <row r="1804" spans="1:6" x14ac:dyDescent="0.25">
      <c r="A1804" t="s">
        <v>33</v>
      </c>
      <c r="B1804" s="21">
        <v>44027</v>
      </c>
      <c r="C1804">
        <v>238.42544907920001</v>
      </c>
      <c r="D1804">
        <v>240.5938874718</v>
      </c>
      <c r="E1804">
        <v>241.47434666390001</v>
      </c>
      <c r="F1804">
        <v>236.78104849810001</v>
      </c>
    </row>
    <row r="1805" spans="1:6" x14ac:dyDescent="0.25">
      <c r="A1805" t="s">
        <v>33</v>
      </c>
      <c r="B1805" s="21">
        <v>44028</v>
      </c>
      <c r="C1805">
        <v>233.0853182123</v>
      </c>
      <c r="D1805">
        <v>238.41497842160001</v>
      </c>
      <c r="E1805">
        <v>239.2174144608</v>
      </c>
      <c r="F1805">
        <v>230.2432230435</v>
      </c>
    </row>
    <row r="1806" spans="1:6" x14ac:dyDescent="0.25">
      <c r="A1806" t="s">
        <v>33</v>
      </c>
      <c r="B1806" s="21">
        <v>44029</v>
      </c>
      <c r="C1806">
        <v>232.8975949922</v>
      </c>
      <c r="D1806">
        <v>233.5424064252</v>
      </c>
      <c r="E1806">
        <v>234.5992820468</v>
      </c>
      <c r="F1806">
        <v>231.71249091179999</v>
      </c>
    </row>
    <row r="1807" spans="1:6" x14ac:dyDescent="0.25">
      <c r="A1807" t="s">
        <v>33</v>
      </c>
      <c r="B1807" s="21">
        <v>44030</v>
      </c>
      <c r="C1807">
        <v>235.74012421730001</v>
      </c>
      <c r="D1807">
        <v>232.79587373710001</v>
      </c>
      <c r="E1807">
        <v>237.05744493700001</v>
      </c>
      <c r="F1807">
        <v>232.4669595519</v>
      </c>
    </row>
    <row r="1808" spans="1:6" x14ac:dyDescent="0.25">
      <c r="A1808" t="s">
        <v>33</v>
      </c>
      <c r="B1808" s="21">
        <v>44031</v>
      </c>
      <c r="C1808">
        <v>237.74255413340001</v>
      </c>
      <c r="D1808">
        <v>236.0131451355</v>
      </c>
      <c r="E1808">
        <v>238.14939037120001</v>
      </c>
      <c r="F1808">
        <v>233.5973430999</v>
      </c>
    </row>
    <row r="1809" spans="1:6" x14ac:dyDescent="0.25">
      <c r="A1809" t="s">
        <v>33</v>
      </c>
      <c r="B1809" s="21">
        <v>44032</v>
      </c>
      <c r="C1809">
        <v>236.06784422429999</v>
      </c>
      <c r="D1809">
        <v>239.1809758274</v>
      </c>
      <c r="E1809">
        <v>239.8136688271</v>
      </c>
      <c r="F1809">
        <v>234.39688319179999</v>
      </c>
    </row>
    <row r="1810" spans="1:6" x14ac:dyDescent="0.25">
      <c r="A1810" t="s">
        <v>33</v>
      </c>
      <c r="B1810" s="21">
        <v>44033</v>
      </c>
      <c r="C1810">
        <v>245.21526747019999</v>
      </c>
      <c r="D1810">
        <v>236.1469913183</v>
      </c>
      <c r="E1810">
        <v>247.05022091270001</v>
      </c>
      <c r="F1810">
        <v>235.74925825770001</v>
      </c>
    </row>
    <row r="1811" spans="1:6" x14ac:dyDescent="0.25">
      <c r="A1811" t="s">
        <v>33</v>
      </c>
      <c r="B1811" s="21">
        <v>44034</v>
      </c>
      <c r="C1811">
        <v>264.06828446780003</v>
      </c>
      <c r="D1811">
        <v>245.89056274710001</v>
      </c>
      <c r="E1811">
        <v>269.0305095585</v>
      </c>
      <c r="F1811">
        <v>242.19030476879999</v>
      </c>
    </row>
    <row r="1812" spans="1:6" x14ac:dyDescent="0.25">
      <c r="A1812" t="s">
        <v>33</v>
      </c>
      <c r="B1812" s="21">
        <v>44035</v>
      </c>
      <c r="C1812">
        <v>275.80852172940001</v>
      </c>
      <c r="D1812">
        <v>264.22649861029998</v>
      </c>
      <c r="E1812">
        <v>280.68600031879998</v>
      </c>
      <c r="F1812">
        <v>262.27272659210001</v>
      </c>
    </row>
    <row r="1813" spans="1:6" x14ac:dyDescent="0.25">
      <c r="A1813" t="s">
        <v>33</v>
      </c>
      <c r="B1813" s="21">
        <v>44036</v>
      </c>
      <c r="C1813">
        <v>282.08358886410002</v>
      </c>
      <c r="D1813">
        <v>275.72131206860001</v>
      </c>
      <c r="E1813">
        <v>287.6346626468</v>
      </c>
      <c r="F1813">
        <v>268.60705045729998</v>
      </c>
    </row>
    <row r="1814" spans="1:6" x14ac:dyDescent="0.25">
      <c r="A1814" t="s">
        <v>33</v>
      </c>
      <c r="B1814" s="21">
        <v>44037</v>
      </c>
      <c r="C1814">
        <v>305.69811962170002</v>
      </c>
      <c r="D1814">
        <v>279.71256301599999</v>
      </c>
      <c r="E1814">
        <v>307.6532120965</v>
      </c>
      <c r="F1814">
        <v>279.69436646790001</v>
      </c>
    </row>
    <row r="1815" spans="1:6" x14ac:dyDescent="0.25">
      <c r="A1815" t="s">
        <v>33</v>
      </c>
      <c r="B1815" s="21">
        <v>44038</v>
      </c>
      <c r="C1815">
        <v>312.16490894430001</v>
      </c>
      <c r="D1815">
        <v>305.75579988710001</v>
      </c>
      <c r="E1815">
        <v>318.85694996550001</v>
      </c>
      <c r="F1815">
        <v>300.51633293150002</v>
      </c>
    </row>
    <row r="1816" spans="1:6" x14ac:dyDescent="0.25">
      <c r="A1816" t="s">
        <v>33</v>
      </c>
      <c r="B1816" s="21">
        <v>44039</v>
      </c>
      <c r="C1816">
        <v>329.63172110750003</v>
      </c>
      <c r="D1816">
        <v>311.2393860098</v>
      </c>
      <c r="E1816">
        <v>333.50376457670001</v>
      </c>
      <c r="F1816">
        <v>311.22570333779998</v>
      </c>
    </row>
    <row r="1817" spans="1:6" x14ac:dyDescent="0.25">
      <c r="A1817" t="s">
        <v>33</v>
      </c>
      <c r="B1817" s="21">
        <v>44040</v>
      </c>
      <c r="C1817">
        <v>317.1500090147</v>
      </c>
      <c r="D1817">
        <v>322.28590198109998</v>
      </c>
      <c r="E1817">
        <v>327.17067260340002</v>
      </c>
      <c r="F1817">
        <v>306.22900082400002</v>
      </c>
    </row>
    <row r="1818" spans="1:6" x14ac:dyDescent="0.25">
      <c r="A1818" t="s">
        <v>33</v>
      </c>
      <c r="B1818" s="21">
        <v>44041</v>
      </c>
      <c r="C1818">
        <v>322.58217884880003</v>
      </c>
      <c r="D1818">
        <v>317.3983328562</v>
      </c>
      <c r="E1818">
        <v>325.48845428279998</v>
      </c>
      <c r="F1818">
        <v>312.94616281830002</v>
      </c>
    </row>
    <row r="1819" spans="1:6" x14ac:dyDescent="0.25">
      <c r="A1819" t="s">
        <v>33</v>
      </c>
      <c r="B1819" s="21">
        <v>44042</v>
      </c>
      <c r="C1819">
        <v>336.20698982430002</v>
      </c>
      <c r="D1819">
        <v>318.31786628920003</v>
      </c>
      <c r="E1819">
        <v>342.20686663150002</v>
      </c>
      <c r="F1819">
        <v>314.8993058941</v>
      </c>
    </row>
    <row r="1820" spans="1:6" x14ac:dyDescent="0.25">
      <c r="A1820" t="s">
        <v>33</v>
      </c>
      <c r="B1820" s="21">
        <v>44043</v>
      </c>
      <c r="C1820">
        <v>346.02771833380001</v>
      </c>
      <c r="D1820">
        <v>335.25099213030001</v>
      </c>
      <c r="E1820">
        <v>349.82622351100002</v>
      </c>
      <c r="F1820">
        <v>329.23744848429999</v>
      </c>
    </row>
    <row r="1821" spans="1:6" x14ac:dyDescent="0.25">
      <c r="A1821" t="s">
        <v>33</v>
      </c>
      <c r="B1821" s="21">
        <v>44044</v>
      </c>
      <c r="C1821">
        <v>385.39714422780003</v>
      </c>
      <c r="D1821">
        <v>346.87991445339998</v>
      </c>
      <c r="E1821">
        <v>393.42278081080002</v>
      </c>
      <c r="F1821">
        <v>343.77253909320001</v>
      </c>
    </row>
    <row r="1822" spans="1:6" x14ac:dyDescent="0.25">
      <c r="A1822" t="s">
        <v>33</v>
      </c>
      <c r="B1822" s="21">
        <v>44045</v>
      </c>
      <c r="C1822">
        <v>376.73040775649997</v>
      </c>
      <c r="D1822">
        <v>387.63197722460001</v>
      </c>
      <c r="E1822">
        <v>415.71376702319998</v>
      </c>
      <c r="F1822">
        <v>329.74431783530002</v>
      </c>
    </row>
    <row r="1823" spans="1:6" x14ac:dyDescent="0.25">
      <c r="A1823" t="s">
        <v>33</v>
      </c>
      <c r="B1823" s="21">
        <v>44046</v>
      </c>
      <c r="C1823">
        <v>389.00885261870002</v>
      </c>
      <c r="D1823">
        <v>372.33109892789997</v>
      </c>
      <c r="E1823">
        <v>398.18270045859998</v>
      </c>
      <c r="F1823">
        <v>367.38704274399998</v>
      </c>
    </row>
    <row r="1824" spans="1:6" x14ac:dyDescent="0.25">
      <c r="A1824" t="s">
        <v>33</v>
      </c>
      <c r="B1824" s="21">
        <v>44047</v>
      </c>
      <c r="C1824">
        <v>391.47191882710001</v>
      </c>
      <c r="D1824">
        <v>386.38416495310003</v>
      </c>
      <c r="E1824">
        <v>401.17920166139999</v>
      </c>
      <c r="F1824">
        <v>381.6972367843</v>
      </c>
    </row>
    <row r="1825" spans="1:6" x14ac:dyDescent="0.25">
      <c r="A1825" t="s">
        <v>33</v>
      </c>
      <c r="B1825" s="21">
        <v>44048</v>
      </c>
      <c r="C1825">
        <v>398.78231555579998</v>
      </c>
      <c r="D1825">
        <v>389.77398415819999</v>
      </c>
      <c r="E1825">
        <v>407.36952486849998</v>
      </c>
      <c r="F1825">
        <v>384.50969764360002</v>
      </c>
    </row>
    <row r="1826" spans="1:6" x14ac:dyDescent="0.25">
      <c r="A1826" t="s">
        <v>33</v>
      </c>
      <c r="B1826" s="21">
        <v>44049</v>
      </c>
      <c r="C1826">
        <v>395.09467033679999</v>
      </c>
      <c r="D1826">
        <v>401.19428249650002</v>
      </c>
      <c r="E1826">
        <v>403.8119093162</v>
      </c>
      <c r="F1826">
        <v>392.85644881640002</v>
      </c>
    </row>
    <row r="1827" spans="1:6" x14ac:dyDescent="0.25">
      <c r="A1827" t="s">
        <v>33</v>
      </c>
      <c r="B1827" s="21">
        <v>44050</v>
      </c>
      <c r="C1827">
        <v>382.73117518290002</v>
      </c>
      <c r="D1827">
        <v>395.3629341207</v>
      </c>
      <c r="E1827">
        <v>398.72237709950002</v>
      </c>
      <c r="F1827">
        <v>364.60816332439998</v>
      </c>
    </row>
    <row r="1828" spans="1:6" x14ac:dyDescent="0.25">
      <c r="A1828" t="s">
        <v>33</v>
      </c>
      <c r="B1828" s="21">
        <v>44051</v>
      </c>
      <c r="C1828">
        <v>390.80882624200001</v>
      </c>
      <c r="D1828">
        <v>379.84570640850001</v>
      </c>
      <c r="E1828">
        <v>393.45069258119997</v>
      </c>
      <c r="F1828">
        <v>376.57145839970002</v>
      </c>
    </row>
    <row r="1829" spans="1:6" x14ac:dyDescent="0.25">
      <c r="A1829" t="s">
        <v>33</v>
      </c>
      <c r="B1829" s="21">
        <v>44052</v>
      </c>
      <c r="C1829">
        <v>388.33531627309998</v>
      </c>
      <c r="D1829">
        <v>397.2580927816</v>
      </c>
      <c r="E1829">
        <v>400.23002851759998</v>
      </c>
      <c r="F1829">
        <v>384.4175907289</v>
      </c>
    </row>
    <row r="1830" spans="1:6" x14ac:dyDescent="0.25">
      <c r="A1830" t="s">
        <v>33</v>
      </c>
      <c r="B1830" s="21">
        <v>44053</v>
      </c>
      <c r="C1830">
        <v>395.39969374570001</v>
      </c>
      <c r="D1830">
        <v>390.50457765800002</v>
      </c>
      <c r="E1830">
        <v>399.84769169330002</v>
      </c>
      <c r="F1830">
        <v>386.07178864999997</v>
      </c>
    </row>
    <row r="1831" spans="1:6" x14ac:dyDescent="0.25">
      <c r="A1831" t="s">
        <v>33</v>
      </c>
      <c r="B1831" s="21">
        <v>44054</v>
      </c>
      <c r="C1831">
        <v>375.73763159449999</v>
      </c>
      <c r="D1831">
        <v>395.91382966719999</v>
      </c>
      <c r="E1831">
        <v>398.10788584850002</v>
      </c>
      <c r="F1831">
        <v>367.40944234680001</v>
      </c>
    </row>
    <row r="1832" spans="1:6" x14ac:dyDescent="0.25">
      <c r="A1832" t="s">
        <v>33</v>
      </c>
      <c r="B1832" s="21">
        <v>44055</v>
      </c>
      <c r="C1832">
        <v>385.61442681419999</v>
      </c>
      <c r="D1832">
        <v>379.22033953850001</v>
      </c>
      <c r="E1832">
        <v>389.6743609879</v>
      </c>
      <c r="F1832">
        <v>366.39612248100002</v>
      </c>
    </row>
    <row r="1833" spans="1:6" x14ac:dyDescent="0.25">
      <c r="A1833" t="s">
        <v>33</v>
      </c>
      <c r="B1833" s="21">
        <v>44056</v>
      </c>
      <c r="C1833">
        <v>426.51977177219999</v>
      </c>
      <c r="D1833">
        <v>387.3415773534</v>
      </c>
      <c r="E1833">
        <v>431.57454521310001</v>
      </c>
      <c r="F1833">
        <v>377.3046128062</v>
      </c>
    </row>
    <row r="1834" spans="1:6" x14ac:dyDescent="0.25">
      <c r="A1834" t="s">
        <v>33</v>
      </c>
      <c r="B1834" s="21">
        <v>44057</v>
      </c>
      <c r="C1834">
        <v>439.46513116440002</v>
      </c>
      <c r="D1834">
        <v>424.88104525400001</v>
      </c>
      <c r="E1834">
        <v>444.63636748750002</v>
      </c>
      <c r="F1834">
        <v>418.16964711359998</v>
      </c>
    </row>
    <row r="1835" spans="1:6" x14ac:dyDescent="0.25">
      <c r="A1835" t="s">
        <v>33</v>
      </c>
      <c r="B1835" s="21">
        <v>44058</v>
      </c>
      <c r="C1835">
        <v>432.5808730567</v>
      </c>
      <c r="D1835">
        <v>438.93169461230002</v>
      </c>
      <c r="E1835">
        <v>443.1990258271</v>
      </c>
      <c r="F1835">
        <v>428.58192323729997</v>
      </c>
    </row>
    <row r="1836" spans="1:6" x14ac:dyDescent="0.25">
      <c r="A1836" t="s">
        <v>33</v>
      </c>
      <c r="B1836" s="21">
        <v>44059</v>
      </c>
      <c r="C1836">
        <v>432.9948222845</v>
      </c>
      <c r="D1836">
        <v>432.62249656860001</v>
      </c>
      <c r="E1836">
        <v>437.21983041150003</v>
      </c>
      <c r="F1836">
        <v>413.32276807509999</v>
      </c>
    </row>
    <row r="1837" spans="1:6" x14ac:dyDescent="0.25">
      <c r="A1837" t="s">
        <v>33</v>
      </c>
      <c r="B1837" s="21">
        <v>44060</v>
      </c>
      <c r="C1837">
        <v>439.13542672059998</v>
      </c>
      <c r="D1837">
        <v>433.820497493</v>
      </c>
      <c r="E1837">
        <v>446.45111758849998</v>
      </c>
      <c r="F1837">
        <v>420.8027613118</v>
      </c>
    </row>
    <row r="1838" spans="1:6" x14ac:dyDescent="0.25">
      <c r="A1838" t="s">
        <v>33</v>
      </c>
      <c r="B1838" s="21">
        <v>44061</v>
      </c>
      <c r="C1838">
        <v>426.65807757020002</v>
      </c>
      <c r="D1838">
        <v>431.36769545530001</v>
      </c>
      <c r="E1838">
        <v>434.24679090000001</v>
      </c>
      <c r="F1838">
        <v>415.1707999102</v>
      </c>
    </row>
    <row r="1839" spans="1:6" x14ac:dyDescent="0.25">
      <c r="A1839" t="s">
        <v>33</v>
      </c>
      <c r="B1839" s="21">
        <v>44062</v>
      </c>
      <c r="C1839">
        <v>406.77737312829998</v>
      </c>
      <c r="D1839">
        <v>422.40027492600001</v>
      </c>
      <c r="E1839">
        <v>427.00393498530002</v>
      </c>
      <c r="F1839">
        <v>394.28277995719998</v>
      </c>
    </row>
    <row r="1840" spans="1:6" x14ac:dyDescent="0.25">
      <c r="A1840" t="s">
        <v>33</v>
      </c>
      <c r="B1840" s="21">
        <v>44063</v>
      </c>
      <c r="C1840">
        <v>414.89231313800002</v>
      </c>
      <c r="D1840">
        <v>407.90568764559998</v>
      </c>
      <c r="E1840">
        <v>419.59861601929998</v>
      </c>
      <c r="F1840">
        <v>403.03891453440002</v>
      </c>
    </row>
    <row r="1841" spans="1:6" x14ac:dyDescent="0.25">
      <c r="A1841" t="s">
        <v>33</v>
      </c>
      <c r="B1841" s="21">
        <v>44064</v>
      </c>
      <c r="C1841">
        <v>392.91937092659998</v>
      </c>
      <c r="D1841">
        <v>416.32770432199999</v>
      </c>
      <c r="E1841">
        <v>419.08400951679999</v>
      </c>
      <c r="F1841">
        <v>386.30465323599998</v>
      </c>
    </row>
    <row r="1842" spans="1:6" x14ac:dyDescent="0.25">
      <c r="A1842" t="s">
        <v>33</v>
      </c>
      <c r="B1842" s="21">
        <v>44065</v>
      </c>
      <c r="C1842">
        <v>393.78870174859998</v>
      </c>
      <c r="D1842">
        <v>388.25470951189999</v>
      </c>
      <c r="E1842">
        <v>395.32789735070003</v>
      </c>
      <c r="F1842">
        <v>380.37531155490001</v>
      </c>
    </row>
    <row r="1843" spans="1:6" x14ac:dyDescent="0.25">
      <c r="A1843" t="s">
        <v>33</v>
      </c>
      <c r="B1843" s="21">
        <v>44066</v>
      </c>
      <c r="C1843">
        <v>392.20017821689999</v>
      </c>
      <c r="D1843">
        <v>395.70035910000001</v>
      </c>
      <c r="E1843">
        <v>397.27786795589998</v>
      </c>
      <c r="F1843">
        <v>384.06667791029997</v>
      </c>
    </row>
    <row r="1844" spans="1:6" x14ac:dyDescent="0.25">
      <c r="A1844" t="s">
        <v>33</v>
      </c>
      <c r="B1844" s="21">
        <v>44067</v>
      </c>
      <c r="C1844">
        <v>406.00463856729999</v>
      </c>
      <c r="D1844">
        <v>391.0885828063</v>
      </c>
      <c r="E1844">
        <v>408.82671500079999</v>
      </c>
      <c r="F1844">
        <v>388.00294198709997</v>
      </c>
    </row>
    <row r="1845" spans="1:6" x14ac:dyDescent="0.25">
      <c r="A1845" t="s">
        <v>33</v>
      </c>
      <c r="B1845" s="21">
        <v>44068</v>
      </c>
      <c r="C1845">
        <v>383.74753339239999</v>
      </c>
      <c r="D1845">
        <v>408.0597611801</v>
      </c>
      <c r="E1845">
        <v>409.24080140429999</v>
      </c>
      <c r="F1845">
        <v>370.40926293180001</v>
      </c>
    </row>
    <row r="1846" spans="1:6" x14ac:dyDescent="0.25">
      <c r="A1846" t="s">
        <v>33</v>
      </c>
      <c r="B1846" s="21">
        <v>44069</v>
      </c>
      <c r="C1846">
        <v>386.44220563599998</v>
      </c>
      <c r="D1846">
        <v>383.44014071679999</v>
      </c>
      <c r="E1846">
        <v>393.42367253800001</v>
      </c>
      <c r="F1846">
        <v>378.0925844811</v>
      </c>
    </row>
    <row r="1847" spans="1:6" x14ac:dyDescent="0.25">
      <c r="A1847" t="s">
        <v>33</v>
      </c>
      <c r="B1847" s="21">
        <v>44070</v>
      </c>
      <c r="C1847">
        <v>381.52948069669998</v>
      </c>
      <c r="D1847">
        <v>385.99546260540001</v>
      </c>
      <c r="E1847">
        <v>397.30930571509998</v>
      </c>
      <c r="F1847">
        <v>372.43414657800002</v>
      </c>
    </row>
    <row r="1848" spans="1:6" x14ac:dyDescent="0.25">
      <c r="A1848" t="s">
        <v>33</v>
      </c>
      <c r="B1848" s="21">
        <v>44071</v>
      </c>
      <c r="C1848">
        <v>391.91476637379998</v>
      </c>
      <c r="D1848">
        <v>383.63673447650001</v>
      </c>
      <c r="E1848">
        <v>398.06376614760001</v>
      </c>
      <c r="F1848">
        <v>380.29258208049998</v>
      </c>
    </row>
    <row r="1849" spans="1:6" x14ac:dyDescent="0.25">
      <c r="A1849" t="s">
        <v>33</v>
      </c>
      <c r="B1849" s="21">
        <v>44072</v>
      </c>
      <c r="C1849">
        <v>402.90311603999999</v>
      </c>
      <c r="D1849">
        <v>395.64682758330002</v>
      </c>
      <c r="E1849">
        <v>406.03066858519998</v>
      </c>
      <c r="F1849">
        <v>392.64728471630002</v>
      </c>
    </row>
    <row r="1850" spans="1:6" x14ac:dyDescent="0.25">
      <c r="A1850" t="s">
        <v>33</v>
      </c>
      <c r="B1850" s="21">
        <v>44073</v>
      </c>
      <c r="C1850">
        <v>423.07709230929999</v>
      </c>
      <c r="D1850">
        <v>399.0898440034</v>
      </c>
      <c r="E1850">
        <v>428.08349312749999</v>
      </c>
      <c r="F1850">
        <v>398.8473637463</v>
      </c>
    </row>
    <row r="1851" spans="1:6" x14ac:dyDescent="0.25">
      <c r="A1851" t="s">
        <v>33</v>
      </c>
      <c r="B1851" s="21">
        <v>44074</v>
      </c>
      <c r="C1851">
        <v>435.28017148610002</v>
      </c>
      <c r="D1851">
        <v>429.00599620000003</v>
      </c>
      <c r="E1851">
        <v>439.34420351019997</v>
      </c>
      <c r="F1851">
        <v>419.21858150849999</v>
      </c>
    </row>
    <row r="1852" spans="1:6" x14ac:dyDescent="0.25">
      <c r="A1852" t="s">
        <v>33</v>
      </c>
      <c r="B1852" s="21">
        <v>44075</v>
      </c>
      <c r="C1852">
        <v>480.55522224010002</v>
      </c>
      <c r="D1852">
        <v>434.14750410250002</v>
      </c>
      <c r="E1852">
        <v>488.89384922350001</v>
      </c>
      <c r="F1852">
        <v>429.8748398733</v>
      </c>
    </row>
    <row r="1853" spans="1:6" x14ac:dyDescent="0.25">
      <c r="A1853" t="s">
        <v>33</v>
      </c>
      <c r="B1853" s="21">
        <v>44076</v>
      </c>
      <c r="C1853">
        <v>441.87929729439998</v>
      </c>
      <c r="D1853">
        <v>475.41436485999998</v>
      </c>
      <c r="E1853">
        <v>481.39550011030002</v>
      </c>
      <c r="F1853">
        <v>421.83533358770001</v>
      </c>
    </row>
    <row r="1854" spans="1:6" x14ac:dyDescent="0.25">
      <c r="A1854" t="s">
        <v>33</v>
      </c>
      <c r="B1854" s="21">
        <v>44077</v>
      </c>
      <c r="C1854">
        <v>399.55715409279998</v>
      </c>
      <c r="D1854">
        <v>440.33467594709998</v>
      </c>
      <c r="E1854">
        <v>451.06264357869998</v>
      </c>
      <c r="F1854">
        <v>392.69733686289999</v>
      </c>
    </row>
    <row r="1855" spans="1:6" x14ac:dyDescent="0.25">
      <c r="A1855" t="s">
        <v>33</v>
      </c>
      <c r="B1855" s="21">
        <v>44078</v>
      </c>
      <c r="C1855">
        <v>391.87152847480002</v>
      </c>
      <c r="D1855">
        <v>382.54056185749999</v>
      </c>
      <c r="E1855">
        <v>401.1209305854</v>
      </c>
      <c r="F1855">
        <v>372.71307984869998</v>
      </c>
    </row>
    <row r="1856" spans="1:6" x14ac:dyDescent="0.25">
      <c r="A1856" t="s">
        <v>33</v>
      </c>
      <c r="B1856" s="21">
        <v>44079</v>
      </c>
      <c r="C1856">
        <v>329.08480117260001</v>
      </c>
      <c r="D1856">
        <v>386.0594302961</v>
      </c>
      <c r="E1856">
        <v>394.8616499131</v>
      </c>
      <c r="F1856">
        <v>312.10505542980002</v>
      </c>
    </row>
    <row r="1857" spans="1:6" x14ac:dyDescent="0.25">
      <c r="A1857" t="s">
        <v>33</v>
      </c>
      <c r="B1857" s="21">
        <v>44080</v>
      </c>
      <c r="C1857">
        <v>349.46055318840001</v>
      </c>
      <c r="D1857">
        <v>335.41031550169998</v>
      </c>
      <c r="E1857">
        <v>359.4572170257</v>
      </c>
      <c r="F1857">
        <v>317.23666512099999</v>
      </c>
    </row>
    <row r="1858" spans="1:6" x14ac:dyDescent="0.25">
      <c r="A1858" t="s">
        <v>33</v>
      </c>
      <c r="B1858" s="21">
        <v>44081</v>
      </c>
      <c r="C1858">
        <v>354.30376321680001</v>
      </c>
      <c r="D1858">
        <v>353.0927521017</v>
      </c>
      <c r="E1858">
        <v>357.58649088269999</v>
      </c>
      <c r="F1858">
        <v>325.1598125177</v>
      </c>
    </row>
    <row r="1859" spans="1:6" x14ac:dyDescent="0.25">
      <c r="A1859" t="s">
        <v>33</v>
      </c>
      <c r="B1859" s="21">
        <v>44082</v>
      </c>
      <c r="C1859">
        <v>334.02541684300002</v>
      </c>
      <c r="D1859">
        <v>353.76570056079998</v>
      </c>
      <c r="E1859">
        <v>356.75957362510002</v>
      </c>
      <c r="F1859">
        <v>326.05848282020003</v>
      </c>
    </row>
    <row r="1860" spans="1:6" x14ac:dyDescent="0.25">
      <c r="A1860" t="s">
        <v>33</v>
      </c>
      <c r="B1860" s="21">
        <v>44083</v>
      </c>
      <c r="C1860">
        <v>354.51332932299999</v>
      </c>
      <c r="D1860">
        <v>337.69750335650002</v>
      </c>
      <c r="E1860">
        <v>359.35163223960001</v>
      </c>
      <c r="F1860">
        <v>331.06404668390002</v>
      </c>
    </row>
    <row r="1861" spans="1:6" x14ac:dyDescent="0.25">
      <c r="A1861" t="s">
        <v>33</v>
      </c>
      <c r="B1861" s="21">
        <v>44084</v>
      </c>
      <c r="C1861">
        <v>367.12631413960003</v>
      </c>
      <c r="D1861">
        <v>351.208679324</v>
      </c>
      <c r="E1861">
        <v>377.2493001336</v>
      </c>
      <c r="F1861">
        <v>350.57901588729999</v>
      </c>
    </row>
    <row r="1862" spans="1:6" x14ac:dyDescent="0.25">
      <c r="A1862" t="s">
        <v>33</v>
      </c>
      <c r="B1862" s="21">
        <v>44085</v>
      </c>
      <c r="C1862">
        <v>374.28759586759998</v>
      </c>
      <c r="D1862">
        <v>368.21650207879998</v>
      </c>
      <c r="E1862">
        <v>375.45404155189999</v>
      </c>
      <c r="F1862">
        <v>356.1667704541</v>
      </c>
    </row>
    <row r="1863" spans="1:6" x14ac:dyDescent="0.25">
      <c r="A1863" t="s">
        <v>33</v>
      </c>
      <c r="B1863" s="21">
        <v>44086</v>
      </c>
      <c r="C1863">
        <v>383.92749380890001</v>
      </c>
      <c r="D1863">
        <v>374.10006396540001</v>
      </c>
      <c r="E1863">
        <v>387.1178059664</v>
      </c>
      <c r="F1863">
        <v>365.56230933329999</v>
      </c>
    </row>
    <row r="1864" spans="1:6" x14ac:dyDescent="0.25">
      <c r="A1864" t="s">
        <v>33</v>
      </c>
      <c r="B1864" s="21">
        <v>44087</v>
      </c>
      <c r="C1864">
        <v>364.53621875189998</v>
      </c>
      <c r="D1864">
        <v>388.07353828629999</v>
      </c>
      <c r="E1864">
        <v>390.22429886629999</v>
      </c>
      <c r="F1864">
        <v>354.09533346580002</v>
      </c>
    </row>
    <row r="1865" spans="1:6" x14ac:dyDescent="0.25">
      <c r="A1865" t="s">
        <v>33</v>
      </c>
      <c r="B1865" s="21">
        <v>44088</v>
      </c>
      <c r="C1865">
        <v>373.50452662089998</v>
      </c>
      <c r="D1865">
        <v>366.56492390940002</v>
      </c>
      <c r="E1865">
        <v>384.70866260169998</v>
      </c>
      <c r="F1865">
        <v>357.91411136289997</v>
      </c>
    </row>
    <row r="1866" spans="1:6" x14ac:dyDescent="0.25">
      <c r="A1866" t="s">
        <v>33</v>
      </c>
      <c r="B1866" s="21">
        <v>44089</v>
      </c>
      <c r="C1866">
        <v>365.84332464959999</v>
      </c>
      <c r="D1866">
        <v>377.44564619379997</v>
      </c>
      <c r="E1866">
        <v>382.06399340310003</v>
      </c>
      <c r="F1866">
        <v>362.7307765434</v>
      </c>
    </row>
    <row r="1867" spans="1:6" x14ac:dyDescent="0.25">
      <c r="A1867" t="s">
        <v>33</v>
      </c>
      <c r="B1867" s="21">
        <v>44090</v>
      </c>
      <c r="C1867">
        <v>367.43464654629997</v>
      </c>
      <c r="D1867">
        <v>364.31298835130002</v>
      </c>
      <c r="E1867">
        <v>373.7356222295</v>
      </c>
      <c r="F1867">
        <v>355.5369465471</v>
      </c>
    </row>
    <row r="1868" spans="1:6" x14ac:dyDescent="0.25">
      <c r="A1868" t="s">
        <v>33</v>
      </c>
      <c r="B1868" s="21">
        <v>44091</v>
      </c>
      <c r="C1868">
        <v>389.31840077459998</v>
      </c>
      <c r="D1868">
        <v>365.50619592679999</v>
      </c>
      <c r="E1868">
        <v>394.2224299943</v>
      </c>
      <c r="F1868">
        <v>363.86582847390002</v>
      </c>
    </row>
    <row r="1869" spans="1:6" x14ac:dyDescent="0.25">
      <c r="A1869" t="s">
        <v>33</v>
      </c>
      <c r="B1869" s="21">
        <v>44092</v>
      </c>
      <c r="C1869">
        <v>382.92626724770003</v>
      </c>
      <c r="D1869">
        <v>389.59776034710001</v>
      </c>
      <c r="E1869">
        <v>392.6615703695</v>
      </c>
      <c r="F1869">
        <v>376.07627112720002</v>
      </c>
    </row>
    <row r="1870" spans="1:6" x14ac:dyDescent="0.25">
      <c r="A1870" t="s">
        <v>33</v>
      </c>
      <c r="B1870" s="21">
        <v>44093</v>
      </c>
      <c r="C1870">
        <v>384.25056796590002</v>
      </c>
      <c r="D1870">
        <v>384.64133209080001</v>
      </c>
      <c r="E1870">
        <v>388.50759036559998</v>
      </c>
      <c r="F1870">
        <v>377.58943741249999</v>
      </c>
    </row>
    <row r="1871" spans="1:6" x14ac:dyDescent="0.25">
      <c r="A1871" t="s">
        <v>33</v>
      </c>
      <c r="B1871" s="21">
        <v>44094</v>
      </c>
      <c r="C1871">
        <v>367.3231536518</v>
      </c>
      <c r="D1871">
        <v>385.39860616480001</v>
      </c>
      <c r="E1871">
        <v>385.53205425120001</v>
      </c>
      <c r="F1871">
        <v>365.4523377946</v>
      </c>
    </row>
    <row r="1872" spans="1:6" x14ac:dyDescent="0.25">
      <c r="A1872" t="s">
        <v>33</v>
      </c>
      <c r="B1872" s="21">
        <v>44095</v>
      </c>
      <c r="C1872">
        <v>347.56802729140003</v>
      </c>
      <c r="D1872">
        <v>371.19523634289999</v>
      </c>
      <c r="E1872">
        <v>376.36682072299999</v>
      </c>
      <c r="F1872">
        <v>331.83814348340002</v>
      </c>
    </row>
    <row r="1873" spans="1:6" x14ac:dyDescent="0.25">
      <c r="A1873" t="s">
        <v>33</v>
      </c>
      <c r="B1873" s="21">
        <v>44096</v>
      </c>
      <c r="C1873">
        <v>345.14182782860001</v>
      </c>
      <c r="D1873">
        <v>340.45670977999998</v>
      </c>
      <c r="E1873">
        <v>346.81191387960001</v>
      </c>
      <c r="F1873">
        <v>336.01992416590002</v>
      </c>
    </row>
    <row r="1874" spans="1:6" x14ac:dyDescent="0.25">
      <c r="A1874" t="s">
        <v>33</v>
      </c>
      <c r="B1874" s="21">
        <v>44097</v>
      </c>
      <c r="C1874">
        <v>322.33490745019998</v>
      </c>
      <c r="D1874">
        <v>344.35699186519997</v>
      </c>
      <c r="E1874">
        <v>344.93971377780002</v>
      </c>
      <c r="F1874">
        <v>320.33967148739998</v>
      </c>
    </row>
    <row r="1875" spans="1:6" x14ac:dyDescent="0.25">
      <c r="A1875" t="s">
        <v>33</v>
      </c>
      <c r="B1875" s="21">
        <v>44098</v>
      </c>
      <c r="C1875">
        <v>348.98883985570001</v>
      </c>
      <c r="D1875">
        <v>320.5545124651</v>
      </c>
      <c r="E1875">
        <v>350.78911320729998</v>
      </c>
      <c r="F1875">
        <v>316.9143020253</v>
      </c>
    </row>
    <row r="1876" spans="1:6" x14ac:dyDescent="0.25">
      <c r="A1876" t="s">
        <v>33</v>
      </c>
      <c r="B1876" s="21">
        <v>44099</v>
      </c>
      <c r="C1876">
        <v>354.78183186230001</v>
      </c>
      <c r="D1876">
        <v>348.9933377017</v>
      </c>
      <c r="E1876">
        <v>357.94650762840001</v>
      </c>
      <c r="F1876">
        <v>338.36906525500001</v>
      </c>
    </row>
    <row r="1877" spans="1:6" x14ac:dyDescent="0.25">
      <c r="A1877" t="s">
        <v>33</v>
      </c>
      <c r="B1877" s="21">
        <v>44100</v>
      </c>
      <c r="C1877">
        <v>354.04527262729999</v>
      </c>
      <c r="D1877">
        <v>352.03513116869999</v>
      </c>
      <c r="E1877">
        <v>356.13573809209998</v>
      </c>
      <c r="F1877">
        <v>346.30493881789999</v>
      </c>
    </row>
    <row r="1878" spans="1:6" x14ac:dyDescent="0.25">
      <c r="A1878" t="s">
        <v>33</v>
      </c>
      <c r="B1878" s="21">
        <v>44101</v>
      </c>
      <c r="C1878">
        <v>354.93806770880002</v>
      </c>
      <c r="D1878">
        <v>354.1211199622</v>
      </c>
      <c r="E1878">
        <v>362.12496060249998</v>
      </c>
      <c r="F1878">
        <v>347.38607750810002</v>
      </c>
    </row>
    <row r="1879" spans="1:6" x14ac:dyDescent="0.25">
      <c r="A1879" t="s">
        <v>33</v>
      </c>
      <c r="B1879" s="21">
        <v>44102</v>
      </c>
      <c r="C1879">
        <v>361.74811292290002</v>
      </c>
      <c r="D1879">
        <v>357.55750867450001</v>
      </c>
      <c r="E1879">
        <v>368.03853496139999</v>
      </c>
      <c r="F1879">
        <v>355.16688738419998</v>
      </c>
    </row>
    <row r="1880" spans="1:6" x14ac:dyDescent="0.25">
      <c r="A1880" t="s">
        <v>33</v>
      </c>
      <c r="B1880" s="21">
        <v>44103</v>
      </c>
      <c r="C1880">
        <v>357.33100577779999</v>
      </c>
      <c r="D1880">
        <v>353.83367137919998</v>
      </c>
      <c r="E1880">
        <v>359.51731266410002</v>
      </c>
      <c r="F1880">
        <v>350.51938152880001</v>
      </c>
    </row>
    <row r="1881" spans="1:6" x14ac:dyDescent="0.25">
      <c r="A1881" t="s">
        <v>33</v>
      </c>
      <c r="B1881" s="21">
        <v>44104</v>
      </c>
      <c r="C1881">
        <v>358.73996066820001</v>
      </c>
      <c r="D1881">
        <v>359.84963456179997</v>
      </c>
      <c r="E1881">
        <v>360.02937835979998</v>
      </c>
      <c r="F1881">
        <v>351.64084286629998</v>
      </c>
    </row>
    <row r="1882" spans="1:6" x14ac:dyDescent="0.25">
      <c r="A1882" t="s">
        <v>33</v>
      </c>
      <c r="B1882" s="21">
        <v>44105</v>
      </c>
      <c r="C1882">
        <v>352.03326818710002</v>
      </c>
      <c r="D1882">
        <v>359.83481065889998</v>
      </c>
      <c r="E1882">
        <v>369.70030476789998</v>
      </c>
      <c r="F1882">
        <v>345.86408976960001</v>
      </c>
    </row>
    <row r="1883" spans="1:6" x14ac:dyDescent="0.25">
      <c r="A1883" t="s">
        <v>33</v>
      </c>
      <c r="B1883" s="21">
        <v>44106</v>
      </c>
      <c r="C1883">
        <v>345.39984755910001</v>
      </c>
      <c r="D1883">
        <v>353.17222690599999</v>
      </c>
      <c r="E1883">
        <v>354.58450051149998</v>
      </c>
      <c r="F1883">
        <v>334.60799298490002</v>
      </c>
    </row>
    <row r="1884" spans="1:6" x14ac:dyDescent="0.25">
      <c r="A1884" t="s">
        <v>33</v>
      </c>
      <c r="B1884" s="21">
        <v>44107</v>
      </c>
      <c r="C1884">
        <v>347.17183128110003</v>
      </c>
      <c r="D1884">
        <v>345.84013005859998</v>
      </c>
      <c r="E1884">
        <v>351.3453579637</v>
      </c>
      <c r="F1884">
        <v>344.05125018259997</v>
      </c>
    </row>
    <row r="1885" spans="1:6" x14ac:dyDescent="0.25">
      <c r="A1885" t="s">
        <v>33</v>
      </c>
      <c r="B1885" s="21">
        <v>44108</v>
      </c>
      <c r="C1885">
        <v>351.64003204310001</v>
      </c>
      <c r="D1885">
        <v>346.4838160306</v>
      </c>
      <c r="E1885">
        <v>354.45952693850001</v>
      </c>
      <c r="F1885">
        <v>344.52044378070002</v>
      </c>
    </row>
    <row r="1886" spans="1:6" x14ac:dyDescent="0.25">
      <c r="A1886" t="s">
        <v>33</v>
      </c>
      <c r="B1886" s="21">
        <v>44109</v>
      </c>
      <c r="C1886">
        <v>352.61859409940001</v>
      </c>
      <c r="D1886">
        <v>352.49466489690002</v>
      </c>
      <c r="E1886">
        <v>355.90144981060001</v>
      </c>
      <c r="F1886">
        <v>348.97644012410001</v>
      </c>
    </row>
    <row r="1887" spans="1:6" x14ac:dyDescent="0.25">
      <c r="A1887" t="s">
        <v>33</v>
      </c>
      <c r="B1887" s="21">
        <v>44110</v>
      </c>
      <c r="C1887">
        <v>340.34818303819998</v>
      </c>
      <c r="D1887">
        <v>353.67262527000003</v>
      </c>
      <c r="E1887">
        <v>355.0497407236</v>
      </c>
      <c r="F1887">
        <v>337.3175474395</v>
      </c>
    </row>
    <row r="1888" spans="1:6" x14ac:dyDescent="0.25">
      <c r="A1888" t="s">
        <v>33</v>
      </c>
      <c r="B1888" s="21">
        <v>44111</v>
      </c>
      <c r="C1888">
        <v>339.37831450800002</v>
      </c>
      <c r="D1888">
        <v>340.70659787789998</v>
      </c>
      <c r="E1888">
        <v>342.84143400599999</v>
      </c>
      <c r="F1888">
        <v>333.3949184329</v>
      </c>
    </row>
    <row r="1889" spans="1:6" x14ac:dyDescent="0.25">
      <c r="A1889" t="s">
        <v>33</v>
      </c>
      <c r="B1889" s="21">
        <v>44112</v>
      </c>
      <c r="C1889">
        <v>350.95462984689999</v>
      </c>
      <c r="D1889">
        <v>341.68840145349998</v>
      </c>
      <c r="E1889">
        <v>353.41015963270002</v>
      </c>
      <c r="F1889">
        <v>334.53508184259999</v>
      </c>
    </row>
    <row r="1890" spans="1:6" x14ac:dyDescent="0.25">
      <c r="A1890" t="s">
        <v>33</v>
      </c>
      <c r="B1890" s="21">
        <v>44113</v>
      </c>
      <c r="C1890">
        <v>364.32940149569998</v>
      </c>
      <c r="D1890">
        <v>351.14280321450002</v>
      </c>
      <c r="E1890">
        <v>366.4276936238</v>
      </c>
      <c r="F1890">
        <v>347.87862300180001</v>
      </c>
    </row>
    <row r="1891" spans="1:6" x14ac:dyDescent="0.25">
      <c r="A1891" t="s">
        <v>33</v>
      </c>
      <c r="B1891" s="21">
        <v>44114</v>
      </c>
      <c r="C1891">
        <v>374.68442288019997</v>
      </c>
      <c r="D1891">
        <v>365.353470781</v>
      </c>
      <c r="E1891">
        <v>378.39536244890002</v>
      </c>
      <c r="F1891">
        <v>365.07387541219998</v>
      </c>
    </row>
    <row r="1892" spans="1:6" x14ac:dyDescent="0.25">
      <c r="A1892" t="s">
        <v>33</v>
      </c>
      <c r="B1892" s="21">
        <v>44115</v>
      </c>
      <c r="C1892">
        <v>372.76783336260002</v>
      </c>
      <c r="D1892">
        <v>370.53324031699998</v>
      </c>
      <c r="E1892">
        <v>377.27148896490002</v>
      </c>
      <c r="F1892">
        <v>369.39707452059997</v>
      </c>
    </row>
    <row r="1893" spans="1:6" x14ac:dyDescent="0.25">
      <c r="A1893" t="s">
        <v>33</v>
      </c>
      <c r="B1893" s="21">
        <v>44116</v>
      </c>
      <c r="C1893">
        <v>393.10719900639998</v>
      </c>
      <c r="D1893">
        <v>374.28309699789997</v>
      </c>
      <c r="E1893">
        <v>395.1461645663</v>
      </c>
      <c r="F1893">
        <v>366.0302479883</v>
      </c>
    </row>
    <row r="1894" spans="1:6" x14ac:dyDescent="0.25">
      <c r="A1894" t="s">
        <v>33</v>
      </c>
      <c r="B1894" s="21">
        <v>44117</v>
      </c>
      <c r="C1894">
        <v>381.62561685460003</v>
      </c>
      <c r="D1894">
        <v>386.63617789130001</v>
      </c>
      <c r="E1894">
        <v>387.56467894690002</v>
      </c>
      <c r="F1894">
        <v>375.46844496829999</v>
      </c>
    </row>
    <row r="1895" spans="1:6" x14ac:dyDescent="0.25">
      <c r="A1895" t="s">
        <v>33</v>
      </c>
      <c r="B1895" s="21">
        <v>44118</v>
      </c>
      <c r="C1895">
        <v>376.46952373900001</v>
      </c>
      <c r="D1895">
        <v>381.41816585909999</v>
      </c>
      <c r="E1895">
        <v>387.6164691015</v>
      </c>
      <c r="F1895">
        <v>373.78576448000001</v>
      </c>
    </row>
    <row r="1896" spans="1:6" x14ac:dyDescent="0.25">
      <c r="A1896" t="s">
        <v>33</v>
      </c>
      <c r="B1896" s="21">
        <v>44119</v>
      </c>
      <c r="C1896">
        <v>378.23951343649998</v>
      </c>
      <c r="D1896">
        <v>379.24183715560002</v>
      </c>
      <c r="E1896">
        <v>381.66651768240001</v>
      </c>
      <c r="F1896">
        <v>370.4875966436</v>
      </c>
    </row>
    <row r="1897" spans="1:6" x14ac:dyDescent="0.25">
      <c r="A1897" t="s">
        <v>33</v>
      </c>
      <c r="B1897" s="21">
        <v>44120</v>
      </c>
      <c r="C1897">
        <v>367.1522802856</v>
      </c>
      <c r="D1897">
        <v>377.9188744498</v>
      </c>
      <c r="E1897">
        <v>379.84379543749998</v>
      </c>
      <c r="F1897">
        <v>361.85447872089998</v>
      </c>
    </row>
    <row r="1898" spans="1:6" x14ac:dyDescent="0.25">
      <c r="A1898" t="s">
        <v>33</v>
      </c>
      <c r="B1898" s="21">
        <v>44121</v>
      </c>
      <c r="C1898">
        <v>368.23684389969998</v>
      </c>
      <c r="D1898">
        <v>365.8071694125</v>
      </c>
      <c r="E1898">
        <v>370.58784064010001</v>
      </c>
      <c r="F1898">
        <v>363.83927016019999</v>
      </c>
    </row>
    <row r="1899" spans="1:6" x14ac:dyDescent="0.25">
      <c r="A1899" t="s">
        <v>33</v>
      </c>
      <c r="B1899" s="21">
        <v>44122</v>
      </c>
      <c r="C1899">
        <v>376.51220247219999</v>
      </c>
      <c r="D1899">
        <v>368.59872270749997</v>
      </c>
      <c r="E1899">
        <v>377.04411733900002</v>
      </c>
      <c r="F1899">
        <v>367.58094543470003</v>
      </c>
    </row>
    <row r="1900" spans="1:6" x14ac:dyDescent="0.25">
      <c r="A1900" t="s">
        <v>33</v>
      </c>
      <c r="B1900" s="21">
        <v>44123</v>
      </c>
      <c r="C1900">
        <v>379.66047369019998</v>
      </c>
      <c r="D1900">
        <v>378.52032188790002</v>
      </c>
      <c r="E1900">
        <v>384.38276964980003</v>
      </c>
      <c r="F1900">
        <v>373.10470037250002</v>
      </c>
    </row>
    <row r="1901" spans="1:6" x14ac:dyDescent="0.25">
      <c r="A1901" t="s">
        <v>33</v>
      </c>
      <c r="B1901" s="21">
        <v>44124</v>
      </c>
      <c r="C1901">
        <v>368.8607245558</v>
      </c>
      <c r="D1901">
        <v>379.38425026189998</v>
      </c>
      <c r="E1901">
        <v>380.2004581402</v>
      </c>
      <c r="F1901">
        <v>365.79338943959999</v>
      </c>
    </row>
    <row r="1902" spans="1:6" x14ac:dyDescent="0.25">
      <c r="A1902" t="s">
        <v>33</v>
      </c>
      <c r="B1902" s="21">
        <v>44125</v>
      </c>
      <c r="C1902">
        <v>398.02772144239998</v>
      </c>
      <c r="D1902">
        <v>368.79265530110001</v>
      </c>
      <c r="E1902">
        <v>399.28072376789999</v>
      </c>
      <c r="F1902">
        <v>368.1165780078</v>
      </c>
    </row>
    <row r="1903" spans="1:6" x14ac:dyDescent="0.25">
      <c r="A1903" t="s">
        <v>33</v>
      </c>
      <c r="B1903" s="21">
        <v>44126</v>
      </c>
      <c r="C1903">
        <v>417.63318162709999</v>
      </c>
      <c r="D1903">
        <v>390.9355571625</v>
      </c>
      <c r="E1903">
        <v>421.0802338286</v>
      </c>
      <c r="F1903">
        <v>390.80961605549999</v>
      </c>
    </row>
    <row r="1904" spans="1:6" x14ac:dyDescent="0.25">
      <c r="A1904" t="s">
        <v>33</v>
      </c>
      <c r="B1904" s="21">
        <v>44127</v>
      </c>
      <c r="C1904">
        <v>408.24283904319998</v>
      </c>
      <c r="D1904">
        <v>414.34092451520002</v>
      </c>
      <c r="E1904">
        <v>419.44316136480001</v>
      </c>
      <c r="F1904">
        <v>401.77756370980001</v>
      </c>
    </row>
    <row r="1905" spans="1:6" x14ac:dyDescent="0.25">
      <c r="A1905" t="s">
        <v>33</v>
      </c>
      <c r="B1905" s="21">
        <v>44128</v>
      </c>
      <c r="C1905">
        <v>411.21599454120002</v>
      </c>
      <c r="D1905">
        <v>409.31473938409999</v>
      </c>
      <c r="E1905">
        <v>416.76163319879998</v>
      </c>
      <c r="F1905">
        <v>407.25487554990002</v>
      </c>
    </row>
    <row r="1906" spans="1:6" x14ac:dyDescent="0.25">
      <c r="A1906" t="s">
        <v>33</v>
      </c>
      <c r="B1906" s="21">
        <v>44129</v>
      </c>
      <c r="C1906">
        <v>405.39543287729998</v>
      </c>
      <c r="D1906">
        <v>412.24388580160002</v>
      </c>
      <c r="E1906">
        <v>417.28950279110001</v>
      </c>
      <c r="F1906">
        <v>403.50206058309999</v>
      </c>
    </row>
    <row r="1907" spans="1:6" x14ac:dyDescent="0.25">
      <c r="A1907" t="s">
        <v>33</v>
      </c>
      <c r="B1907" s="21">
        <v>44130</v>
      </c>
      <c r="C1907">
        <v>391.41640926359997</v>
      </c>
      <c r="D1907">
        <v>406.1713381468</v>
      </c>
      <c r="E1907">
        <v>411.27923008239998</v>
      </c>
      <c r="F1907">
        <v>382.91569541249999</v>
      </c>
    </row>
    <row r="1908" spans="1:6" x14ac:dyDescent="0.25">
      <c r="A1908" t="s">
        <v>33</v>
      </c>
      <c r="B1908" s="21">
        <v>44131</v>
      </c>
      <c r="C1908">
        <v>404.4218331907</v>
      </c>
      <c r="D1908">
        <v>393.14377106209997</v>
      </c>
      <c r="E1908">
        <v>410.23747503319998</v>
      </c>
      <c r="F1908">
        <v>390.38600877120001</v>
      </c>
    </row>
    <row r="1909" spans="1:6" x14ac:dyDescent="0.25">
      <c r="A1909" t="s">
        <v>33</v>
      </c>
      <c r="B1909" s="21">
        <v>44132</v>
      </c>
      <c r="C1909">
        <v>388.15644359100003</v>
      </c>
      <c r="D1909">
        <v>403.7494182145</v>
      </c>
      <c r="E1909">
        <v>408.85848478780002</v>
      </c>
      <c r="F1909">
        <v>380.81216965440001</v>
      </c>
    </row>
    <row r="1910" spans="1:6" x14ac:dyDescent="0.25">
      <c r="A1910" t="s">
        <v>33</v>
      </c>
      <c r="B1910" s="21">
        <v>44133</v>
      </c>
      <c r="C1910">
        <v>386.09118281079998</v>
      </c>
      <c r="D1910">
        <v>388.57083623019997</v>
      </c>
      <c r="E1910">
        <v>394.27679625889999</v>
      </c>
      <c r="F1910">
        <v>381.33095152840002</v>
      </c>
    </row>
    <row r="1911" spans="1:6" x14ac:dyDescent="0.25">
      <c r="A1911" t="s">
        <v>33</v>
      </c>
      <c r="B1911" s="21">
        <v>44134</v>
      </c>
      <c r="C1911">
        <v>383.68486231790001</v>
      </c>
      <c r="D1911">
        <v>387.39301682370001</v>
      </c>
      <c r="E1911">
        <v>391.99737781829998</v>
      </c>
      <c r="F1911">
        <v>373.90420107289998</v>
      </c>
    </row>
    <row r="1912" spans="1:6" x14ac:dyDescent="0.25">
      <c r="A1912" t="s">
        <v>33</v>
      </c>
      <c r="B1912" s="21">
        <v>44135</v>
      </c>
      <c r="C1912">
        <v>388.43879807259998</v>
      </c>
      <c r="D1912">
        <v>382.97105771290001</v>
      </c>
      <c r="E1912">
        <v>394.01185985839999</v>
      </c>
      <c r="F1912">
        <v>380.86021521819998</v>
      </c>
    </row>
    <row r="1913" spans="1:6" x14ac:dyDescent="0.25">
      <c r="A1913" t="s">
        <v>33</v>
      </c>
      <c r="B1913" s="21">
        <v>44136</v>
      </c>
      <c r="C1913">
        <v>395.9961821947</v>
      </c>
      <c r="D1913">
        <v>387.00360189439999</v>
      </c>
      <c r="E1913">
        <v>397.98080392579999</v>
      </c>
      <c r="F1913">
        <v>385.34275541390002</v>
      </c>
    </row>
    <row r="1914" spans="1:6" x14ac:dyDescent="0.25">
      <c r="A1914" t="s">
        <v>33</v>
      </c>
      <c r="B1914" s="21">
        <v>44137</v>
      </c>
      <c r="C1914">
        <v>384.8347474569</v>
      </c>
      <c r="D1914">
        <v>396.85524316409999</v>
      </c>
      <c r="E1914">
        <v>404.32713998209999</v>
      </c>
      <c r="F1914">
        <v>380.2793028479</v>
      </c>
    </row>
    <row r="1915" spans="1:6" x14ac:dyDescent="0.25">
      <c r="A1915" t="s">
        <v>33</v>
      </c>
      <c r="B1915" s="21">
        <v>44138</v>
      </c>
      <c r="C1915">
        <v>386.49089872460002</v>
      </c>
      <c r="D1915">
        <v>383.46222427629999</v>
      </c>
      <c r="E1915">
        <v>388.79822124039998</v>
      </c>
      <c r="F1915">
        <v>370.82094012779999</v>
      </c>
    </row>
    <row r="1916" spans="1:6" x14ac:dyDescent="0.25">
      <c r="A1916" t="s">
        <v>33</v>
      </c>
      <c r="B1916" s="21">
        <v>44139</v>
      </c>
      <c r="C1916">
        <v>403.2778485673</v>
      </c>
      <c r="D1916">
        <v>387.6912119415</v>
      </c>
      <c r="E1916">
        <v>408.48525868420001</v>
      </c>
      <c r="F1916">
        <v>377.236029578</v>
      </c>
    </row>
    <row r="1917" spans="1:6" x14ac:dyDescent="0.25">
      <c r="A1917" t="s">
        <v>33</v>
      </c>
      <c r="B1917" s="21">
        <v>44140</v>
      </c>
      <c r="C1917">
        <v>416.51148243249997</v>
      </c>
      <c r="D1917">
        <v>402.86888917670001</v>
      </c>
      <c r="E1917">
        <v>418.36435266500001</v>
      </c>
      <c r="F1917">
        <v>396.83788987230002</v>
      </c>
    </row>
    <row r="1918" spans="1:6" x14ac:dyDescent="0.25">
      <c r="A1918" t="s">
        <v>33</v>
      </c>
      <c r="B1918" s="21">
        <v>44141</v>
      </c>
      <c r="C1918">
        <v>453.03082381190001</v>
      </c>
      <c r="D1918">
        <v>417.11178965080001</v>
      </c>
      <c r="E1918">
        <v>455.74599672959999</v>
      </c>
      <c r="F1918">
        <v>415.34726147600003</v>
      </c>
    </row>
    <row r="1919" spans="1:6" x14ac:dyDescent="0.25">
      <c r="A1919" t="s">
        <v>33</v>
      </c>
      <c r="B1919" s="21">
        <v>44142</v>
      </c>
      <c r="C1919">
        <v>435.86133676870003</v>
      </c>
      <c r="D1919">
        <v>456.59434906529998</v>
      </c>
      <c r="E1919">
        <v>467.129720405</v>
      </c>
      <c r="F1919">
        <v>424.10213002429998</v>
      </c>
    </row>
    <row r="1920" spans="1:6" x14ac:dyDescent="0.25">
      <c r="A1920" t="s">
        <v>33</v>
      </c>
      <c r="B1920" s="21">
        <v>44143</v>
      </c>
      <c r="C1920">
        <v>454.55174487139999</v>
      </c>
      <c r="D1920">
        <v>435.20510143249999</v>
      </c>
      <c r="E1920">
        <v>460.32157207850003</v>
      </c>
      <c r="F1920">
        <v>432.19636218289997</v>
      </c>
    </row>
    <row r="1921" spans="1:6" x14ac:dyDescent="0.25">
      <c r="A1921" t="s">
        <v>33</v>
      </c>
      <c r="B1921" s="21">
        <v>44144</v>
      </c>
      <c r="C1921">
        <v>443.62042552510002</v>
      </c>
      <c r="D1921">
        <v>454.52194184569998</v>
      </c>
      <c r="E1921">
        <v>458.99712888959999</v>
      </c>
      <c r="F1921">
        <v>434.9151482693</v>
      </c>
    </row>
    <row r="1922" spans="1:6" x14ac:dyDescent="0.25">
      <c r="A1922" t="s">
        <v>33</v>
      </c>
      <c r="B1922" s="21">
        <v>44145</v>
      </c>
      <c r="C1922">
        <v>453.31899648680002</v>
      </c>
      <c r="D1922">
        <v>444.38627032210002</v>
      </c>
      <c r="E1922">
        <v>454.89775383030002</v>
      </c>
      <c r="F1922">
        <v>439.50549462399999</v>
      </c>
    </row>
    <row r="1923" spans="1:6" x14ac:dyDescent="0.25">
      <c r="A1923" t="s">
        <v>33</v>
      </c>
      <c r="B1923" s="21">
        <v>44146</v>
      </c>
      <c r="C1923">
        <v>466.52822813860001</v>
      </c>
      <c r="D1923">
        <v>450.93135814279998</v>
      </c>
      <c r="E1923">
        <v>475.35065592670003</v>
      </c>
      <c r="F1923">
        <v>449.9929482499</v>
      </c>
    </row>
    <row r="1924" spans="1:6" x14ac:dyDescent="0.25">
      <c r="A1924" t="s">
        <v>33</v>
      </c>
      <c r="B1924" s="21">
        <v>44147</v>
      </c>
      <c r="C1924">
        <v>462.67194720459997</v>
      </c>
      <c r="D1924">
        <v>463.6832775071</v>
      </c>
      <c r="E1924">
        <v>470.08819468140001</v>
      </c>
      <c r="F1924">
        <v>452.76976207230001</v>
      </c>
    </row>
    <row r="1925" spans="1:6" x14ac:dyDescent="0.25">
      <c r="A1925" t="s">
        <v>33</v>
      </c>
      <c r="B1925" s="21">
        <v>44148</v>
      </c>
      <c r="C1925">
        <v>477.33887659999999</v>
      </c>
      <c r="D1925">
        <v>462.78532068139998</v>
      </c>
      <c r="E1925">
        <v>478.04464608120003</v>
      </c>
      <c r="F1925">
        <v>457.94372536740002</v>
      </c>
    </row>
    <row r="1926" spans="1:6" x14ac:dyDescent="0.25">
      <c r="A1926" t="s">
        <v>33</v>
      </c>
      <c r="B1926" s="21">
        <v>44149</v>
      </c>
      <c r="C1926">
        <v>460.4664980993</v>
      </c>
      <c r="D1926">
        <v>476.6831147867</v>
      </c>
      <c r="E1926">
        <v>477.64264083260002</v>
      </c>
      <c r="F1926">
        <v>452.42895869429998</v>
      </c>
    </row>
    <row r="1927" spans="1:6" x14ac:dyDescent="0.25">
      <c r="A1927" t="s">
        <v>33</v>
      </c>
      <c r="B1927" s="21">
        <v>44150</v>
      </c>
      <c r="C1927">
        <v>445.89414177240002</v>
      </c>
      <c r="D1927">
        <v>461.0909844624</v>
      </c>
      <c r="E1927">
        <v>463.00376360249999</v>
      </c>
      <c r="F1927">
        <v>440.63351410709998</v>
      </c>
    </row>
    <row r="1928" spans="1:6" x14ac:dyDescent="0.25">
      <c r="A1928" t="s">
        <v>33</v>
      </c>
      <c r="B1928" s="21">
        <v>44151</v>
      </c>
      <c r="C1928">
        <v>461.06235678749999</v>
      </c>
      <c r="D1928">
        <v>448.53492961310002</v>
      </c>
      <c r="E1928">
        <v>466.10830533860002</v>
      </c>
      <c r="F1928">
        <v>446.06398432700001</v>
      </c>
    </row>
    <row r="1929" spans="1:6" x14ac:dyDescent="0.25">
      <c r="A1929" t="s">
        <v>33</v>
      </c>
      <c r="B1929" s="21">
        <v>44152</v>
      </c>
      <c r="C1929">
        <v>480.9909845258</v>
      </c>
      <c r="D1929">
        <v>460.72282178850003</v>
      </c>
      <c r="E1929">
        <v>484.3645520778</v>
      </c>
      <c r="F1929">
        <v>460.13464124069998</v>
      </c>
    </row>
    <row r="1930" spans="1:6" x14ac:dyDescent="0.25">
      <c r="A1930" t="s">
        <v>33</v>
      </c>
      <c r="B1930" s="21">
        <v>44153</v>
      </c>
      <c r="C1930">
        <v>478.40437317139998</v>
      </c>
      <c r="D1930">
        <v>482.49398440089999</v>
      </c>
      <c r="E1930">
        <v>494.9439357123</v>
      </c>
      <c r="F1930">
        <v>463.92735409379998</v>
      </c>
    </row>
    <row r="1931" spans="1:6" x14ac:dyDescent="0.25">
      <c r="A1931" t="s">
        <v>33</v>
      </c>
      <c r="B1931" s="21">
        <v>44154</v>
      </c>
      <c r="C1931">
        <v>473.5739180278</v>
      </c>
      <c r="D1931">
        <v>478.65279858150001</v>
      </c>
      <c r="E1931">
        <v>480.70933419599999</v>
      </c>
      <c r="F1931">
        <v>465.16366914550002</v>
      </c>
    </row>
    <row r="1932" spans="1:6" x14ac:dyDescent="0.25">
      <c r="A1932" t="s">
        <v>33</v>
      </c>
      <c r="B1932" s="21">
        <v>44155</v>
      </c>
      <c r="C1932">
        <v>507.63034173829999</v>
      </c>
      <c r="D1932">
        <v>471.78605584389999</v>
      </c>
      <c r="E1932">
        <v>514.22175168800004</v>
      </c>
      <c r="F1932">
        <v>471.11014693850001</v>
      </c>
    </row>
    <row r="1933" spans="1:6" x14ac:dyDescent="0.25">
      <c r="A1933" t="s">
        <v>33</v>
      </c>
      <c r="B1933" s="21">
        <v>44156</v>
      </c>
      <c r="C1933">
        <v>539.5625939862</v>
      </c>
      <c r="D1933">
        <v>510.27474111039999</v>
      </c>
      <c r="E1933">
        <v>546.46427946439997</v>
      </c>
      <c r="F1933">
        <v>502.98051673629999</v>
      </c>
    </row>
    <row r="1934" spans="1:6" x14ac:dyDescent="0.25">
      <c r="A1934" t="s">
        <v>33</v>
      </c>
      <c r="B1934" s="21">
        <v>44157</v>
      </c>
      <c r="C1934">
        <v>578.46297431719995</v>
      </c>
      <c r="D1934">
        <v>551.61925674789995</v>
      </c>
      <c r="E1934">
        <v>580.62230111220003</v>
      </c>
      <c r="F1934">
        <v>519.75056717509995</v>
      </c>
    </row>
    <row r="1935" spans="1:6" x14ac:dyDescent="0.25">
      <c r="A1935" t="s">
        <v>33</v>
      </c>
      <c r="B1935" s="21">
        <v>44158</v>
      </c>
      <c r="C1935">
        <v>609.14371486530001</v>
      </c>
      <c r="D1935">
        <v>559.58300760960003</v>
      </c>
      <c r="E1935">
        <v>609.14371486530001</v>
      </c>
      <c r="F1935">
        <v>549.81276146879998</v>
      </c>
    </row>
    <row r="1936" spans="1:6" x14ac:dyDescent="0.25">
      <c r="A1936" t="s">
        <v>33</v>
      </c>
      <c r="B1936" s="21">
        <v>44159</v>
      </c>
      <c r="C1936">
        <v>601.53164531669995</v>
      </c>
      <c r="D1936">
        <v>608.74635693360005</v>
      </c>
      <c r="E1936">
        <v>621.52863332840002</v>
      </c>
      <c r="F1936">
        <v>588.88373783539998</v>
      </c>
    </row>
    <row r="1937" spans="1:6" x14ac:dyDescent="0.25">
      <c r="A1937" t="s">
        <v>33</v>
      </c>
      <c r="B1937" s="21">
        <v>44160</v>
      </c>
      <c r="C1937">
        <v>567.77596730230005</v>
      </c>
      <c r="D1937">
        <v>604.70592673900001</v>
      </c>
      <c r="E1937">
        <v>605.70297854219996</v>
      </c>
      <c r="F1937">
        <v>566.38672271229996</v>
      </c>
    </row>
    <row r="1938" spans="1:6" x14ac:dyDescent="0.25">
      <c r="A1938" t="s">
        <v>33</v>
      </c>
      <c r="B1938" s="21">
        <v>44161</v>
      </c>
      <c r="C1938">
        <v>520.83331843040003</v>
      </c>
      <c r="D1938">
        <v>569.45817511070004</v>
      </c>
      <c r="E1938">
        <v>577.03781950749999</v>
      </c>
      <c r="F1938">
        <v>483.00702725799999</v>
      </c>
    </row>
    <row r="1939" spans="1:6" x14ac:dyDescent="0.25">
      <c r="A1939" t="s">
        <v>33</v>
      </c>
      <c r="B1939" s="21">
        <v>44162</v>
      </c>
      <c r="C1939">
        <v>515.53422374299998</v>
      </c>
      <c r="D1939">
        <v>520.77302742669997</v>
      </c>
      <c r="E1939">
        <v>531.41547520970005</v>
      </c>
      <c r="F1939">
        <v>494.50066444380002</v>
      </c>
    </row>
    <row r="1940" spans="1:6" x14ac:dyDescent="0.25">
      <c r="A1940" t="s">
        <v>33</v>
      </c>
      <c r="B1940" s="21">
        <v>44163</v>
      </c>
      <c r="C1940">
        <v>546.01364181489998</v>
      </c>
      <c r="D1940">
        <v>519.25844664659996</v>
      </c>
      <c r="E1940">
        <v>548.89537506869999</v>
      </c>
      <c r="F1940">
        <v>507.72974329750002</v>
      </c>
    </row>
    <row r="1941" spans="1:6" x14ac:dyDescent="0.25">
      <c r="A1941" t="s">
        <v>33</v>
      </c>
      <c r="B1941" s="21">
        <v>44164</v>
      </c>
      <c r="C1941">
        <v>567.68151311029999</v>
      </c>
      <c r="D1941">
        <v>538.26048722190001</v>
      </c>
      <c r="E1941">
        <v>569.39761005829996</v>
      </c>
      <c r="F1941">
        <v>531.31428236420004</v>
      </c>
    </row>
    <row r="1942" spans="1:6" x14ac:dyDescent="0.25">
      <c r="A1942" t="s">
        <v>33</v>
      </c>
      <c r="B1942" s="21">
        <v>44165</v>
      </c>
      <c r="C1942">
        <v>605.76313713889999</v>
      </c>
      <c r="D1942">
        <v>576.58604137869997</v>
      </c>
      <c r="E1942">
        <v>614.62665324349996</v>
      </c>
      <c r="F1942">
        <v>571.30810366330002</v>
      </c>
    </row>
    <row r="1943" spans="1:6" x14ac:dyDescent="0.25">
      <c r="A1943" t="s">
        <v>33</v>
      </c>
      <c r="B1943" s="21">
        <v>44166</v>
      </c>
      <c r="C1943">
        <v>593.65925754900002</v>
      </c>
      <c r="D1943">
        <v>616.13139581109999</v>
      </c>
      <c r="E1943">
        <v>636.53923685769996</v>
      </c>
      <c r="F1943">
        <v>565.03786506239999</v>
      </c>
    </row>
    <row r="1944" spans="1:6" x14ac:dyDescent="0.25">
      <c r="A1944" t="s">
        <v>33</v>
      </c>
      <c r="B1944" s="21">
        <v>44167</v>
      </c>
      <c r="C1944">
        <v>598.26364664300002</v>
      </c>
      <c r="D1944">
        <v>586.33406361990001</v>
      </c>
      <c r="E1944">
        <v>605.04120276339995</v>
      </c>
      <c r="F1944">
        <v>576.29849344189995</v>
      </c>
    </row>
    <row r="1945" spans="1:6" x14ac:dyDescent="0.25">
      <c r="A1945" t="s">
        <v>33</v>
      </c>
      <c r="B1945" s="21">
        <v>44168</v>
      </c>
      <c r="C1945">
        <v>615.40887845060001</v>
      </c>
      <c r="D1945">
        <v>597.44168996120004</v>
      </c>
      <c r="E1945">
        <v>623.66783759079999</v>
      </c>
      <c r="F1945">
        <v>586.677004915</v>
      </c>
    </row>
    <row r="1946" spans="1:6" x14ac:dyDescent="0.25">
      <c r="A1946" t="s">
        <v>33</v>
      </c>
      <c r="B1946" s="21">
        <v>44169</v>
      </c>
      <c r="C1946">
        <v>575.59260014999995</v>
      </c>
      <c r="D1946">
        <v>616.45595188530001</v>
      </c>
      <c r="E1946">
        <v>620.43484311090003</v>
      </c>
      <c r="F1946">
        <v>575.59097766230002</v>
      </c>
    </row>
    <row r="1947" spans="1:6" x14ac:dyDescent="0.25">
      <c r="A1947" t="s">
        <v>33</v>
      </c>
      <c r="B1947" s="21">
        <v>44170</v>
      </c>
      <c r="C1947">
        <v>592.40920134869998</v>
      </c>
      <c r="D1947">
        <v>567.79268827090004</v>
      </c>
      <c r="E1947">
        <v>597.83547181409995</v>
      </c>
      <c r="F1947">
        <v>561.31711630220002</v>
      </c>
    </row>
    <row r="1948" spans="1:6" x14ac:dyDescent="0.25">
      <c r="A1948" t="s">
        <v>33</v>
      </c>
      <c r="B1948" s="21">
        <v>44171</v>
      </c>
      <c r="C1948">
        <v>592.61592366519994</v>
      </c>
      <c r="D1948">
        <v>597.25410130930004</v>
      </c>
      <c r="E1948">
        <v>607.65251870889995</v>
      </c>
      <c r="F1948">
        <v>585.74146754859999</v>
      </c>
    </row>
    <row r="1949" spans="1:6" x14ac:dyDescent="0.25">
      <c r="A1949" t="s">
        <v>33</v>
      </c>
      <c r="B1949" s="21">
        <v>44172</v>
      </c>
      <c r="C1949">
        <v>589.6630189512</v>
      </c>
      <c r="D1949">
        <v>602.07313836729998</v>
      </c>
      <c r="E1949">
        <v>603.41717444699998</v>
      </c>
      <c r="F1949">
        <v>584.78796555609995</v>
      </c>
    </row>
    <row r="1950" spans="1:6" x14ac:dyDescent="0.25">
      <c r="A1950" t="s">
        <v>33</v>
      </c>
      <c r="B1950" s="21">
        <v>44173</v>
      </c>
      <c r="C1950">
        <v>563.43731273419996</v>
      </c>
      <c r="D1950">
        <v>591.52918232210004</v>
      </c>
      <c r="E1950">
        <v>595.10764158519999</v>
      </c>
      <c r="F1950">
        <v>562.03775301049996</v>
      </c>
    </row>
    <row r="1951" spans="1:6" x14ac:dyDescent="0.25">
      <c r="A1951" t="s">
        <v>33</v>
      </c>
      <c r="B1951" s="21">
        <v>44174</v>
      </c>
      <c r="C1951">
        <v>574.90307070230006</v>
      </c>
      <c r="D1951">
        <v>554.76059009439996</v>
      </c>
      <c r="E1951">
        <v>577.87229318699997</v>
      </c>
      <c r="F1951">
        <v>530.24264581969999</v>
      </c>
    </row>
    <row r="1952" spans="1:6" x14ac:dyDescent="0.25">
      <c r="A1952" t="s">
        <v>33</v>
      </c>
      <c r="B1952" s="21">
        <v>44175</v>
      </c>
      <c r="C1952">
        <v>564.39385747460005</v>
      </c>
      <c r="D1952">
        <v>573.59679009870001</v>
      </c>
      <c r="E1952">
        <v>575.73298807840001</v>
      </c>
      <c r="F1952">
        <v>547.96534017830004</v>
      </c>
    </row>
    <row r="1953" spans="1:6" x14ac:dyDescent="0.25">
      <c r="A1953" t="s">
        <v>33</v>
      </c>
      <c r="B1953" s="21">
        <v>44176</v>
      </c>
      <c r="C1953">
        <v>550.38064743550001</v>
      </c>
      <c r="D1953">
        <v>559.08028809860002</v>
      </c>
      <c r="E1953">
        <v>560.67475588980005</v>
      </c>
      <c r="F1953">
        <v>536.03567416429996</v>
      </c>
    </row>
    <row r="1954" spans="1:6" x14ac:dyDescent="0.25">
      <c r="A1954" t="s">
        <v>33</v>
      </c>
      <c r="B1954" s="21">
        <v>44177</v>
      </c>
      <c r="C1954">
        <v>573.00834794800005</v>
      </c>
      <c r="D1954">
        <v>544.44238244509995</v>
      </c>
      <c r="E1954">
        <v>574.10482483119995</v>
      </c>
      <c r="F1954">
        <v>543.37810141379998</v>
      </c>
    </row>
    <row r="1955" spans="1:6" x14ac:dyDescent="0.25">
      <c r="A1955" t="s">
        <v>33</v>
      </c>
      <c r="B1955" s="21">
        <v>44178</v>
      </c>
      <c r="C1955">
        <v>586.321236258</v>
      </c>
      <c r="D1955">
        <v>568.48100737289997</v>
      </c>
      <c r="E1955">
        <v>594.66322179170004</v>
      </c>
      <c r="F1955">
        <v>564.01556579620001</v>
      </c>
    </row>
    <row r="1956" spans="1:6" x14ac:dyDescent="0.25">
      <c r="A1956" t="s">
        <v>33</v>
      </c>
      <c r="B1956" s="21">
        <v>44179</v>
      </c>
      <c r="C1956">
        <v>587.30353830709998</v>
      </c>
      <c r="D1956">
        <v>590.49106679639999</v>
      </c>
      <c r="E1956">
        <v>591.17716456669996</v>
      </c>
      <c r="F1956">
        <v>575.82911923799998</v>
      </c>
    </row>
    <row r="1957" spans="1:6" x14ac:dyDescent="0.25">
      <c r="A1957" t="s">
        <v>33</v>
      </c>
      <c r="B1957" s="21">
        <v>44180</v>
      </c>
      <c r="C1957">
        <v>588.29789614560002</v>
      </c>
      <c r="D1957">
        <v>586.08402973049999</v>
      </c>
      <c r="E1957">
        <v>596.74210490569999</v>
      </c>
      <c r="F1957">
        <v>579.43582165459998</v>
      </c>
    </row>
    <row r="1958" spans="1:6" x14ac:dyDescent="0.25">
      <c r="A1958" t="s">
        <v>33</v>
      </c>
      <c r="B1958" s="21">
        <v>44181</v>
      </c>
      <c r="C1958">
        <v>632.29128583110003</v>
      </c>
      <c r="D1958">
        <v>588.90261701730003</v>
      </c>
      <c r="E1958">
        <v>635.39618536340004</v>
      </c>
      <c r="F1958">
        <v>581.21346989510005</v>
      </c>
    </row>
    <row r="1959" spans="1:6" x14ac:dyDescent="0.25">
      <c r="A1959" t="s">
        <v>33</v>
      </c>
      <c r="B1959" s="21">
        <v>44182</v>
      </c>
      <c r="C1959">
        <v>645.07530451330001</v>
      </c>
      <c r="D1959">
        <v>637.69400349279999</v>
      </c>
      <c r="E1959">
        <v>676.20317874429998</v>
      </c>
      <c r="F1959">
        <v>626.61795513089999</v>
      </c>
    </row>
    <row r="1960" spans="1:6" x14ac:dyDescent="0.25">
      <c r="A1960" t="s">
        <v>33</v>
      </c>
      <c r="B1960" s="21">
        <v>44183</v>
      </c>
      <c r="C1960">
        <v>652.19602259240003</v>
      </c>
      <c r="D1960">
        <v>643.20143164440003</v>
      </c>
      <c r="E1960">
        <v>664.23146792060004</v>
      </c>
      <c r="F1960">
        <v>629.81102630889995</v>
      </c>
    </row>
    <row r="1961" spans="1:6" x14ac:dyDescent="0.25">
      <c r="A1961" t="s">
        <v>33</v>
      </c>
      <c r="B1961" s="21">
        <v>44184</v>
      </c>
      <c r="C1961">
        <v>663.55234300289999</v>
      </c>
      <c r="D1961">
        <v>654.36420720000001</v>
      </c>
      <c r="E1961">
        <v>669.78602925630003</v>
      </c>
      <c r="F1961">
        <v>646.36745795800005</v>
      </c>
    </row>
    <row r="1962" spans="1:6" x14ac:dyDescent="0.25">
      <c r="A1962" t="s">
        <v>33</v>
      </c>
      <c r="B1962" s="21">
        <v>44185</v>
      </c>
      <c r="C1962">
        <v>635.58379288859999</v>
      </c>
      <c r="D1962">
        <v>658.21190894899996</v>
      </c>
      <c r="E1962">
        <v>660.75360814220005</v>
      </c>
      <c r="F1962">
        <v>621.05076830780001</v>
      </c>
    </row>
    <row r="1963" spans="1:6" x14ac:dyDescent="0.25">
      <c r="A1963" t="s">
        <v>33</v>
      </c>
      <c r="B1963" s="21">
        <v>44186</v>
      </c>
      <c r="C1963">
        <v>617.25440322179998</v>
      </c>
      <c r="D1963">
        <v>638.33381962169994</v>
      </c>
      <c r="E1963">
        <v>647.9475759746</v>
      </c>
      <c r="F1963">
        <v>596.45436841549997</v>
      </c>
    </row>
    <row r="1964" spans="1:6" x14ac:dyDescent="0.25">
      <c r="A1964" t="s">
        <v>33</v>
      </c>
      <c r="B1964" s="21">
        <v>44187</v>
      </c>
      <c r="C1964">
        <v>623.44320269299999</v>
      </c>
      <c r="D1964">
        <v>607.98404483249999</v>
      </c>
      <c r="E1964">
        <v>634.24807020920002</v>
      </c>
      <c r="F1964">
        <v>588.14476814659997</v>
      </c>
    </row>
    <row r="1965" spans="1:6" x14ac:dyDescent="0.25">
      <c r="A1965" t="s">
        <v>33</v>
      </c>
      <c r="B1965" s="21">
        <v>44188</v>
      </c>
      <c r="C1965">
        <v>584.51741905159997</v>
      </c>
      <c r="D1965">
        <v>636.13565216350003</v>
      </c>
      <c r="E1965">
        <v>637.54115893159997</v>
      </c>
      <c r="F1965">
        <v>552.04007621669996</v>
      </c>
    </row>
    <row r="1966" spans="1:6" x14ac:dyDescent="0.25">
      <c r="A1966" t="s">
        <v>33</v>
      </c>
      <c r="B1966" s="21">
        <v>44189</v>
      </c>
      <c r="C1966">
        <v>612.57419667650004</v>
      </c>
      <c r="D1966">
        <v>585.37124866609997</v>
      </c>
      <c r="E1966">
        <v>613.17041379249997</v>
      </c>
      <c r="F1966">
        <v>565.71847386740001</v>
      </c>
    </row>
    <row r="1967" spans="1:6" x14ac:dyDescent="0.25">
      <c r="A1967" t="s">
        <v>33</v>
      </c>
      <c r="B1967" s="21">
        <v>44190</v>
      </c>
      <c r="C1967">
        <v>621.6166902622</v>
      </c>
      <c r="D1967">
        <v>612.35238210160003</v>
      </c>
      <c r="E1967">
        <v>633.60359913330001</v>
      </c>
      <c r="F1967">
        <v>604.67464416639996</v>
      </c>
    </row>
    <row r="1968" spans="1:6" x14ac:dyDescent="0.25">
      <c r="A1968" t="s">
        <v>33</v>
      </c>
      <c r="B1968" s="21">
        <v>44191</v>
      </c>
      <c r="C1968">
        <v>633.91982241779999</v>
      </c>
      <c r="D1968">
        <v>626.90663850930002</v>
      </c>
      <c r="E1968">
        <v>651.76614201129996</v>
      </c>
      <c r="F1968">
        <v>615.51132410180003</v>
      </c>
    </row>
    <row r="1969" spans="1:6" x14ac:dyDescent="0.25">
      <c r="A1969" t="s">
        <v>33</v>
      </c>
      <c r="B1969" s="21">
        <v>44192</v>
      </c>
      <c r="C1969">
        <v>681.27948501059996</v>
      </c>
      <c r="D1969">
        <v>636.18049711519996</v>
      </c>
      <c r="E1969">
        <v>714.11254432759995</v>
      </c>
      <c r="F1969">
        <v>624.76114101589997</v>
      </c>
    </row>
    <row r="1970" spans="1:6" x14ac:dyDescent="0.25">
      <c r="A1970" t="s">
        <v>33</v>
      </c>
      <c r="B1970" s="21">
        <v>44193</v>
      </c>
      <c r="C1970">
        <v>726.10458633439998</v>
      </c>
      <c r="D1970">
        <v>683.27686162580005</v>
      </c>
      <c r="E1970">
        <v>746.87591377520005</v>
      </c>
      <c r="F1970">
        <v>680.20647223330002</v>
      </c>
    </row>
    <row r="1971" spans="1:6" x14ac:dyDescent="0.25">
      <c r="A1971" t="s">
        <v>33</v>
      </c>
      <c r="B1971" s="21">
        <v>44194</v>
      </c>
      <c r="C1971">
        <v>724.5759621528</v>
      </c>
      <c r="D1971">
        <v>729.35368837329997</v>
      </c>
      <c r="E1971">
        <v>739.23832799429999</v>
      </c>
      <c r="F1971">
        <v>689.19460526160003</v>
      </c>
    </row>
    <row r="1972" spans="1:6" x14ac:dyDescent="0.25">
      <c r="A1972" t="s">
        <v>33</v>
      </c>
      <c r="B1972" s="21">
        <v>44195</v>
      </c>
      <c r="C1972">
        <v>746.06251726829998</v>
      </c>
      <c r="D1972">
        <v>731.07852578799998</v>
      </c>
      <c r="E1972">
        <v>757.81775426770002</v>
      </c>
      <c r="F1972">
        <v>717.68509668950003</v>
      </c>
    </row>
    <row r="1973" spans="1:6" x14ac:dyDescent="0.25">
      <c r="A1973" t="s">
        <v>33</v>
      </c>
      <c r="B1973" s="21">
        <v>44196</v>
      </c>
      <c r="C1973">
        <v>741.11840428510004</v>
      </c>
      <c r="D1973">
        <v>752.32247449529996</v>
      </c>
      <c r="E1973">
        <v>755.31246539259996</v>
      </c>
      <c r="F1973">
        <v>724.43139932969996</v>
      </c>
    </row>
    <row r="1974" spans="1:6" x14ac:dyDescent="0.25">
      <c r="A1974" t="s">
        <v>33</v>
      </c>
      <c r="B1974" s="21">
        <v>44197</v>
      </c>
      <c r="C1974">
        <v>730.03516841019996</v>
      </c>
      <c r="D1974">
        <v>736.70992170329998</v>
      </c>
      <c r="E1974">
        <v>749.05979884869998</v>
      </c>
      <c r="F1974">
        <v>721.92098135219999</v>
      </c>
    </row>
    <row r="1975" spans="1:6" x14ac:dyDescent="0.25">
      <c r="A1975" t="s">
        <v>33</v>
      </c>
      <c r="B1975" s="21">
        <v>44198</v>
      </c>
      <c r="C1975">
        <v>771.47575665969998</v>
      </c>
      <c r="D1975">
        <v>729.73256713549995</v>
      </c>
      <c r="E1975">
        <v>784.50603121610004</v>
      </c>
      <c r="F1975">
        <v>716.22588552369996</v>
      </c>
    </row>
    <row r="1976" spans="1:6" x14ac:dyDescent="0.25">
      <c r="A1976" t="s">
        <v>33</v>
      </c>
      <c r="B1976" s="21">
        <v>44199</v>
      </c>
      <c r="C1976">
        <v>976.89268083930006</v>
      </c>
      <c r="D1976">
        <v>771.79422837059997</v>
      </c>
      <c r="E1976">
        <v>989.55179549900004</v>
      </c>
      <c r="F1976">
        <v>765.72386360300004</v>
      </c>
    </row>
    <row r="1977" spans="1:6" x14ac:dyDescent="0.25">
      <c r="A1977" t="s">
        <v>33</v>
      </c>
      <c r="B1977" s="21">
        <v>44200</v>
      </c>
      <c r="C1977">
        <v>1017.8623988981</v>
      </c>
      <c r="D1977">
        <v>971.64271888229996</v>
      </c>
      <c r="E1977">
        <v>1151.0693893</v>
      </c>
      <c r="F1977">
        <v>890.47380635620004</v>
      </c>
    </row>
    <row r="1978" spans="1:6" x14ac:dyDescent="0.25">
      <c r="A1978" t="s">
        <v>33</v>
      </c>
      <c r="B1978" s="21">
        <v>44201</v>
      </c>
      <c r="C1978">
        <v>1123.1628410717999</v>
      </c>
      <c r="D1978">
        <v>1041.4960000123001</v>
      </c>
      <c r="E1978">
        <v>1126.8707718667999</v>
      </c>
      <c r="F1978">
        <v>980.27806363479999</v>
      </c>
    </row>
    <row r="1979" spans="1:6" x14ac:dyDescent="0.25">
      <c r="A1979" t="s">
        <v>33</v>
      </c>
      <c r="B1979" s="21">
        <v>44202</v>
      </c>
      <c r="C1979">
        <v>1193.5715202414999</v>
      </c>
      <c r="D1979">
        <v>1101.9035692061</v>
      </c>
      <c r="E1979">
        <v>1210.5415494649999</v>
      </c>
      <c r="F1979">
        <v>1059.1474753692</v>
      </c>
    </row>
    <row r="1980" spans="1:6" x14ac:dyDescent="0.25">
      <c r="A1980" t="s">
        <v>33</v>
      </c>
      <c r="B1980" s="21">
        <v>44203</v>
      </c>
      <c r="C1980">
        <v>1251.0492101182999</v>
      </c>
      <c r="D1980">
        <v>1209.686756372</v>
      </c>
      <c r="E1980">
        <v>1287.692633766</v>
      </c>
      <c r="F1980">
        <v>1160.9034027609</v>
      </c>
    </row>
    <row r="1981" spans="1:6" x14ac:dyDescent="0.25">
      <c r="A1981" t="s">
        <v>33</v>
      </c>
      <c r="B1981" s="21">
        <v>44204</v>
      </c>
      <c r="C1981">
        <v>1208.5799785678</v>
      </c>
      <c r="D1981">
        <v>1223.8425646029</v>
      </c>
      <c r="E1981">
        <v>1273.60307923</v>
      </c>
      <c r="F1981">
        <v>1069.0835565634</v>
      </c>
    </row>
    <row r="1982" spans="1:6" x14ac:dyDescent="0.25">
      <c r="A1982" t="s">
        <v>33</v>
      </c>
      <c r="B1982" s="21">
        <v>44205</v>
      </c>
      <c r="C1982">
        <v>1287.4841438663</v>
      </c>
      <c r="D1982">
        <v>1215.225473042</v>
      </c>
      <c r="E1982">
        <v>1302.2222880109</v>
      </c>
      <c r="F1982">
        <v>1171.7174976493</v>
      </c>
    </row>
    <row r="1983" spans="1:6" x14ac:dyDescent="0.25">
      <c r="A1983" t="s">
        <v>33</v>
      </c>
      <c r="B1983" s="21">
        <v>44206</v>
      </c>
      <c r="C1983">
        <v>1281.9976614145</v>
      </c>
      <c r="D1983">
        <v>1275.4515448760999</v>
      </c>
      <c r="E1983">
        <v>1344.6138305963</v>
      </c>
      <c r="F1983">
        <v>1161.8346835687</v>
      </c>
    </row>
    <row r="1984" spans="1:6" x14ac:dyDescent="0.25">
      <c r="A1984" t="s">
        <v>33</v>
      </c>
      <c r="B1984" s="21">
        <v>44207</v>
      </c>
      <c r="C1984">
        <v>1055.8909250422</v>
      </c>
      <c r="D1984">
        <v>1253.2708043946</v>
      </c>
      <c r="E1984">
        <v>1257.7032600614</v>
      </c>
      <c r="F1984">
        <v>912.32810170970004</v>
      </c>
    </row>
    <row r="1985" spans="1:6" x14ac:dyDescent="0.25">
      <c r="A1985" t="s">
        <v>33</v>
      </c>
      <c r="B1985" s="21">
        <v>44208</v>
      </c>
      <c r="C1985">
        <v>1064.2012838901001</v>
      </c>
      <c r="D1985">
        <v>1087.6746225362001</v>
      </c>
      <c r="E1985">
        <v>1149.7556812757</v>
      </c>
      <c r="F1985">
        <v>1007.5698275053001</v>
      </c>
    </row>
    <row r="1986" spans="1:6" x14ac:dyDescent="0.25">
      <c r="A1986" t="s">
        <v>33</v>
      </c>
      <c r="B1986" s="21">
        <v>44209</v>
      </c>
      <c r="C1986">
        <v>1116.4340868185</v>
      </c>
      <c r="D1986">
        <v>1050.8308074089</v>
      </c>
      <c r="E1986">
        <v>1136.8125418525999</v>
      </c>
      <c r="F1986">
        <v>989.85578581360005</v>
      </c>
    </row>
    <row r="1987" spans="1:6" x14ac:dyDescent="0.25">
      <c r="A1987" t="s">
        <v>33</v>
      </c>
      <c r="B1987" s="21">
        <v>44210</v>
      </c>
      <c r="C1987">
        <v>1177.3442448292999</v>
      </c>
      <c r="D1987">
        <v>1129.6916767608</v>
      </c>
      <c r="E1987">
        <v>1245.1143856046001</v>
      </c>
      <c r="F1987">
        <v>1087.8991567728001</v>
      </c>
    </row>
    <row r="1988" spans="1:6" x14ac:dyDescent="0.25">
      <c r="A1988" t="s">
        <v>33</v>
      </c>
      <c r="B1988" s="21">
        <v>44211</v>
      </c>
      <c r="C1988">
        <v>1171.3958830887</v>
      </c>
      <c r="D1988">
        <v>1230.9664858131</v>
      </c>
      <c r="E1988">
        <v>1254.4915101783999</v>
      </c>
      <c r="F1988">
        <v>1071.7724200572</v>
      </c>
    </row>
    <row r="1989" spans="1:6" x14ac:dyDescent="0.25">
      <c r="A1989" t="s">
        <v>33</v>
      </c>
      <c r="B1989" s="21">
        <v>44212</v>
      </c>
      <c r="C1989">
        <v>1227.0870408155999</v>
      </c>
      <c r="D1989">
        <v>1168.9245438283001</v>
      </c>
      <c r="E1989">
        <v>1292.5577521532</v>
      </c>
      <c r="F1989">
        <v>1153.1230095731</v>
      </c>
    </row>
    <row r="1990" spans="1:6" x14ac:dyDescent="0.25">
      <c r="A1990" t="s">
        <v>33</v>
      </c>
      <c r="B1990" s="21">
        <v>44213</v>
      </c>
      <c r="C1990">
        <v>1252.9981581457</v>
      </c>
      <c r="D1990">
        <v>1228.3771635037001</v>
      </c>
      <c r="E1990">
        <v>1268.6658907132</v>
      </c>
      <c r="F1990">
        <v>1167.1058927445999</v>
      </c>
    </row>
    <row r="1991" spans="1:6" x14ac:dyDescent="0.25">
      <c r="A1991" t="s">
        <v>33</v>
      </c>
      <c r="B1991" s="21">
        <v>44214</v>
      </c>
      <c r="C1991">
        <v>1238.6455042902001</v>
      </c>
      <c r="D1991">
        <v>1233.2153850115999</v>
      </c>
      <c r="E1991">
        <v>1255.7360071789999</v>
      </c>
      <c r="F1991">
        <v>1189.3554541822</v>
      </c>
    </row>
    <row r="1992" spans="1:6" x14ac:dyDescent="0.25">
      <c r="A1992" t="s">
        <v>33</v>
      </c>
      <c r="B1992" s="21">
        <v>44215</v>
      </c>
      <c r="C1992">
        <v>1411.8339394749</v>
      </c>
      <c r="D1992">
        <v>1258.8308727002</v>
      </c>
      <c r="E1992">
        <v>1439.3277249001001</v>
      </c>
      <c r="F1992">
        <v>1252.6486805551999</v>
      </c>
    </row>
    <row r="1993" spans="1:6" x14ac:dyDescent="0.25">
      <c r="A1993" t="s">
        <v>33</v>
      </c>
      <c r="B1993" s="21">
        <v>44216</v>
      </c>
      <c r="C1993">
        <v>1332.6425126838001</v>
      </c>
      <c r="D1993">
        <v>1367.6633550491999</v>
      </c>
      <c r="E1993">
        <v>1407.4379307122999</v>
      </c>
      <c r="F1993">
        <v>1236.7450253428999</v>
      </c>
    </row>
    <row r="1994" spans="1:6" x14ac:dyDescent="0.25">
      <c r="A1994" t="s">
        <v>33</v>
      </c>
      <c r="B1994" s="21">
        <v>44217</v>
      </c>
      <c r="C1994">
        <v>1117.4836784751001</v>
      </c>
      <c r="D1994">
        <v>1377.5028825258</v>
      </c>
      <c r="E1994">
        <v>1388.9188425360001</v>
      </c>
      <c r="F1994">
        <v>1086.0370263545001</v>
      </c>
    </row>
    <row r="1995" spans="1:6" x14ac:dyDescent="0.25">
      <c r="A1995" t="s">
        <v>33</v>
      </c>
      <c r="B1995" s="21">
        <v>44218</v>
      </c>
      <c r="C1995">
        <v>1250.7151664476</v>
      </c>
      <c r="D1995">
        <v>1111.2649463623</v>
      </c>
      <c r="E1995">
        <v>1275.9558118998</v>
      </c>
      <c r="F1995">
        <v>1044.2166271905</v>
      </c>
    </row>
    <row r="1996" spans="1:6" x14ac:dyDescent="0.25">
      <c r="A1996" t="s">
        <v>33</v>
      </c>
      <c r="B1996" s="21">
        <v>44219</v>
      </c>
      <c r="C1996">
        <v>1235.0916397890001</v>
      </c>
      <c r="D1996">
        <v>1234.5621175427</v>
      </c>
      <c r="E1996">
        <v>1274.1911589650999</v>
      </c>
      <c r="F1996">
        <v>1198.3501194272999</v>
      </c>
    </row>
    <row r="1997" spans="1:6" x14ac:dyDescent="0.25">
      <c r="A1997" t="s">
        <v>33</v>
      </c>
      <c r="B1997" s="21">
        <v>44220</v>
      </c>
      <c r="C1997">
        <v>1368.8956047745</v>
      </c>
      <c r="D1997">
        <v>1234.3390013843</v>
      </c>
      <c r="E1997">
        <v>1370.1538190218</v>
      </c>
      <c r="F1997">
        <v>1221.6730103371001</v>
      </c>
    </row>
    <row r="1998" spans="1:6" x14ac:dyDescent="0.25">
      <c r="A1998" t="s">
        <v>33</v>
      </c>
      <c r="B1998" s="21">
        <v>44221</v>
      </c>
      <c r="C1998">
        <v>1324.8584871298999</v>
      </c>
      <c r="D1998">
        <v>1393.7109740444</v>
      </c>
      <c r="E1998">
        <v>1461.6492677046999</v>
      </c>
      <c r="F1998">
        <v>1295.5899665958</v>
      </c>
    </row>
    <row r="1999" spans="1:6" x14ac:dyDescent="0.25">
      <c r="A1999" t="s">
        <v>33</v>
      </c>
      <c r="B1999" s="21">
        <v>44222</v>
      </c>
      <c r="C1999">
        <v>1350.7369555572</v>
      </c>
      <c r="D1999">
        <v>1318.3928358400001</v>
      </c>
      <c r="E1999">
        <v>1378.6156149156</v>
      </c>
      <c r="F1999">
        <v>1249.4702271128999</v>
      </c>
    </row>
    <row r="2000" spans="1:6" x14ac:dyDescent="0.25">
      <c r="A2000" t="s">
        <v>33</v>
      </c>
      <c r="B2000" s="21">
        <v>44223</v>
      </c>
      <c r="C2000">
        <v>1247.6565556825999</v>
      </c>
      <c r="D2000">
        <v>1367.5546270094001</v>
      </c>
      <c r="E2000">
        <v>1373.9531012596999</v>
      </c>
      <c r="F2000">
        <v>1209.3260137241</v>
      </c>
    </row>
    <row r="2001" spans="1:6" x14ac:dyDescent="0.25">
      <c r="A2001" t="s">
        <v>33</v>
      </c>
      <c r="B2001" s="21">
        <v>44224</v>
      </c>
      <c r="C2001">
        <v>1354.9603938400001</v>
      </c>
      <c r="D2001">
        <v>1241.7860374950999</v>
      </c>
      <c r="E2001">
        <v>1361.0169749852</v>
      </c>
      <c r="F2001">
        <v>1220.7835674778</v>
      </c>
    </row>
    <row r="2002" spans="1:6" x14ac:dyDescent="0.25">
      <c r="A2002" t="s">
        <v>33</v>
      </c>
      <c r="B2002" s="21">
        <v>44225</v>
      </c>
      <c r="C2002">
        <v>1407.6817902672999</v>
      </c>
      <c r="D2002">
        <v>1331.2338482195</v>
      </c>
      <c r="E2002">
        <v>1439.7233465198999</v>
      </c>
      <c r="F2002">
        <v>1288.1300932030999</v>
      </c>
    </row>
    <row r="2003" spans="1:6" x14ac:dyDescent="0.25">
      <c r="A2003" t="s">
        <v>33</v>
      </c>
      <c r="B2003" s="21">
        <v>44226</v>
      </c>
      <c r="C2003">
        <v>1385.4986752110001</v>
      </c>
      <c r="D2003">
        <v>1380.0117732689</v>
      </c>
      <c r="E2003">
        <v>1406.6202566072</v>
      </c>
      <c r="F2003">
        <v>1329.2030581509</v>
      </c>
    </row>
    <row r="2004" spans="1:6" x14ac:dyDescent="0.25">
      <c r="A2004" t="s">
        <v>33</v>
      </c>
      <c r="B2004" s="21">
        <v>44227</v>
      </c>
      <c r="C2004">
        <v>1315.2437445370001</v>
      </c>
      <c r="D2004">
        <v>1379.3260347962</v>
      </c>
      <c r="E2004">
        <v>1381.6806609606999</v>
      </c>
      <c r="F2004">
        <v>1283.9226938994</v>
      </c>
    </row>
    <row r="2005" spans="1:6" x14ac:dyDescent="0.25">
      <c r="A2005" t="s">
        <v>33</v>
      </c>
      <c r="B2005" s="21">
        <v>44228</v>
      </c>
      <c r="C2005">
        <v>1357.0479899864999</v>
      </c>
      <c r="D2005">
        <v>1314.4190185241</v>
      </c>
      <c r="E2005">
        <v>1364.2774907693999</v>
      </c>
      <c r="F2005">
        <v>1271.9882885825</v>
      </c>
    </row>
    <row r="2006" spans="1:6" x14ac:dyDescent="0.25">
      <c r="A2006" t="s">
        <v>33</v>
      </c>
      <c r="B2006" s="21">
        <v>44229</v>
      </c>
      <c r="C2006">
        <v>1540.6512876255999</v>
      </c>
      <c r="D2006">
        <v>1374.4827977796999</v>
      </c>
      <c r="E2006">
        <v>1549.0337027753999</v>
      </c>
      <c r="F2006">
        <v>1361.9352112887</v>
      </c>
    </row>
    <row r="2007" spans="1:6" x14ac:dyDescent="0.25">
      <c r="A2007" t="s">
        <v>33</v>
      </c>
      <c r="B2007" s="21">
        <v>44230</v>
      </c>
      <c r="C2007">
        <v>1644.6859673423</v>
      </c>
      <c r="D2007">
        <v>1513.8096086686</v>
      </c>
      <c r="E2007">
        <v>1650.3884716015</v>
      </c>
      <c r="F2007">
        <v>1510.6196752147</v>
      </c>
    </row>
    <row r="2008" spans="1:6" x14ac:dyDescent="0.25">
      <c r="A2008" t="s">
        <v>33</v>
      </c>
      <c r="B2008" s="21">
        <v>44231</v>
      </c>
      <c r="C2008">
        <v>1628.4680083886001</v>
      </c>
      <c r="D2008">
        <v>1665.8928048334001</v>
      </c>
      <c r="E2008">
        <v>1697.1071828523</v>
      </c>
      <c r="F2008">
        <v>1558.5836890518999</v>
      </c>
    </row>
    <row r="2009" spans="1:6" x14ac:dyDescent="0.25">
      <c r="A2009" t="s">
        <v>33</v>
      </c>
      <c r="B2009" s="21">
        <v>44232</v>
      </c>
      <c r="C2009">
        <v>1704.8323001183001</v>
      </c>
      <c r="D2009">
        <v>1596.9919341709001</v>
      </c>
      <c r="E2009">
        <v>1761.3547795398999</v>
      </c>
      <c r="F2009">
        <v>1592.8548347820999</v>
      </c>
    </row>
    <row r="2010" spans="1:6" x14ac:dyDescent="0.25">
      <c r="A2010" t="s">
        <v>33</v>
      </c>
      <c r="B2010" s="21">
        <v>44233</v>
      </c>
      <c r="C2010">
        <v>1708.7282991033001</v>
      </c>
      <c r="D2010">
        <v>1720.1098276851001</v>
      </c>
      <c r="E2010">
        <v>1743.5919210663999</v>
      </c>
      <c r="F2010">
        <v>1647.8198010307999</v>
      </c>
    </row>
    <row r="2011" spans="1:6" x14ac:dyDescent="0.25">
      <c r="A2011" t="s">
        <v>33</v>
      </c>
      <c r="B2011" s="21">
        <v>44234</v>
      </c>
      <c r="C2011">
        <v>1584.68192312</v>
      </c>
      <c r="D2011">
        <v>1678.5881497557</v>
      </c>
      <c r="E2011">
        <v>1694.6962757030999</v>
      </c>
      <c r="F2011">
        <v>1493.6428829531001</v>
      </c>
    </row>
    <row r="2012" spans="1:6" x14ac:dyDescent="0.25">
      <c r="A2012" t="s">
        <v>33</v>
      </c>
      <c r="B2012" s="21">
        <v>44235</v>
      </c>
      <c r="C2012">
        <v>1714.8760437000001</v>
      </c>
      <c r="D2012">
        <v>1614.2452653941</v>
      </c>
      <c r="E2012">
        <v>1776.470982585</v>
      </c>
      <c r="F2012">
        <v>1566.1814939035</v>
      </c>
    </row>
    <row r="2013" spans="1:6" x14ac:dyDescent="0.25">
      <c r="A2013" t="s">
        <v>33</v>
      </c>
      <c r="B2013" s="21">
        <v>44236</v>
      </c>
      <c r="C2013">
        <v>1762.2683020123</v>
      </c>
      <c r="D2013">
        <v>1752.2560887495999</v>
      </c>
      <c r="E2013">
        <v>1824.5868144200001</v>
      </c>
      <c r="F2013">
        <v>1710.0775187641</v>
      </c>
    </row>
    <row r="2014" spans="1:6" x14ac:dyDescent="0.25">
      <c r="A2014" t="s">
        <v>33</v>
      </c>
      <c r="B2014" s="21">
        <v>44237</v>
      </c>
      <c r="C2014">
        <v>1747.1977271685</v>
      </c>
      <c r="D2014">
        <v>1772.1119761448999</v>
      </c>
      <c r="E2014">
        <v>1839.3936492133</v>
      </c>
      <c r="F2014">
        <v>1693.0255858426999</v>
      </c>
    </row>
    <row r="2015" spans="1:6" x14ac:dyDescent="0.25">
      <c r="A2015" t="s">
        <v>33</v>
      </c>
      <c r="B2015" s="21">
        <v>44238</v>
      </c>
      <c r="C2015">
        <v>1781.5847291302</v>
      </c>
      <c r="D2015">
        <v>1743.1248529080001</v>
      </c>
      <c r="E2015">
        <v>1816.9260592408</v>
      </c>
      <c r="F2015">
        <v>1706.1661803531999</v>
      </c>
    </row>
    <row r="2016" spans="1:6" x14ac:dyDescent="0.25">
      <c r="A2016" t="s">
        <v>33</v>
      </c>
      <c r="B2016" s="21">
        <v>44239</v>
      </c>
      <c r="C2016">
        <v>1845.8201487353001</v>
      </c>
      <c r="D2016">
        <v>1787.2889192842999</v>
      </c>
      <c r="E2016">
        <v>1862.1326646878999</v>
      </c>
      <c r="F2016">
        <v>1741.4001583529</v>
      </c>
    </row>
    <row r="2017" spans="1:6" x14ac:dyDescent="0.25">
      <c r="A2017" t="s">
        <v>33</v>
      </c>
      <c r="B2017" s="21">
        <v>44240</v>
      </c>
      <c r="C2017">
        <v>1811.2688742943001</v>
      </c>
      <c r="D2017">
        <v>1844.3205129455</v>
      </c>
      <c r="E2017">
        <v>1872.5229306020999</v>
      </c>
      <c r="F2017">
        <v>1767.9687728066999</v>
      </c>
    </row>
    <row r="2018" spans="1:6" x14ac:dyDescent="0.25">
      <c r="A2018" t="s">
        <v>33</v>
      </c>
      <c r="B2018" s="21">
        <v>44241</v>
      </c>
      <c r="C2018">
        <v>1828.0926556782999</v>
      </c>
      <c r="D2018">
        <v>1817.9708255067001</v>
      </c>
      <c r="E2018">
        <v>1851.5335830585</v>
      </c>
      <c r="F2018">
        <v>1787.8350569116999</v>
      </c>
    </row>
    <row r="2019" spans="1:6" x14ac:dyDescent="0.25">
      <c r="A2019" t="s">
        <v>33</v>
      </c>
      <c r="B2019" s="21">
        <v>44242</v>
      </c>
      <c r="C2019">
        <v>1787.1229409877999</v>
      </c>
      <c r="D2019">
        <v>1803.0805254581001</v>
      </c>
      <c r="E2019">
        <v>1835.8135476457001</v>
      </c>
      <c r="F2019">
        <v>1664.8394755679001</v>
      </c>
    </row>
    <row r="2020" spans="1:6" x14ac:dyDescent="0.25">
      <c r="A2020" t="s">
        <v>33</v>
      </c>
      <c r="B2020" s="21">
        <v>44243</v>
      </c>
      <c r="C2020">
        <v>1763.7516712651</v>
      </c>
      <c r="D2020">
        <v>1779.9199791489</v>
      </c>
      <c r="E2020">
        <v>1827.0446000357999</v>
      </c>
      <c r="F2020">
        <v>1727.5485554439999</v>
      </c>
    </row>
    <row r="2021" spans="1:6" x14ac:dyDescent="0.25">
      <c r="A2021" t="s">
        <v>33</v>
      </c>
      <c r="B2021" s="21">
        <v>44244</v>
      </c>
      <c r="C2021">
        <v>1835.9914626743</v>
      </c>
      <c r="D2021">
        <v>1783.3536180108999</v>
      </c>
      <c r="E2021">
        <v>1856.1865263105999</v>
      </c>
      <c r="F2021">
        <v>1736.902292684</v>
      </c>
    </row>
    <row r="2022" spans="1:6" x14ac:dyDescent="0.25">
      <c r="A2022" t="s">
        <v>33</v>
      </c>
      <c r="B2022" s="21">
        <v>44245</v>
      </c>
      <c r="C2022">
        <v>1936.7152857294</v>
      </c>
      <c r="D2022">
        <v>1850.4700031320999</v>
      </c>
      <c r="E2022">
        <v>1950.6923854874999</v>
      </c>
      <c r="F2022">
        <v>1850.3722706312999</v>
      </c>
    </row>
    <row r="2023" spans="1:6" x14ac:dyDescent="0.25">
      <c r="A2023" t="s">
        <v>33</v>
      </c>
      <c r="B2023" s="21">
        <v>44246</v>
      </c>
      <c r="C2023">
        <v>1958.7391904297001</v>
      </c>
      <c r="D2023">
        <v>1940.3453753546</v>
      </c>
      <c r="E2023">
        <v>1973.5434860951</v>
      </c>
      <c r="F2023">
        <v>1893.2090055010001</v>
      </c>
    </row>
    <row r="2024" spans="1:6" x14ac:dyDescent="0.25">
      <c r="A2024" t="s">
        <v>33</v>
      </c>
      <c r="B2024" s="21">
        <v>44247</v>
      </c>
      <c r="C2024">
        <v>1855.2648413078</v>
      </c>
      <c r="D2024">
        <v>1956.1093530953001</v>
      </c>
      <c r="E2024">
        <v>2036.5546878263999</v>
      </c>
      <c r="F2024">
        <v>1812.1297581179001</v>
      </c>
    </row>
    <row r="2025" spans="1:6" x14ac:dyDescent="0.25">
      <c r="A2025" t="s">
        <v>33</v>
      </c>
      <c r="B2025" s="21">
        <v>44248</v>
      </c>
      <c r="C2025">
        <v>1913.8002838917</v>
      </c>
      <c r="D2025">
        <v>1915.1484047962999</v>
      </c>
      <c r="E2025">
        <v>1976.0016374910999</v>
      </c>
      <c r="F2025">
        <v>1885.5584368965001</v>
      </c>
    </row>
    <row r="2026" spans="1:6" x14ac:dyDescent="0.25">
      <c r="A2026" t="s">
        <v>33</v>
      </c>
      <c r="B2026" s="21">
        <v>44249</v>
      </c>
      <c r="C2026">
        <v>1782.1495911944</v>
      </c>
      <c r="D2026">
        <v>1934.5909578061001</v>
      </c>
      <c r="E2026">
        <v>1937.027622115</v>
      </c>
      <c r="F2026">
        <v>1546.5312073478001</v>
      </c>
    </row>
    <row r="2027" spans="1:6" x14ac:dyDescent="0.25">
      <c r="A2027" t="s">
        <v>33</v>
      </c>
      <c r="B2027" s="21">
        <v>44250</v>
      </c>
      <c r="C2027">
        <v>1546.6229610737</v>
      </c>
      <c r="D2027">
        <v>1778.3928145484999</v>
      </c>
      <c r="E2027">
        <v>1781.7648769693001</v>
      </c>
      <c r="F2027">
        <v>1361.5913116192</v>
      </c>
    </row>
    <row r="2028" spans="1:6" x14ac:dyDescent="0.25">
      <c r="A2028" t="s">
        <v>33</v>
      </c>
      <c r="B2028" s="21">
        <v>44251</v>
      </c>
      <c r="C2028">
        <v>1589.2668006007</v>
      </c>
      <c r="D2028">
        <v>1578.2292612041999</v>
      </c>
      <c r="E2028">
        <v>1715.1315873978001</v>
      </c>
      <c r="F2028">
        <v>1501.4692901281001</v>
      </c>
    </row>
    <row r="2029" spans="1:6" x14ac:dyDescent="0.25">
      <c r="A2029" t="s">
        <v>33</v>
      </c>
      <c r="B2029" s="21">
        <v>44252</v>
      </c>
      <c r="C2029">
        <v>1524.1806061529001</v>
      </c>
      <c r="D2029">
        <v>1625.7187678613</v>
      </c>
      <c r="E2029">
        <v>1672.5992935700999</v>
      </c>
      <c r="F2029">
        <v>1500.9203360234001</v>
      </c>
    </row>
    <row r="2030" spans="1:6" x14ac:dyDescent="0.25">
      <c r="A2030" t="s">
        <v>33</v>
      </c>
      <c r="B2030" s="21">
        <v>44253</v>
      </c>
      <c r="C2030">
        <v>1435.7244181925</v>
      </c>
      <c r="D2030">
        <v>1483.1639414019</v>
      </c>
      <c r="E2030">
        <v>1563.2639513907</v>
      </c>
      <c r="F2030">
        <v>1402.7606643416</v>
      </c>
    </row>
    <row r="2031" spans="1:6" x14ac:dyDescent="0.25">
      <c r="A2031" t="s">
        <v>33</v>
      </c>
      <c r="B2031" s="21">
        <v>44254</v>
      </c>
      <c r="C2031">
        <v>1495.812837494</v>
      </c>
      <c r="D2031">
        <v>1445.3511513752001</v>
      </c>
      <c r="E2031">
        <v>1527.5463555583001</v>
      </c>
      <c r="F2031">
        <v>1439.9360611903001</v>
      </c>
    </row>
    <row r="2032" spans="1:6" x14ac:dyDescent="0.25">
      <c r="A2032" t="s">
        <v>33</v>
      </c>
      <c r="B2032" s="21">
        <v>44255</v>
      </c>
      <c r="C2032">
        <v>1412.7131887856999</v>
      </c>
      <c r="D2032">
        <v>1461.1072374866001</v>
      </c>
      <c r="E2032">
        <v>1470.8625141181999</v>
      </c>
      <c r="F2032">
        <v>1303.3305059858999</v>
      </c>
    </row>
    <row r="2033" spans="1:6" x14ac:dyDescent="0.25">
      <c r="A2033" t="s">
        <v>33</v>
      </c>
      <c r="B2033" s="21">
        <v>44256</v>
      </c>
      <c r="C2033">
        <v>1555.8447802536</v>
      </c>
      <c r="D2033">
        <v>1421.7298613257001</v>
      </c>
      <c r="E2033">
        <v>1565.3931721480001</v>
      </c>
      <c r="F2033">
        <v>1412.9352310188001</v>
      </c>
    </row>
    <row r="2034" spans="1:6" x14ac:dyDescent="0.25">
      <c r="A2034" t="s">
        <v>33</v>
      </c>
      <c r="B2034" s="21">
        <v>44257</v>
      </c>
      <c r="C2034">
        <v>1483.9120430764001</v>
      </c>
      <c r="D2034">
        <v>1571.0823653533</v>
      </c>
      <c r="E2034">
        <v>1603.5380828049999</v>
      </c>
      <c r="F2034">
        <v>1458.2079512593</v>
      </c>
    </row>
    <row r="2035" spans="1:6" x14ac:dyDescent="0.25">
      <c r="A2035" t="s">
        <v>33</v>
      </c>
      <c r="B2035" s="21">
        <v>44258</v>
      </c>
      <c r="C2035">
        <v>1593.87899763</v>
      </c>
      <c r="D2035">
        <v>1489.5160971805001</v>
      </c>
      <c r="E2035">
        <v>1653.2034877870001</v>
      </c>
      <c r="F2035">
        <v>1478.7910368521</v>
      </c>
    </row>
    <row r="2036" spans="1:6" x14ac:dyDescent="0.25">
      <c r="A2036" t="s">
        <v>33</v>
      </c>
      <c r="B2036" s="21">
        <v>44259</v>
      </c>
      <c r="C2036">
        <v>1528.5683097828</v>
      </c>
      <c r="D2036">
        <v>1569.9435700836</v>
      </c>
      <c r="E2036">
        <v>1624.9801986555999</v>
      </c>
      <c r="F2036">
        <v>1508.2879121075</v>
      </c>
    </row>
    <row r="2037" spans="1:6" x14ac:dyDescent="0.25">
      <c r="A2037" t="s">
        <v>33</v>
      </c>
      <c r="B2037" s="21">
        <v>44260</v>
      </c>
      <c r="C2037">
        <v>1543.5683862909</v>
      </c>
      <c r="D2037">
        <v>1540.3625483968999</v>
      </c>
      <c r="E2037">
        <v>1549.1366228473</v>
      </c>
      <c r="F2037">
        <v>1444.9536646874999</v>
      </c>
    </row>
    <row r="2038" spans="1:6" x14ac:dyDescent="0.25">
      <c r="A2038" t="s">
        <v>33</v>
      </c>
      <c r="B2038" s="21">
        <v>44261</v>
      </c>
      <c r="C2038">
        <v>1658.8123184002</v>
      </c>
      <c r="D2038">
        <v>1529.8408551207999</v>
      </c>
      <c r="E2038">
        <v>1668.8612654724</v>
      </c>
      <c r="F2038">
        <v>1514.7848597658001</v>
      </c>
    </row>
    <row r="2039" spans="1:6" x14ac:dyDescent="0.25">
      <c r="A2039" t="s">
        <v>33</v>
      </c>
      <c r="B2039" s="21">
        <v>44262</v>
      </c>
      <c r="C2039">
        <v>1681.9917947622</v>
      </c>
      <c r="D2039">
        <v>1650.9386921002999</v>
      </c>
      <c r="E2039">
        <v>1695.2060773322</v>
      </c>
      <c r="F2039">
        <v>1631.8423418294001</v>
      </c>
    </row>
    <row r="2040" spans="1:6" x14ac:dyDescent="0.25">
      <c r="A2040" t="s">
        <v>33</v>
      </c>
      <c r="B2040" s="21">
        <v>44263</v>
      </c>
      <c r="C2040">
        <v>1782.4868586483001</v>
      </c>
      <c r="D2040">
        <v>1726.4259762107999</v>
      </c>
      <c r="E2040">
        <v>1795.3772728454001</v>
      </c>
      <c r="F2040">
        <v>1668.5448702225001</v>
      </c>
    </row>
    <row r="2041" spans="1:6" x14ac:dyDescent="0.25">
      <c r="A2041" t="s">
        <v>33</v>
      </c>
      <c r="B2041" s="21">
        <v>44264</v>
      </c>
      <c r="C2041">
        <v>1834.6652773466001</v>
      </c>
      <c r="D2041">
        <v>1833.0535704936999</v>
      </c>
      <c r="E2041">
        <v>1857.9494561355</v>
      </c>
      <c r="F2041">
        <v>1802.1171972382001</v>
      </c>
    </row>
    <row r="2042" spans="1:6" x14ac:dyDescent="0.25">
      <c r="A2042" t="s">
        <v>33</v>
      </c>
      <c r="B2042" s="21">
        <v>44265</v>
      </c>
      <c r="C2042">
        <v>1829.3913235135999</v>
      </c>
      <c r="D2042">
        <v>1871.9681973295001</v>
      </c>
      <c r="E2042">
        <v>1878.4979521678999</v>
      </c>
      <c r="F2042">
        <v>1764.2671363991999</v>
      </c>
    </row>
    <row r="2043" spans="1:6" x14ac:dyDescent="0.25">
      <c r="A2043" t="s">
        <v>33</v>
      </c>
      <c r="B2043" s="21">
        <v>44266</v>
      </c>
      <c r="C2043">
        <v>1822.2317968981999</v>
      </c>
      <c r="D2043">
        <v>1796.4673269041</v>
      </c>
      <c r="E2043">
        <v>1847.3304971959001</v>
      </c>
      <c r="F2043">
        <v>1726.6915316775001</v>
      </c>
    </row>
    <row r="2044" spans="1:6" x14ac:dyDescent="0.25">
      <c r="A2044" t="s">
        <v>33</v>
      </c>
      <c r="B2044" s="21">
        <v>44267</v>
      </c>
      <c r="C2044">
        <v>1762.2335996562001</v>
      </c>
      <c r="D2044">
        <v>1827.1797830198</v>
      </c>
      <c r="E2044">
        <v>1842.4749540088001</v>
      </c>
      <c r="F2044">
        <v>1722.7581916294</v>
      </c>
    </row>
    <row r="2045" spans="1:6" x14ac:dyDescent="0.25">
      <c r="A2045" t="s">
        <v>33</v>
      </c>
      <c r="B2045" s="21">
        <v>44268</v>
      </c>
      <c r="C2045">
        <v>1905.9466708555999</v>
      </c>
      <c r="D2045">
        <v>1766.6939512109</v>
      </c>
      <c r="E2045">
        <v>1936.3226212135</v>
      </c>
      <c r="F2045">
        <v>1729.1831534580001</v>
      </c>
    </row>
    <row r="2046" spans="1:6" x14ac:dyDescent="0.25">
      <c r="A2046" t="s">
        <v>33</v>
      </c>
      <c r="B2046" s="21">
        <v>44269</v>
      </c>
      <c r="C2046">
        <v>1880.7561142354</v>
      </c>
      <c r="D2046">
        <v>1914.8152993398</v>
      </c>
      <c r="E2046">
        <v>1924.5684851409001</v>
      </c>
      <c r="F2046">
        <v>1835.9954149997</v>
      </c>
    </row>
    <row r="2047" spans="1:6" x14ac:dyDescent="0.25">
      <c r="A2047" t="s">
        <v>33</v>
      </c>
      <c r="B2047" s="21">
        <v>44270</v>
      </c>
      <c r="C2047">
        <v>1789.8440534586</v>
      </c>
      <c r="D2047">
        <v>1847.4205702922</v>
      </c>
      <c r="E2047">
        <v>1889.7473530839</v>
      </c>
      <c r="F2047">
        <v>1737.1588370572999</v>
      </c>
    </row>
    <row r="2048" spans="1:6" x14ac:dyDescent="0.25">
      <c r="A2048" t="s">
        <v>33</v>
      </c>
      <c r="B2048" s="21">
        <v>44271</v>
      </c>
      <c r="C2048">
        <v>1797.8202646051</v>
      </c>
      <c r="D2048">
        <v>1795.3613351698</v>
      </c>
      <c r="E2048">
        <v>1820.0390641219001</v>
      </c>
      <c r="F2048">
        <v>1715.664835819</v>
      </c>
    </row>
    <row r="2049" spans="1:6" x14ac:dyDescent="0.25">
      <c r="A2049" t="s">
        <v>33</v>
      </c>
      <c r="B2049" s="21">
        <v>44272</v>
      </c>
      <c r="C2049">
        <v>1815.7424004951999</v>
      </c>
      <c r="D2049">
        <v>1805.4800666668</v>
      </c>
      <c r="E2049">
        <v>1835.4145162334</v>
      </c>
      <c r="F2049">
        <v>1743.7056692341</v>
      </c>
    </row>
    <row r="2050" spans="1:6" x14ac:dyDescent="0.25">
      <c r="A2050" t="s">
        <v>33</v>
      </c>
      <c r="B2050" s="21">
        <v>44273</v>
      </c>
      <c r="C2050">
        <v>1790.5287290004001</v>
      </c>
      <c r="D2050">
        <v>1822.4018270872</v>
      </c>
      <c r="E2050">
        <v>1849.8263246316999</v>
      </c>
      <c r="F2050">
        <v>1760.9381574755</v>
      </c>
    </row>
    <row r="2051" spans="1:6" x14ac:dyDescent="0.25">
      <c r="A2051" t="s">
        <v>33</v>
      </c>
      <c r="B2051" s="21">
        <v>44274</v>
      </c>
      <c r="C2051">
        <v>1819.5551488499</v>
      </c>
      <c r="D2051">
        <v>1776.6476675714</v>
      </c>
      <c r="E2051">
        <v>1841.0175597539001</v>
      </c>
      <c r="F2051">
        <v>1735.7254247615999</v>
      </c>
    </row>
    <row r="2052" spans="1:6" x14ac:dyDescent="0.25">
      <c r="A2052" t="s">
        <v>33</v>
      </c>
      <c r="B2052" s="21">
        <v>44275</v>
      </c>
      <c r="C2052">
        <v>1833.7451167950001</v>
      </c>
      <c r="D2052">
        <v>1811.9385661454</v>
      </c>
      <c r="E2052">
        <v>1870.0847110358</v>
      </c>
      <c r="F2052">
        <v>1803.8837767076</v>
      </c>
    </row>
    <row r="2053" spans="1:6" x14ac:dyDescent="0.25">
      <c r="A2053" t="s">
        <v>33</v>
      </c>
      <c r="B2053" s="21">
        <v>44276</v>
      </c>
      <c r="C2053">
        <v>1798.8897051250999</v>
      </c>
      <c r="D2053">
        <v>1807.3548009624999</v>
      </c>
      <c r="E2053">
        <v>1818.7724844345</v>
      </c>
      <c r="F2053">
        <v>1750.7809907774999</v>
      </c>
    </row>
    <row r="2054" spans="1:6" x14ac:dyDescent="0.25">
      <c r="A2054" t="s">
        <v>33</v>
      </c>
      <c r="B2054" s="21">
        <v>44277</v>
      </c>
      <c r="C2054">
        <v>1684.4615704989001</v>
      </c>
      <c r="D2054">
        <v>1784.119386526</v>
      </c>
      <c r="E2054">
        <v>1806.5598574912999</v>
      </c>
      <c r="F2054">
        <v>1658.9249628257</v>
      </c>
    </row>
    <row r="2055" spans="1:6" x14ac:dyDescent="0.25">
      <c r="A2055" t="s">
        <v>33</v>
      </c>
      <c r="B2055" s="21">
        <v>44278</v>
      </c>
      <c r="C2055">
        <v>1677.3997094292999</v>
      </c>
      <c r="D2055">
        <v>1682.9827177715999</v>
      </c>
      <c r="E2055">
        <v>1722.2969340566001</v>
      </c>
      <c r="F2055">
        <v>1653.2294126508</v>
      </c>
    </row>
    <row r="2056" spans="1:6" x14ac:dyDescent="0.25">
      <c r="A2056" t="s">
        <v>33</v>
      </c>
      <c r="B2056" s="21">
        <v>44279</v>
      </c>
      <c r="C2056">
        <v>1592.2323707380999</v>
      </c>
      <c r="D2056">
        <v>1669.1645595169</v>
      </c>
      <c r="E2056">
        <v>1740.5798760258001</v>
      </c>
      <c r="F2056">
        <v>1548.0577709089</v>
      </c>
    </row>
    <row r="2057" spans="1:6" x14ac:dyDescent="0.25">
      <c r="A2057" t="s">
        <v>33</v>
      </c>
      <c r="B2057" s="21">
        <v>44280</v>
      </c>
      <c r="C2057">
        <v>1598.2561459368001</v>
      </c>
      <c r="D2057">
        <v>1583.3947384825999</v>
      </c>
      <c r="E2057">
        <v>1621.5965348484999</v>
      </c>
      <c r="F2057">
        <v>1550.2956860288</v>
      </c>
    </row>
    <row r="2058" spans="1:6" x14ac:dyDescent="0.25">
      <c r="A2058" t="s">
        <v>33</v>
      </c>
      <c r="B2058" s="21">
        <v>44281</v>
      </c>
      <c r="C2058">
        <v>1681.9055387467999</v>
      </c>
      <c r="D2058">
        <v>1587.2344153964</v>
      </c>
      <c r="E2058">
        <v>1696.3262684097999</v>
      </c>
      <c r="F2058">
        <v>1587.1630837738001</v>
      </c>
    </row>
    <row r="2059" spans="1:6" x14ac:dyDescent="0.25">
      <c r="A2059" t="s">
        <v>33</v>
      </c>
      <c r="B2059" s="21">
        <v>44282</v>
      </c>
      <c r="C2059">
        <v>1722.4718612490999</v>
      </c>
      <c r="D2059">
        <v>1700.0813899587999</v>
      </c>
      <c r="E2059">
        <v>1732.3303222894999</v>
      </c>
      <c r="F2059">
        <v>1669.8251098333999</v>
      </c>
    </row>
    <row r="2060" spans="1:6" x14ac:dyDescent="0.25">
      <c r="A2060" t="s">
        <v>33</v>
      </c>
      <c r="B2060" s="21">
        <v>44283</v>
      </c>
      <c r="C2060">
        <v>1676.3570868781001</v>
      </c>
      <c r="D2060">
        <v>1713.3386238370999</v>
      </c>
      <c r="E2060">
        <v>1725.7278299535999</v>
      </c>
      <c r="F2060">
        <v>1662.9488340657999</v>
      </c>
    </row>
    <row r="2061" spans="1:6" x14ac:dyDescent="0.25">
      <c r="A2061" t="s">
        <v>33</v>
      </c>
      <c r="B2061" s="21">
        <v>44284</v>
      </c>
      <c r="C2061">
        <v>1809.0688833593999</v>
      </c>
      <c r="D2061">
        <v>1687.1789610226001</v>
      </c>
      <c r="E2061">
        <v>1839.8005568880999</v>
      </c>
      <c r="F2061">
        <v>1678.1089319959001</v>
      </c>
    </row>
    <row r="2062" spans="1:6" x14ac:dyDescent="0.25">
      <c r="A2062" t="s">
        <v>33</v>
      </c>
      <c r="B2062" s="21">
        <v>44285</v>
      </c>
      <c r="C2062">
        <v>1841.7557639612</v>
      </c>
      <c r="D2062">
        <v>1816.2410826747</v>
      </c>
      <c r="E2062">
        <v>1860.0217366208999</v>
      </c>
      <c r="F2062">
        <v>1787.3647868595999</v>
      </c>
    </row>
    <row r="2063" spans="1:6" x14ac:dyDescent="0.25">
      <c r="A2063" t="s">
        <v>33</v>
      </c>
      <c r="B2063" s="21">
        <v>44286</v>
      </c>
      <c r="C2063">
        <v>1913.8519186139999</v>
      </c>
      <c r="D2063">
        <v>1842.699974292</v>
      </c>
      <c r="E2063">
        <v>1947.3556376949</v>
      </c>
      <c r="F2063">
        <v>1773.1823380941</v>
      </c>
    </row>
    <row r="2064" spans="1:6" x14ac:dyDescent="0.25">
      <c r="A2064" t="s">
        <v>33</v>
      </c>
      <c r="B2064" s="21">
        <v>44287</v>
      </c>
      <c r="C2064">
        <v>1968.1667128324</v>
      </c>
      <c r="D2064">
        <v>1919.1623035077</v>
      </c>
      <c r="E2064">
        <v>1983.4506630735</v>
      </c>
      <c r="F2064">
        <v>1888.6410474088</v>
      </c>
    </row>
    <row r="2065" spans="1:6" x14ac:dyDescent="0.25">
      <c r="A2065" t="s">
        <v>33</v>
      </c>
      <c r="B2065" s="21">
        <v>44288</v>
      </c>
      <c r="C2065">
        <v>2096.5905056962001</v>
      </c>
      <c r="D2065">
        <v>1968.074621212</v>
      </c>
      <c r="E2065">
        <v>2102.1718121174999</v>
      </c>
      <c r="F2065">
        <v>1950.0066632196999</v>
      </c>
    </row>
    <row r="2066" spans="1:6" x14ac:dyDescent="0.25">
      <c r="A2066" t="s">
        <v>33</v>
      </c>
      <c r="B2066" s="21">
        <v>44289</v>
      </c>
      <c r="C2066">
        <v>2036.7518967658</v>
      </c>
      <c r="D2066">
        <v>2133.6128896763998</v>
      </c>
      <c r="E2066">
        <v>2137.4027476689998</v>
      </c>
      <c r="F2066">
        <v>2004.6928828906</v>
      </c>
    </row>
    <row r="2067" spans="1:6" x14ac:dyDescent="0.25">
      <c r="A2067" t="s">
        <v>33</v>
      </c>
      <c r="B2067" s="21">
        <v>44290</v>
      </c>
      <c r="C2067">
        <v>2067.5147852088999</v>
      </c>
      <c r="D2067">
        <v>2011.488248889</v>
      </c>
      <c r="E2067">
        <v>2093.7689477642998</v>
      </c>
      <c r="F2067">
        <v>1983.9925356363001</v>
      </c>
    </row>
    <row r="2068" spans="1:6" x14ac:dyDescent="0.25">
      <c r="A2068" t="s">
        <v>33</v>
      </c>
      <c r="B2068" s="21">
        <v>44291</v>
      </c>
      <c r="C2068">
        <v>2114.1439392315001</v>
      </c>
      <c r="D2068">
        <v>2076.9769703868001</v>
      </c>
      <c r="E2068">
        <v>2129.8714520030999</v>
      </c>
      <c r="F2068">
        <v>2005.4618616129001</v>
      </c>
    </row>
    <row r="2069" spans="1:6" x14ac:dyDescent="0.25">
      <c r="A2069" t="s">
        <v>33</v>
      </c>
      <c r="B2069" s="21">
        <v>44292</v>
      </c>
      <c r="C2069">
        <v>2117.5958108286</v>
      </c>
      <c r="D2069">
        <v>2107.4649993633998</v>
      </c>
      <c r="E2069">
        <v>2151.2542487618998</v>
      </c>
      <c r="F2069">
        <v>2045.3981058766001</v>
      </c>
    </row>
    <row r="2070" spans="1:6" x14ac:dyDescent="0.25">
      <c r="A2070" t="s">
        <v>33</v>
      </c>
      <c r="B2070" s="21">
        <v>44293</v>
      </c>
      <c r="C2070">
        <v>2011.5504260805999</v>
      </c>
      <c r="D2070">
        <v>2113.3742316347998</v>
      </c>
      <c r="E2070">
        <v>2129.3914584457998</v>
      </c>
      <c r="F2070">
        <v>1933.9071226333001</v>
      </c>
    </row>
    <row r="2071" spans="1:6" x14ac:dyDescent="0.25">
      <c r="A2071" t="s">
        <v>33</v>
      </c>
      <c r="B2071" s="21">
        <v>44294</v>
      </c>
      <c r="C2071">
        <v>2069.660876338</v>
      </c>
      <c r="D2071">
        <v>1964.6033762581001</v>
      </c>
      <c r="E2071">
        <v>2076.8113842204002</v>
      </c>
      <c r="F2071">
        <v>1950.8914647371</v>
      </c>
    </row>
    <row r="2072" spans="1:6" x14ac:dyDescent="0.25">
      <c r="A2072" t="s">
        <v>33</v>
      </c>
      <c r="B2072" s="21">
        <v>44295</v>
      </c>
      <c r="C2072">
        <v>2070.6014110410001</v>
      </c>
      <c r="D2072">
        <v>2081.3857854027001</v>
      </c>
      <c r="E2072">
        <v>2100.2333978021002</v>
      </c>
      <c r="F2072">
        <v>2050.1669554360001</v>
      </c>
    </row>
    <row r="2073" spans="1:6" x14ac:dyDescent="0.25">
      <c r="A2073" t="s">
        <v>33</v>
      </c>
      <c r="B2073" s="21">
        <v>44296</v>
      </c>
      <c r="C2073">
        <v>2118.7059924047999</v>
      </c>
      <c r="D2073">
        <v>2067.6584243107</v>
      </c>
      <c r="E2073">
        <v>2190.7092711711002</v>
      </c>
      <c r="F2073">
        <v>2059.1617438466001</v>
      </c>
    </row>
    <row r="2074" spans="1:6" x14ac:dyDescent="0.25">
      <c r="A2074" t="s">
        <v>33</v>
      </c>
      <c r="B2074" s="21">
        <v>44297</v>
      </c>
      <c r="C2074">
        <v>2137.0958672385</v>
      </c>
      <c r="D2074">
        <v>2133.3263675308999</v>
      </c>
      <c r="E2074">
        <v>2164.1317975000002</v>
      </c>
      <c r="F2074">
        <v>2111.8299026016002</v>
      </c>
    </row>
    <row r="2075" spans="1:6" x14ac:dyDescent="0.25">
      <c r="A2075" t="s">
        <v>33</v>
      </c>
      <c r="B2075" s="21">
        <v>44298</v>
      </c>
      <c r="C2075">
        <v>2144.4204637437001</v>
      </c>
      <c r="D2075">
        <v>2151.4067715514002</v>
      </c>
      <c r="E2075">
        <v>2199.8678801696001</v>
      </c>
      <c r="F2075">
        <v>2103.671604266</v>
      </c>
    </row>
    <row r="2076" spans="1:6" x14ac:dyDescent="0.25">
      <c r="A2076" t="s">
        <v>33</v>
      </c>
      <c r="B2076" s="21">
        <v>44299</v>
      </c>
      <c r="C2076">
        <v>2280.9078630652998</v>
      </c>
      <c r="D2076">
        <v>2137.2770470088999</v>
      </c>
      <c r="E2076">
        <v>2315.936260515</v>
      </c>
      <c r="F2076">
        <v>2135.7268702877</v>
      </c>
    </row>
    <row r="2077" spans="1:6" x14ac:dyDescent="0.25">
      <c r="A2077" t="s">
        <v>33</v>
      </c>
      <c r="B2077" s="21">
        <v>44300</v>
      </c>
      <c r="C2077">
        <v>2427.8050868765999</v>
      </c>
      <c r="D2077">
        <v>2299.0545071039001</v>
      </c>
      <c r="E2077">
        <v>2438.9820496353</v>
      </c>
      <c r="F2077">
        <v>2282.7455765206</v>
      </c>
    </row>
    <row r="2078" spans="1:6" x14ac:dyDescent="0.25">
      <c r="A2078" t="s">
        <v>33</v>
      </c>
      <c r="B2078" s="21">
        <v>44301</v>
      </c>
      <c r="C2078">
        <v>2538.0625778344001</v>
      </c>
      <c r="D2078">
        <v>2432.6930179144001</v>
      </c>
      <c r="E2078">
        <v>2542.4273568581998</v>
      </c>
      <c r="F2078">
        <v>2401.6381877396002</v>
      </c>
    </row>
    <row r="2079" spans="1:6" x14ac:dyDescent="0.25">
      <c r="A2079" t="s">
        <v>33</v>
      </c>
      <c r="B2079" s="21">
        <v>44302</v>
      </c>
      <c r="C2079">
        <v>2438.4295943481002</v>
      </c>
      <c r="D2079">
        <v>2516.3931678179001</v>
      </c>
      <c r="E2079">
        <v>2541.5489656186001</v>
      </c>
      <c r="F2079">
        <v>2328.8307180376</v>
      </c>
    </row>
    <row r="2080" spans="1:6" x14ac:dyDescent="0.25">
      <c r="A2080" t="s">
        <v>33</v>
      </c>
      <c r="B2080" s="21">
        <v>44303</v>
      </c>
      <c r="C2080">
        <v>2374.7558098489999</v>
      </c>
      <c r="D2080">
        <v>2426.4761824339998</v>
      </c>
      <c r="E2080">
        <v>2495.9216094438998</v>
      </c>
      <c r="F2080">
        <v>2320.2850168397999</v>
      </c>
    </row>
    <row r="2081" spans="1:6" x14ac:dyDescent="0.25">
      <c r="A2081" t="s">
        <v>33</v>
      </c>
      <c r="B2081" s="21">
        <v>44304</v>
      </c>
      <c r="C2081">
        <v>2249.0086956253999</v>
      </c>
      <c r="D2081">
        <v>2323.3844151805001</v>
      </c>
      <c r="E2081">
        <v>2344.3695980675998</v>
      </c>
      <c r="F2081">
        <v>1978.2242471669001</v>
      </c>
    </row>
    <row r="2082" spans="1:6" x14ac:dyDescent="0.25">
      <c r="A2082" t="s">
        <v>33</v>
      </c>
      <c r="B2082" s="21">
        <v>44305</v>
      </c>
      <c r="C2082">
        <v>2201.6483511821998</v>
      </c>
      <c r="D2082">
        <v>2242.3214934719999</v>
      </c>
      <c r="E2082">
        <v>2278.9213763161001</v>
      </c>
      <c r="F2082">
        <v>2086.2029451837002</v>
      </c>
    </row>
    <row r="2083" spans="1:6" x14ac:dyDescent="0.25">
      <c r="A2083" t="s">
        <v>33</v>
      </c>
      <c r="B2083" s="21">
        <v>44306</v>
      </c>
      <c r="C2083">
        <v>2329.1773316843</v>
      </c>
      <c r="D2083">
        <v>2164.4719607254001</v>
      </c>
      <c r="E2083">
        <v>2348.5936136230998</v>
      </c>
      <c r="F2083">
        <v>2056.2511401256002</v>
      </c>
    </row>
    <row r="2084" spans="1:6" x14ac:dyDescent="0.25">
      <c r="A2084" t="s">
        <v>33</v>
      </c>
      <c r="B2084" s="21">
        <v>44307</v>
      </c>
      <c r="C2084">
        <v>2365.5466472091998</v>
      </c>
      <c r="D2084">
        <v>2333.2349689900998</v>
      </c>
      <c r="E2084">
        <v>2470.5075127358</v>
      </c>
      <c r="F2084">
        <v>2240.7964866808002</v>
      </c>
    </row>
    <row r="2085" spans="1:6" x14ac:dyDescent="0.25">
      <c r="A2085" t="s">
        <v>33</v>
      </c>
      <c r="B2085" s="21">
        <v>44308</v>
      </c>
      <c r="C2085">
        <v>2424.2205214137998</v>
      </c>
      <c r="D2085">
        <v>2358.3307230313999</v>
      </c>
      <c r="E2085">
        <v>2645.1418269810001</v>
      </c>
      <c r="F2085">
        <v>2305.7795403965001</v>
      </c>
    </row>
    <row r="2086" spans="1:6" x14ac:dyDescent="0.25">
      <c r="A2086" t="s">
        <v>33</v>
      </c>
      <c r="B2086" s="21">
        <v>44309</v>
      </c>
      <c r="C2086">
        <v>2329.0314833534999</v>
      </c>
      <c r="D2086">
        <v>2400.1871252625001</v>
      </c>
      <c r="E2086">
        <v>2441.9569665034001</v>
      </c>
      <c r="F2086">
        <v>2107.2913726472002</v>
      </c>
    </row>
    <row r="2087" spans="1:6" x14ac:dyDescent="0.25">
      <c r="A2087" t="s">
        <v>33</v>
      </c>
      <c r="B2087" s="21">
        <v>44310</v>
      </c>
      <c r="C2087">
        <v>2271.378121535</v>
      </c>
      <c r="D2087">
        <v>2371.5474681884002</v>
      </c>
      <c r="E2087">
        <v>2372.6390279133998</v>
      </c>
      <c r="F2087">
        <v>2172.4091466546001</v>
      </c>
    </row>
    <row r="2088" spans="1:6" x14ac:dyDescent="0.25">
      <c r="A2088" t="s">
        <v>33</v>
      </c>
      <c r="B2088" s="21">
        <v>44311</v>
      </c>
      <c r="C2088">
        <v>2276.2280187884999</v>
      </c>
      <c r="D2088">
        <v>2219.5625181604</v>
      </c>
      <c r="E2088">
        <v>2361.7462351617</v>
      </c>
      <c r="F2088">
        <v>2169.9920596860002</v>
      </c>
    </row>
    <row r="2089" spans="1:6" x14ac:dyDescent="0.25">
      <c r="A2089" t="s">
        <v>33</v>
      </c>
      <c r="B2089" s="21">
        <v>44312</v>
      </c>
      <c r="C2089">
        <v>2515.3095038267002</v>
      </c>
      <c r="D2089">
        <v>2323.5880412370998</v>
      </c>
      <c r="E2089">
        <v>2543.4765692276001</v>
      </c>
      <c r="F2089">
        <v>2307.7168538942001</v>
      </c>
    </row>
    <row r="2090" spans="1:6" x14ac:dyDescent="0.25">
      <c r="A2090" t="s">
        <v>33</v>
      </c>
      <c r="B2090" s="21">
        <v>44313</v>
      </c>
      <c r="C2090">
        <v>2624.3557189947001</v>
      </c>
      <c r="D2090">
        <v>2534.8911547491002</v>
      </c>
      <c r="E2090">
        <v>2683.3023428345</v>
      </c>
      <c r="F2090">
        <v>2485.4151824697001</v>
      </c>
    </row>
    <row r="2091" spans="1:6" x14ac:dyDescent="0.25">
      <c r="A2091" t="s">
        <v>33</v>
      </c>
      <c r="B2091" s="21">
        <v>44314</v>
      </c>
      <c r="C2091">
        <v>2726.1520318035</v>
      </c>
      <c r="D2091">
        <v>2668.8363944373</v>
      </c>
      <c r="E2091">
        <v>2763.0208474852998</v>
      </c>
      <c r="F2091">
        <v>2563.8179880373</v>
      </c>
    </row>
    <row r="2092" spans="1:6" x14ac:dyDescent="0.25">
      <c r="A2092" t="s">
        <v>33</v>
      </c>
      <c r="B2092" s="21">
        <v>44315</v>
      </c>
      <c r="C2092">
        <v>2760.3349559568001</v>
      </c>
      <c r="D2092">
        <v>2750.4995848315002</v>
      </c>
      <c r="E2092">
        <v>2797.0241688699998</v>
      </c>
      <c r="F2092">
        <v>2676.2941652285999</v>
      </c>
    </row>
    <row r="2093" spans="1:6" x14ac:dyDescent="0.25">
      <c r="A2093" t="s">
        <v>33</v>
      </c>
      <c r="B2093" s="21">
        <v>44316</v>
      </c>
      <c r="C2093">
        <v>2751.8717637672999</v>
      </c>
      <c r="D2093">
        <v>2759.2553611558001</v>
      </c>
      <c r="E2093">
        <v>2801.3380550740999</v>
      </c>
      <c r="F2093">
        <v>2728.4684820645998</v>
      </c>
    </row>
    <row r="2094" spans="1:6" x14ac:dyDescent="0.25">
      <c r="A2094" t="s">
        <v>33</v>
      </c>
      <c r="B2094" s="21">
        <v>44317</v>
      </c>
      <c r="C2094">
        <v>2943.1760512938999</v>
      </c>
      <c r="D2094">
        <v>2774.4351009203001</v>
      </c>
      <c r="E2094">
        <v>2949.8953341296001</v>
      </c>
      <c r="F2094">
        <v>2756.9024280480999</v>
      </c>
    </row>
  </sheetData>
  <autoFilter ref="A1:F2094" xr:uid="{28EDEB39-A8B8-4162-B021-8FA678DB0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Scenario Analysis</vt:lpstr>
      <vt:lpstr>Electricity Calculations</vt:lpstr>
      <vt:lpstr>ETH Price History</vt:lpstr>
      <vt:lpstr>Bear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You</dc:creator>
  <cp:lastModifiedBy>Victor You</cp:lastModifiedBy>
  <cp:lastPrinted>2021-05-28T22:12:47Z</cp:lastPrinted>
  <dcterms:created xsi:type="dcterms:W3CDTF">2021-03-17T05:33:13Z</dcterms:created>
  <dcterms:modified xsi:type="dcterms:W3CDTF">2021-06-06T18:32:33Z</dcterms:modified>
</cp:coreProperties>
</file>