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52198173-3D55-4617-8616-0674719C1851}" xr6:coauthVersionLast="47" xr6:coauthVersionMax="47" xr10:uidLastSave="{00000000-0000-0000-0000-000000000000}"/>
  <bookViews>
    <workbookView xWindow="-120" yWindow="-120" windowWidth="29040" windowHeight="15720" activeTab="1" xr2:uid="{3A8C623B-B399-4797-B7F3-4F15079145AC}"/>
  </bookViews>
  <sheets>
    <sheet name="Detail1" sheetId="5" r:id="rId1"/>
    <sheet name="Sheet3" sheetId="4" r:id="rId2"/>
    <sheet name="01_Cost of Living" sheetId="1" r:id="rId3"/>
  </sheets>
  <definedNames>
    <definedName name="_xlnm._FilterDatabase" localSheetId="2" hidden="1">'01_Cost of Living'!$A$1:$E$196</definedName>
    <definedName name="_xlcn.WorksheetConnection_01_CostofLiving2.xlsxTable11" hidden="1">Table1[]</definedName>
    <definedName name="_xlcn.WorksheetConnection_01_CostofLivingA1E1961" hidden="1">'01_Cost of Living'!$A$1:$E$196</definedName>
  </definedNames>
  <calcPr calcId="191029"/>
  <pivotCaches>
    <pivotCache cacheId="25" r:id="rId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01_Cost of Living!$A$1:$E$196"/>
          <x15:modelTable id="Table1" name="Table1" connection="WorksheetConnection_01_Cost of Living (2)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3C903F-5D85-464C-807C-FE765C63671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2386740-A6CF-4E29-A911-483E5635F2F7}" name="WorksheetConnection_01_Cost of Living (2)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01_CostofLiving2.xlsxTable11"/>
        </x15:connection>
      </ext>
    </extLst>
  </connection>
  <connection id="3" xr16:uid="{5899BA96-03C7-4300-8D32-2FEFA6E7609F}" name="WorksheetConnection_01_Cost of Living!$A$1:$E$196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01_CostofLivingA1E1961"/>
        </x15:connection>
      </ext>
    </extLst>
  </connection>
</connections>
</file>

<file path=xl/sharedStrings.xml><?xml version="1.0" encoding="utf-8"?>
<sst xmlns="http://schemas.openxmlformats.org/spreadsheetml/2006/main" count="490" uniqueCount="44">
  <si>
    <t>Country</t>
  </si>
  <si>
    <t>Year</t>
  </si>
  <si>
    <t>Average_Monthly_Income</t>
  </si>
  <si>
    <t>Cost_of_Living</t>
  </si>
  <si>
    <t>Region</t>
  </si>
  <si>
    <t>Australia</t>
  </si>
  <si>
    <t>Oceania</t>
  </si>
  <si>
    <t>India</t>
  </si>
  <si>
    <t>Asia</t>
  </si>
  <si>
    <t>Russia</t>
  </si>
  <si>
    <t>Europe</t>
  </si>
  <si>
    <t>South Africa</t>
  </si>
  <si>
    <t>Africa</t>
  </si>
  <si>
    <t>Brazil</t>
  </si>
  <si>
    <t>South America</t>
  </si>
  <si>
    <t>China</t>
  </si>
  <si>
    <t>Japan</t>
  </si>
  <si>
    <t>Canada</t>
  </si>
  <si>
    <t>North America</t>
  </si>
  <si>
    <t>Germany</t>
  </si>
  <si>
    <t>Mexico</t>
  </si>
  <si>
    <t>United States</t>
  </si>
  <si>
    <t>France</t>
  </si>
  <si>
    <t>Row Labels</t>
  </si>
  <si>
    <t>Grand Total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</si>
  <si>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</si>
  <si>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</si>
  <si>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</si>
  <si>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</si>
  <si>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</si>
  <si>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</si>
  <si>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</si>
  <si>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</si>
  <si>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</si>
  <si>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</si>
  <si>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</si>
  <si>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</si>
  <si>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</si>
  <si>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Disposable Income</t>
  </si>
  <si>
    <t>Cost Percentage</t>
  </si>
  <si>
    <t>Sum of Cost Percentage</t>
  </si>
  <si>
    <t>Sum of Cost_of_Living</t>
  </si>
  <si>
    <t>Sum of Year</t>
  </si>
  <si>
    <t>Details for Sum of Cost_of_Living - Country: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</si>
</sst>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0" xfId="0" applyBorder="1"/>
    <xf numFmtId="0" fontId="18" fillId="0" borderId="11" xfId="0" applyFont="1" applyBorder="1" applyAlignment="1">
      <alignment horizontal="centerContinuous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[01_Cost of Living (2).xlsx]Sheet3!PivotTable2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Average Cost of Living as a Percentage of Income by Region</a:t>
            </a:r>
            <a:endParaRPr lang="en-US" b="1"/>
          </a:p>
        </c:rich>
      </c:tx>
      <c:layout>
        <c:manualLayout>
          <c:xMode val="edge"/>
          <c:yMode val="edge"/>
          <c:x val="0.12530497271656069"/>
          <c:y val="8.0166959638855811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Sheet3!$A$4:$A$10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18.354921427482118</c:v>
                </c:pt>
                <c:pt idx="1">
                  <c:v>70.291369859674191</c:v>
                </c:pt>
                <c:pt idx="2">
                  <c:v>46.322154504557673</c:v>
                </c:pt>
                <c:pt idx="3">
                  <c:v>71.01184463645113</c:v>
                </c:pt>
                <c:pt idx="4">
                  <c:v>30.963423331923632</c:v>
                </c:pt>
                <c:pt idx="5">
                  <c:v>15.318602197422397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7-4EA5-944D-796BE371C0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8997696"/>
        <c:axId val="379010176"/>
      </c:barChart>
      <c:catAx>
        <c:axId val="37899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Region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10176"/>
        <c:crosses val="autoZero"/>
        <c:auto val="1"/>
        <c:lblAlgn val="ctr"/>
        <c:lblOffset val="100"/>
        <c:noMultiLvlLbl val="0"/>
      </c:catAx>
      <c:valAx>
        <c:axId val="3790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Sum of Cost Percentage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97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[01_Cost of Living (2).xlsx]Sheet3!PivotTable3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Compare Total Cost of Living and Annual Total by Country and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Sheet3!$B$24</c:f>
              <c:strCache>
                <c:ptCount val="1"/>
                <c:pt idx="0">
                  <c:v>Sum of Cost_of_Living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Sheet3!$A$25:$A$49</c:f>
              <c:multiLvlStrCache>
                <c:ptCount val="12"/>
                <c:lvl>
                  <c:pt idx="0">
                    <c:v>Oceania</c:v>
                  </c:pt>
                  <c:pt idx="1">
                    <c:v>South America</c:v>
                  </c:pt>
                  <c:pt idx="2">
                    <c:v>North America</c:v>
                  </c:pt>
                  <c:pt idx="3">
                    <c:v>Asia</c:v>
                  </c:pt>
                  <c:pt idx="4">
                    <c:v>Europe</c:v>
                  </c:pt>
                  <c:pt idx="5">
                    <c:v>Europe</c:v>
                  </c:pt>
                  <c:pt idx="6">
                    <c:v>Asia</c:v>
                  </c:pt>
                  <c:pt idx="7">
                    <c:v>Asia</c:v>
                  </c:pt>
                  <c:pt idx="8">
                    <c:v>North America</c:v>
                  </c:pt>
                  <c:pt idx="9">
                    <c:v>Europe</c:v>
                  </c:pt>
                  <c:pt idx="10">
                    <c:v>Africa</c:v>
                  </c:pt>
                  <c:pt idx="11">
                    <c:v>North America</c:v>
                  </c:pt>
                </c:lvl>
                <c:lvl>
                  <c:pt idx="0">
                    <c:v>Australia</c:v>
                  </c:pt>
                  <c:pt idx="1">
                    <c:v>Brazil</c:v>
                  </c:pt>
                  <c:pt idx="2">
                    <c:v>Canada</c:v>
                  </c:pt>
                  <c:pt idx="3">
                    <c:v>China</c:v>
                  </c:pt>
                  <c:pt idx="4">
                    <c:v>France</c:v>
                  </c:pt>
                  <c:pt idx="5">
                    <c:v>Germany</c:v>
                  </c:pt>
                  <c:pt idx="6">
                    <c:v>India</c:v>
                  </c:pt>
                  <c:pt idx="7">
                    <c:v>Japan</c:v>
                  </c:pt>
                  <c:pt idx="8">
                    <c:v>Mexico</c:v>
                  </c:pt>
                  <c:pt idx="9">
                    <c:v>Russia</c:v>
                  </c:pt>
                  <c:pt idx="10">
                    <c:v>South Africa</c:v>
                  </c:pt>
                  <c:pt idx="11">
                    <c:v>United States</c:v>
                  </c:pt>
                </c:lvl>
              </c:multiLvlStrCache>
            </c:multiLvlStrRef>
          </c:cat>
          <c:val>
            <c:numRef>
              <c:f>Sheet3!$B$25:$B$49</c:f>
              <c:numCache>
                <c:formatCode>General</c:formatCode>
                <c:ptCount val="12"/>
                <c:pt idx="0">
                  <c:v>81402.559999999983</c:v>
                </c:pt>
                <c:pt idx="1">
                  <c:v>57360.239999999991</c:v>
                </c:pt>
                <c:pt idx="2">
                  <c:v>40061.14</c:v>
                </c:pt>
                <c:pt idx="3">
                  <c:v>57378.16</c:v>
                </c:pt>
                <c:pt idx="4">
                  <c:v>61127.350000000013</c:v>
                </c:pt>
                <c:pt idx="5">
                  <c:v>45103.78</c:v>
                </c:pt>
                <c:pt idx="6">
                  <c:v>52031.900000000009</c:v>
                </c:pt>
                <c:pt idx="7">
                  <c:v>61918.720000000001</c:v>
                </c:pt>
                <c:pt idx="8">
                  <c:v>88885.709999999992</c:v>
                </c:pt>
                <c:pt idx="9">
                  <c:v>53714.619999999995</c:v>
                </c:pt>
                <c:pt idx="10">
                  <c:v>71337.13</c:v>
                </c:pt>
                <c:pt idx="11">
                  <c:v>51879.6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8-4A57-A15C-D80B9871B078}"/>
            </c:ext>
          </c:extLst>
        </c:ser>
        <c:ser>
          <c:idx val="1"/>
          <c:order val="1"/>
          <c:tx>
            <c:strRef>
              <c:f>Sheet3!$C$24</c:f>
              <c:strCache>
                <c:ptCount val="1"/>
                <c:pt idx="0">
                  <c:v>Sum of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Sheet3!$A$25:$A$49</c:f>
              <c:multiLvlStrCache>
                <c:ptCount val="12"/>
                <c:lvl>
                  <c:pt idx="0">
                    <c:v>Oceania</c:v>
                  </c:pt>
                  <c:pt idx="1">
                    <c:v>South America</c:v>
                  </c:pt>
                  <c:pt idx="2">
                    <c:v>North America</c:v>
                  </c:pt>
                  <c:pt idx="3">
                    <c:v>Asia</c:v>
                  </c:pt>
                  <c:pt idx="4">
                    <c:v>Europe</c:v>
                  </c:pt>
                  <c:pt idx="5">
                    <c:v>Europe</c:v>
                  </c:pt>
                  <c:pt idx="6">
                    <c:v>Asia</c:v>
                  </c:pt>
                  <c:pt idx="7">
                    <c:v>Asia</c:v>
                  </c:pt>
                  <c:pt idx="8">
                    <c:v>North America</c:v>
                  </c:pt>
                  <c:pt idx="9">
                    <c:v>Europe</c:v>
                  </c:pt>
                  <c:pt idx="10">
                    <c:v>Africa</c:v>
                  </c:pt>
                  <c:pt idx="11">
                    <c:v>North America</c:v>
                  </c:pt>
                </c:lvl>
                <c:lvl>
                  <c:pt idx="0">
                    <c:v>Australia</c:v>
                  </c:pt>
                  <c:pt idx="1">
                    <c:v>Brazil</c:v>
                  </c:pt>
                  <c:pt idx="2">
                    <c:v>Canada</c:v>
                  </c:pt>
                  <c:pt idx="3">
                    <c:v>China</c:v>
                  </c:pt>
                  <c:pt idx="4">
                    <c:v>France</c:v>
                  </c:pt>
                  <c:pt idx="5">
                    <c:v>Germany</c:v>
                  </c:pt>
                  <c:pt idx="6">
                    <c:v>India</c:v>
                  </c:pt>
                  <c:pt idx="7">
                    <c:v>Japan</c:v>
                  </c:pt>
                  <c:pt idx="8">
                    <c:v>Mexico</c:v>
                  </c:pt>
                  <c:pt idx="9">
                    <c:v>Russia</c:v>
                  </c:pt>
                  <c:pt idx="10">
                    <c:v>South Africa</c:v>
                  </c:pt>
                  <c:pt idx="11">
                    <c:v>United States</c:v>
                  </c:pt>
                </c:lvl>
              </c:multiLvlStrCache>
            </c:multiLvlStrRef>
          </c:cat>
          <c:val>
            <c:numRef>
              <c:f>Sheet3!$C$25:$C$49</c:f>
              <c:numCache>
                <c:formatCode>General</c:formatCode>
                <c:ptCount val="12"/>
                <c:pt idx="0">
                  <c:v>42224</c:v>
                </c:pt>
                <c:pt idx="1">
                  <c:v>32171</c:v>
                </c:pt>
                <c:pt idx="2">
                  <c:v>20069</c:v>
                </c:pt>
                <c:pt idx="3">
                  <c:v>32178</c:v>
                </c:pt>
                <c:pt idx="4">
                  <c:v>38234</c:v>
                </c:pt>
                <c:pt idx="5">
                  <c:v>24151</c:v>
                </c:pt>
                <c:pt idx="6">
                  <c:v>28190</c:v>
                </c:pt>
                <c:pt idx="7">
                  <c:v>34179</c:v>
                </c:pt>
                <c:pt idx="8">
                  <c:v>48278</c:v>
                </c:pt>
                <c:pt idx="9">
                  <c:v>28155</c:v>
                </c:pt>
                <c:pt idx="10">
                  <c:v>36203</c:v>
                </c:pt>
                <c:pt idx="11">
                  <c:v>28187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8-4A57-A15C-D80B9871B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987616"/>
        <c:axId val="378971776"/>
      </c:barChart>
      <c:catAx>
        <c:axId val="37898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Country</a:t>
                </a:r>
              </a:p>
            </c:rich>
          </c:tx>
          <c:layout>
            <c:manualLayout>
              <c:xMode val="edge"/>
              <c:yMode val="edge"/>
              <c:x val="0.41621241215815763"/>
              <c:y val="0.89142004907227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1776"/>
        <c:crosses val="autoZero"/>
        <c:auto val="1"/>
        <c:lblAlgn val="ctr"/>
        <c:lblOffset val="100"/>
        <c:noMultiLvlLbl val="0"/>
      </c:catAx>
      <c:valAx>
        <c:axId val="3789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baseline="0"/>
                  <a:t>Sum of Cost_of_Living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</xdr:row>
      <xdr:rowOff>80962</xdr:rowOff>
    </xdr:from>
    <xdr:to>
      <xdr:col>12</xdr:col>
      <xdr:colOff>161925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1BCD8-5F8F-43BB-147E-CB3F6EC65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581024</xdr:colOff>
      <xdr:row>23</xdr:row>
      <xdr:rowOff>142875</xdr:rowOff>
    </xdr:from>
    <xdr:to>
      <xdr:col>16</xdr:col>
      <xdr:colOff>38099</xdr:colOff>
      <xdr:row>48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734FB0-DF05-56C1-2B48-27F5590F8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94.680918749997" createdVersion="8" refreshedVersion="8" minRefreshableVersion="3" recordCount="195" xr:uid="{C8F59474-DDE2-4CCA-8EB6-52DD10F452D9}">
  <cacheSource type="worksheet">
    <worksheetSource name="Table1"/>
  </cacheSource>
  <cacheFields count="7">
    <cacheField name="Country" numFmtId="0">
      <sharedItems count="12">
        <s v="Australia"/>
        <s v="India"/>
        <s v="Russia"/>
        <s v="South Africa"/>
        <s v="Brazil"/>
        <s v="China"/>
        <s v="Japan"/>
        <s v="Canada"/>
        <s v="Germany"/>
        <s v="Mexico"/>
        <s v="United States"/>
        <s v="France"/>
      </sharedItems>
    </cacheField>
    <cacheField name="Year" numFmtId="0">
      <sharedItems containsSemiMixedTypes="0" containsString="0" containsNumber="1" containsInteger="1" minValue="2000" maxValue="2023"/>
    </cacheField>
    <cacheField name="Average_Monthly_Income" numFmtId="0">
      <sharedItems containsSemiMixedTypes="0" containsString="0" containsNumber="1" minValue="534.74" maxValue="7976.56"/>
    </cacheField>
    <cacheField name="Cost_of_Living" numFmtId="0">
      <sharedItems containsSemiMixedTypes="0" containsString="0" containsNumber="1" minValue="464.49" maxValue="6981.02"/>
    </cacheField>
    <cacheField name="Region" numFmtId="0">
      <sharedItems count="6">
        <s v="Oceania"/>
        <s v="Asia"/>
        <s v="Europe"/>
        <s v="Africa"/>
        <s v="South America"/>
        <s v="North America"/>
      </sharedItems>
    </cacheField>
    <cacheField name="Disposable Income" numFmtId="0">
      <sharedItems containsSemiMixedTypes="0" containsString="0" containsNumber="1" minValue="-5570.51" maxValue="6957.55"/>
    </cacheField>
    <cacheField name="Cost Percentage" numFmtId="0">
      <sharedItems containsSemiMixedTypes="0" containsString="0" containsNumber="1" minValue="0.10483108183774416" maxValue="8.93929194910589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n v="2013"/>
    <n v="3483.92"/>
    <n v="1106.07"/>
    <x v="0"/>
    <n v="2377.8500000000004"/>
    <n v="0.3174785873384004"/>
  </r>
  <r>
    <x v="1"/>
    <n v="2019"/>
    <n v="7771.03"/>
    <n v="5422.78"/>
    <x v="1"/>
    <n v="2348.25"/>
    <n v="0.69781998010559732"/>
  </r>
  <r>
    <x v="2"/>
    <n v="2004"/>
    <n v="6991.3"/>
    <n v="3972.36"/>
    <x v="2"/>
    <n v="3018.94"/>
    <n v="0.56818617424513329"/>
  </r>
  <r>
    <x v="3"/>
    <n v="2011"/>
    <n v="6628.04"/>
    <n v="6755.75"/>
    <x v="3"/>
    <n v="-127.71000000000004"/>
    <n v="1.0192681396008474"/>
  </r>
  <r>
    <x v="4"/>
    <n v="2015"/>
    <n v="2434.27"/>
    <n v="2656.36"/>
    <x v="4"/>
    <n v="-222.09000000000015"/>
    <n v="1.0912347438862575"/>
  </r>
  <r>
    <x v="0"/>
    <n v="2015"/>
    <n v="1781.66"/>
    <n v="4575.3"/>
    <x v="0"/>
    <n v="-2793.6400000000003"/>
    <n v="2.5679983835299662"/>
  </r>
  <r>
    <x v="5"/>
    <n v="2020"/>
    <n v="5514.82"/>
    <n v="6551.39"/>
    <x v="1"/>
    <n v="-1036.5700000000006"/>
    <n v="1.1879608037977669"/>
  </r>
  <r>
    <x v="6"/>
    <n v="2006"/>
    <n v="7470.32"/>
    <n v="1076.56"/>
    <x v="1"/>
    <n v="6393.76"/>
    <n v="0.14411163109478575"/>
  </r>
  <r>
    <x v="0"/>
    <n v="2003"/>
    <n v="4675.72"/>
    <n v="6585.71"/>
    <x v="0"/>
    <n v="-1909.9899999999998"/>
    <n v="1.4084910986970991"/>
  </r>
  <r>
    <x v="2"/>
    <n v="2000"/>
    <n v="4787.1000000000004"/>
    <n v="4940.05"/>
    <x v="2"/>
    <n v="-152.94999999999982"/>
    <n v="1.0319504501681602"/>
  </r>
  <r>
    <x v="2"/>
    <n v="2004"/>
    <n v="2599.84"/>
    <n v="847.72"/>
    <x v="2"/>
    <n v="1752.1200000000001"/>
    <n v="0.32606621945965902"/>
  </r>
  <r>
    <x v="3"/>
    <n v="2022"/>
    <n v="6271.2"/>
    <n v="2386.36"/>
    <x v="3"/>
    <n v="3884.8399999999997"/>
    <n v="0.38052685291491267"/>
  </r>
  <r>
    <x v="4"/>
    <n v="2009"/>
    <n v="1902.83"/>
    <n v="5073.9399999999996"/>
    <x v="4"/>
    <n v="-3171.1099999999997"/>
    <n v="2.6665230209740227"/>
  </r>
  <r>
    <x v="1"/>
    <n v="2021"/>
    <n v="2927.59"/>
    <n v="844.51"/>
    <x v="1"/>
    <n v="2083.08"/>
    <n v="0.28846593956120903"/>
  </r>
  <r>
    <x v="3"/>
    <n v="2004"/>
    <n v="3690.77"/>
    <n v="4242.33"/>
    <x v="3"/>
    <n v="-551.55999999999995"/>
    <n v="1.1494430701452543"/>
  </r>
  <r>
    <x v="3"/>
    <n v="2003"/>
    <n v="4307.08"/>
    <n v="2682.83"/>
    <x v="3"/>
    <n v="1624.25"/>
    <n v="0.62288836055982244"/>
  </r>
  <r>
    <x v="6"/>
    <n v="2001"/>
    <n v="2318.0700000000002"/>
    <n v="4498.04"/>
    <x v="1"/>
    <n v="-2179.9699999999998"/>
    <n v="1.9404245773423578"/>
  </r>
  <r>
    <x v="7"/>
    <n v="2019"/>
    <n v="1361.28"/>
    <n v="701.9"/>
    <x v="5"/>
    <n v="659.38"/>
    <n v="0.51561765397273152"/>
  </r>
  <r>
    <x v="4"/>
    <n v="2009"/>
    <n v="5079.6499999999996"/>
    <n v="6152.14"/>
    <x v="4"/>
    <n v="-1072.4900000000007"/>
    <n v="1.2111346254171056"/>
  </r>
  <r>
    <x v="8"/>
    <n v="2018"/>
    <n v="2664.73"/>
    <n v="6825.03"/>
    <x v="2"/>
    <n v="-4160.2999999999993"/>
    <n v="2.561246355165439"/>
  </r>
  <r>
    <x v="3"/>
    <n v="2000"/>
    <n v="4859.29"/>
    <n v="6794.59"/>
    <x v="3"/>
    <n v="-1935.3000000000002"/>
    <n v="1.3982680597371222"/>
  </r>
  <r>
    <x v="9"/>
    <n v="2023"/>
    <n v="1657.72"/>
    <n v="5347.7"/>
    <x v="5"/>
    <n v="-3689.9799999999996"/>
    <n v="3.2259368288975216"/>
  </r>
  <r>
    <x v="7"/>
    <n v="2004"/>
    <n v="4108.55"/>
    <n v="1258.57"/>
    <x v="5"/>
    <n v="2849.9800000000005"/>
    <n v="0.30632948363777973"/>
  </r>
  <r>
    <x v="8"/>
    <n v="2012"/>
    <n v="4494.42"/>
    <n v="5404.54"/>
    <x v="2"/>
    <n v="-910.11999999999989"/>
    <n v="1.202499988875094"/>
  </r>
  <r>
    <x v="4"/>
    <n v="2015"/>
    <n v="3024.53"/>
    <n v="546.02"/>
    <x v="4"/>
    <n v="2478.5100000000002"/>
    <n v="0.18053052871024586"/>
  </r>
  <r>
    <x v="10"/>
    <n v="2023"/>
    <n v="1508.11"/>
    <n v="2535.83"/>
    <x v="5"/>
    <n v="-1027.72"/>
    <n v="1.6814622275563453"/>
  </r>
  <r>
    <x v="9"/>
    <n v="2015"/>
    <n v="975.31"/>
    <n v="3625.05"/>
    <x v="5"/>
    <n v="-2649.7400000000002"/>
    <n v="3.7168182424049792"/>
  </r>
  <r>
    <x v="5"/>
    <n v="2022"/>
    <n v="7924.7"/>
    <n v="5484.69"/>
    <x v="1"/>
    <n v="2440.0100000000002"/>
    <n v="0.69210064734311705"/>
  </r>
  <r>
    <x v="7"/>
    <n v="2001"/>
    <n v="2917.65"/>
    <n v="4909.75"/>
    <x v="5"/>
    <n v="-1992.1"/>
    <n v="1.6827755213956437"/>
  </r>
  <r>
    <x v="9"/>
    <n v="2016"/>
    <n v="6574.06"/>
    <n v="3342.96"/>
    <x v="5"/>
    <n v="3231.1000000000004"/>
    <n v="0.50850768018545611"/>
  </r>
  <r>
    <x v="11"/>
    <n v="2019"/>
    <n v="2409.8000000000002"/>
    <n v="2205.94"/>
    <x v="2"/>
    <n v="203.86000000000013"/>
    <n v="0.91540376794754752"/>
  </r>
  <r>
    <x v="10"/>
    <n v="2023"/>
    <n v="5611.27"/>
    <n v="6981.02"/>
    <x v="5"/>
    <n v="-1369.75"/>
    <n v="1.2441069490507497"/>
  </r>
  <r>
    <x v="2"/>
    <n v="2011"/>
    <n v="6201.71"/>
    <n v="3212.8"/>
    <x v="2"/>
    <n v="2988.91"/>
    <n v="0.51805066667096655"/>
  </r>
  <r>
    <x v="2"/>
    <n v="2017"/>
    <n v="4967.29"/>
    <n v="3379.15"/>
    <x v="2"/>
    <n v="1588.1399999999999"/>
    <n v="0.68028039433977083"/>
  </r>
  <r>
    <x v="5"/>
    <n v="2002"/>
    <n v="4036.82"/>
    <n v="1479.92"/>
    <x v="1"/>
    <n v="2556.9"/>
    <n v="0.36660539731769065"/>
  </r>
  <r>
    <x v="9"/>
    <n v="2000"/>
    <n v="3116.51"/>
    <n v="4978.3"/>
    <x v="5"/>
    <n v="-1861.79"/>
    <n v="1.5973958049228143"/>
  </r>
  <r>
    <x v="6"/>
    <n v="2018"/>
    <n v="7471.47"/>
    <n v="1857.08"/>
    <x v="1"/>
    <n v="5614.39"/>
    <n v="0.24855617435390892"/>
  </r>
  <r>
    <x v="9"/>
    <n v="2010"/>
    <n v="6729.65"/>
    <n v="943.71"/>
    <x v="5"/>
    <n v="5785.94"/>
    <n v="0.14023166137912077"/>
  </r>
  <r>
    <x v="0"/>
    <n v="2004"/>
    <n v="7737.7"/>
    <n v="4891.3"/>
    <x v="0"/>
    <n v="2846.3999999999996"/>
    <n v="0.63213874924073044"/>
  </r>
  <r>
    <x v="1"/>
    <n v="2011"/>
    <n v="1432.23"/>
    <n v="4719.7700000000004"/>
    <x v="1"/>
    <n v="-3287.5400000000004"/>
    <n v="3.2953994819267858"/>
  </r>
  <r>
    <x v="11"/>
    <n v="2002"/>
    <n v="5981.51"/>
    <n v="2203.5100000000002"/>
    <x v="2"/>
    <n v="3778"/>
    <n v="0.36838691233484522"/>
  </r>
  <r>
    <x v="6"/>
    <n v="2000"/>
    <n v="7537.55"/>
    <n v="6675.7"/>
    <x v="1"/>
    <n v="861.85000000000036"/>
    <n v="0.8856591332727477"/>
  </r>
  <r>
    <x v="4"/>
    <n v="2000"/>
    <n v="1859.25"/>
    <n v="1396.98"/>
    <x v="4"/>
    <n v="462.27"/>
    <n v="0.75136748688987498"/>
  </r>
  <r>
    <x v="6"/>
    <n v="2007"/>
    <n v="998.72"/>
    <n v="3253.41"/>
    <x v="1"/>
    <n v="-2254.6899999999996"/>
    <n v="3.2575797020185835"/>
  </r>
  <r>
    <x v="0"/>
    <n v="2009"/>
    <n v="6058.4"/>
    <n v="6627.87"/>
    <x v="0"/>
    <n v="-569.47000000000025"/>
    <n v="1.0939967648223954"/>
  </r>
  <r>
    <x v="4"/>
    <n v="2010"/>
    <n v="4808.55"/>
    <n v="3170.2"/>
    <x v="4"/>
    <n v="1638.3500000000004"/>
    <n v="0.65928398373730124"/>
  </r>
  <r>
    <x v="11"/>
    <n v="2011"/>
    <n v="6813.72"/>
    <n v="4614.2700000000004"/>
    <x v="2"/>
    <n v="2199.4499999999998"/>
    <n v="0.67720276148711722"/>
  </r>
  <r>
    <x v="0"/>
    <n v="2012"/>
    <n v="1548.29"/>
    <n v="3024.12"/>
    <x v="0"/>
    <n v="-1475.83"/>
    <n v="1.9531999819155326"/>
  </r>
  <r>
    <x v="8"/>
    <n v="2011"/>
    <n v="6464.5"/>
    <n v="2209.8200000000002"/>
    <x v="2"/>
    <n v="4254.68"/>
    <n v="0.34183927604609793"/>
  </r>
  <r>
    <x v="1"/>
    <n v="2013"/>
    <n v="2012.2"/>
    <n v="6894.25"/>
    <x v="1"/>
    <n v="-4882.05"/>
    <n v="3.4262250273332668"/>
  </r>
  <r>
    <x v="11"/>
    <n v="2001"/>
    <n v="1727.42"/>
    <n v="3101.6"/>
    <x v="2"/>
    <n v="-1374.1799999999998"/>
    <n v="1.7955100670363895"/>
  </r>
  <r>
    <x v="9"/>
    <n v="2018"/>
    <n v="1731.99"/>
    <n v="6301.05"/>
    <x v="5"/>
    <n v="-4569.0600000000004"/>
    <n v="3.6380406353385415"/>
  </r>
  <r>
    <x v="8"/>
    <n v="2017"/>
    <n v="6609.31"/>
    <n v="1917.7"/>
    <x v="2"/>
    <n v="4691.6100000000006"/>
    <n v="0.29015131685455819"/>
  </r>
  <r>
    <x v="5"/>
    <n v="2002"/>
    <n v="5488.98"/>
    <n v="1806.49"/>
    <x v="1"/>
    <n v="3682.49"/>
    <n v="0.3291121483408575"/>
  </r>
  <r>
    <x v="11"/>
    <n v="2022"/>
    <n v="4422.99"/>
    <n v="605.48"/>
    <x v="2"/>
    <n v="3817.5099999999998"/>
    <n v="0.13689382069595457"/>
  </r>
  <r>
    <x v="5"/>
    <n v="2016"/>
    <n v="3191.23"/>
    <n v="4701"/>
    <x v="1"/>
    <n v="-1509.77"/>
    <n v="1.4730997139034165"/>
  </r>
  <r>
    <x v="4"/>
    <n v="2007"/>
    <n v="7079"/>
    <n v="2832.27"/>
    <x v="4"/>
    <n v="4246.7299999999996"/>
    <n v="0.40009464613645995"/>
  </r>
  <r>
    <x v="8"/>
    <n v="2009"/>
    <n v="3443.34"/>
    <n v="6104.76"/>
    <x v="2"/>
    <n v="-2661.42"/>
    <n v="1.7729181550471345"/>
  </r>
  <r>
    <x v="1"/>
    <n v="2001"/>
    <n v="6624.5"/>
    <n v="3523.19"/>
    <x v="1"/>
    <n v="3101.31"/>
    <n v="0.53184240320024156"/>
  </r>
  <r>
    <x v="9"/>
    <n v="2018"/>
    <n v="3793.51"/>
    <n v="6790.08"/>
    <x v="5"/>
    <n v="-2996.5699999999997"/>
    <n v="1.78992015310359"/>
  </r>
  <r>
    <x v="9"/>
    <n v="2008"/>
    <n v="3327.08"/>
    <n v="1624.47"/>
    <x v="5"/>
    <n v="1702.61"/>
    <n v="0.48825697007586233"/>
  </r>
  <r>
    <x v="0"/>
    <n v="2006"/>
    <n v="3970.1"/>
    <n v="6132.91"/>
    <x v="0"/>
    <n v="-2162.81"/>
    <n v="1.5447746908138333"/>
  </r>
  <r>
    <x v="9"/>
    <n v="2003"/>
    <n v="2760.33"/>
    <n v="5525.54"/>
    <x v="5"/>
    <n v="-2765.21"/>
    <n v="2.0017679045621359"/>
  </r>
  <r>
    <x v="3"/>
    <n v="2020"/>
    <n v="6107.07"/>
    <n v="5488.08"/>
    <x v="3"/>
    <n v="618.98999999999978"/>
    <n v="0.89864370311786179"/>
  </r>
  <r>
    <x v="6"/>
    <n v="2017"/>
    <n v="4270.3999999999996"/>
    <n v="5975.57"/>
    <x v="1"/>
    <n v="-1705.17"/>
    <n v="1.3992998313975271"/>
  </r>
  <r>
    <x v="10"/>
    <n v="2012"/>
    <n v="2241.6"/>
    <n v="5422.76"/>
    <x v="5"/>
    <n v="-3181.1600000000003"/>
    <n v="2.4191470378301214"/>
  </r>
  <r>
    <x v="1"/>
    <n v="2010"/>
    <n v="7246.81"/>
    <n v="4533.05"/>
    <x v="1"/>
    <n v="2713.76"/>
    <n v="0.62552350620479902"/>
  </r>
  <r>
    <x v="8"/>
    <n v="2023"/>
    <n v="3379.18"/>
    <n v="1266.22"/>
    <x v="2"/>
    <n v="2112.96"/>
    <n v="0.37471220828721763"/>
  </r>
  <r>
    <x v="3"/>
    <n v="2003"/>
    <n v="4576.6499999999996"/>
    <n v="614.66999999999996"/>
    <x v="3"/>
    <n v="3961.9799999999996"/>
    <n v="0.13430566025367902"/>
  </r>
  <r>
    <x v="1"/>
    <n v="2020"/>
    <n v="7298.54"/>
    <n v="6477.6"/>
    <x v="1"/>
    <n v="820.9399999999996"/>
    <n v="0.88751996974737424"/>
  </r>
  <r>
    <x v="8"/>
    <n v="2003"/>
    <n v="5181.78"/>
    <n v="4469.8900000000003"/>
    <x v="2"/>
    <n v="711.88999999999942"/>
    <n v="0.86261670700029736"/>
  </r>
  <r>
    <x v="7"/>
    <n v="2009"/>
    <n v="1376.74"/>
    <n v="5657.15"/>
    <x v="5"/>
    <n v="-4280.41"/>
    <n v="4.1090910411551924"/>
  </r>
  <r>
    <x v="7"/>
    <n v="2004"/>
    <n v="7548.74"/>
    <n v="3578.05"/>
    <x v="5"/>
    <n v="3970.6899999999996"/>
    <n v="0.47399301075411265"/>
  </r>
  <r>
    <x v="5"/>
    <n v="2008"/>
    <n v="5207.8100000000004"/>
    <n v="1174.23"/>
    <x v="1"/>
    <n v="4033.5800000000004"/>
    <n v="0.22547481570948247"/>
  </r>
  <r>
    <x v="1"/>
    <n v="2023"/>
    <n v="3011.79"/>
    <n v="1226.23"/>
    <x v="1"/>
    <n v="1785.56"/>
    <n v="0.40714326032027465"/>
  </r>
  <r>
    <x v="7"/>
    <n v="2002"/>
    <n v="1544.54"/>
    <n v="4924.7299999999996"/>
    <x v="5"/>
    <n v="-3380.1899999999996"/>
    <n v="3.188476828052365"/>
  </r>
  <r>
    <x v="8"/>
    <n v="2016"/>
    <n v="6455.19"/>
    <n v="3240.02"/>
    <x v="2"/>
    <n v="3215.1699999999996"/>
    <n v="0.50192480779032067"/>
  </r>
  <r>
    <x v="5"/>
    <n v="2002"/>
    <n v="5150.55"/>
    <n v="1723.46"/>
    <x v="1"/>
    <n v="3427.09"/>
    <n v="0.33461669142130451"/>
  </r>
  <r>
    <x v="9"/>
    <n v="2015"/>
    <n v="4500.96"/>
    <n v="3644.52"/>
    <x v="5"/>
    <n v="856.44"/>
    <n v="0.80972059294017273"/>
  </r>
  <r>
    <x v="8"/>
    <n v="2003"/>
    <n v="7204.19"/>
    <n v="823.78"/>
    <x v="2"/>
    <n v="6380.41"/>
    <n v="0.11434734508667872"/>
  </r>
  <r>
    <x v="5"/>
    <n v="2017"/>
    <n v="6414.48"/>
    <n v="4241.01"/>
    <x v="1"/>
    <n v="2173.4699999999993"/>
    <n v="0.66116193362517317"/>
  </r>
  <r>
    <x v="1"/>
    <n v="2016"/>
    <n v="1637.56"/>
    <n v="2175.36"/>
    <x v="1"/>
    <n v="-537.80000000000018"/>
    <n v="1.3284154473729208"/>
  </r>
  <r>
    <x v="3"/>
    <n v="2006"/>
    <n v="2837.92"/>
    <n v="5663.89"/>
    <x v="3"/>
    <n v="-2825.9700000000003"/>
    <n v="1.9957891695326155"/>
  </r>
  <r>
    <x v="0"/>
    <n v="2023"/>
    <n v="2363.67"/>
    <n v="2448.39"/>
    <x v="0"/>
    <n v="-84.7199999999998"/>
    <n v="1.0358425668557794"/>
  </r>
  <r>
    <x v="9"/>
    <n v="2022"/>
    <n v="6079.6"/>
    <n v="3404.45"/>
    <x v="5"/>
    <n v="2675.1500000000005"/>
    <n v="0.55997927495229938"/>
  </r>
  <r>
    <x v="11"/>
    <n v="2004"/>
    <n v="751.49"/>
    <n v="476.7"/>
    <x v="2"/>
    <n v="274.79000000000002"/>
    <n v="0.63433977830709654"/>
  </r>
  <r>
    <x v="3"/>
    <n v="2011"/>
    <n v="4774.17"/>
    <n v="878.15"/>
    <x v="3"/>
    <n v="3896.02"/>
    <n v="0.18393773158475712"/>
  </r>
  <r>
    <x v="4"/>
    <n v="2016"/>
    <n v="6218.44"/>
    <n v="2990.46"/>
    <x v="4"/>
    <n v="3227.9799999999996"/>
    <n v="0.48090196255009299"/>
  </r>
  <r>
    <x v="8"/>
    <n v="2022"/>
    <n v="7075.74"/>
    <n v="3567.6"/>
    <x v="2"/>
    <n v="3508.14"/>
    <n v="0.50420168067226889"/>
  </r>
  <r>
    <x v="4"/>
    <n v="2012"/>
    <n v="3065.61"/>
    <n v="4360.1400000000003"/>
    <x v="4"/>
    <n v="-1294.5300000000002"/>
    <n v="1.4222748490512491"/>
  </r>
  <r>
    <x v="3"/>
    <n v="2022"/>
    <n v="6659.43"/>
    <n v="2324.9699999999998"/>
    <x v="3"/>
    <n v="4334.4600000000009"/>
    <n v="0.34912447461719692"/>
  </r>
  <r>
    <x v="5"/>
    <n v="2002"/>
    <n v="1329.74"/>
    <n v="4986.88"/>
    <x v="1"/>
    <n v="-3657.1400000000003"/>
    <n v="3.7502669694827562"/>
  </r>
  <r>
    <x v="11"/>
    <n v="2008"/>
    <n v="6848.39"/>
    <n v="6076.81"/>
    <x v="2"/>
    <n v="771.57999999999993"/>
    <n v="0.88733410334399765"/>
  </r>
  <r>
    <x v="9"/>
    <n v="2016"/>
    <n v="1456.16"/>
    <n v="5547.02"/>
    <x v="5"/>
    <n v="-4090.8600000000006"/>
    <n v="3.8093478738600153"/>
  </r>
  <r>
    <x v="9"/>
    <n v="2016"/>
    <n v="3479.65"/>
    <n v="661.48"/>
    <x v="5"/>
    <n v="2818.17"/>
    <n v="0.19009957898064461"/>
  </r>
  <r>
    <x v="9"/>
    <n v="2019"/>
    <n v="6479.72"/>
    <n v="3571.35"/>
    <x v="5"/>
    <n v="2908.3700000000003"/>
    <n v="0.55115807473162415"/>
  </r>
  <r>
    <x v="11"/>
    <n v="2015"/>
    <n v="1624.38"/>
    <n v="1092.54"/>
    <x v="2"/>
    <n v="531.84000000000015"/>
    <n v="0.67258892623647171"/>
  </r>
  <r>
    <x v="10"/>
    <n v="2021"/>
    <n v="2219.39"/>
    <n v="1997.5"/>
    <x v="5"/>
    <n v="221.88999999999987"/>
    <n v="0.9000220781385877"/>
  </r>
  <r>
    <x v="11"/>
    <n v="2012"/>
    <n v="5916.89"/>
    <n v="6911.97"/>
    <x v="2"/>
    <n v="-995.07999999999993"/>
    <n v="1.1681761871523721"/>
  </r>
  <r>
    <x v="0"/>
    <n v="2018"/>
    <n v="5900.27"/>
    <n v="1340.47"/>
    <x v="0"/>
    <n v="4559.8"/>
    <n v="0.22718790834995686"/>
  </r>
  <r>
    <x v="11"/>
    <n v="2016"/>
    <n v="5308.61"/>
    <n v="3692.66"/>
    <x v="2"/>
    <n v="1615.9499999999998"/>
    <n v="0.69559828278965685"/>
  </r>
  <r>
    <x v="3"/>
    <n v="2003"/>
    <n v="5704.61"/>
    <n v="4479.83"/>
    <x v="3"/>
    <n v="1224.7799999999997"/>
    <n v="0.78529995915584061"/>
  </r>
  <r>
    <x v="10"/>
    <n v="2011"/>
    <n v="4570.43"/>
    <n v="5036.2700000000004"/>
    <x v="5"/>
    <n v="-465.84000000000015"/>
    <n v="1.101924764190678"/>
  </r>
  <r>
    <x v="9"/>
    <n v="2008"/>
    <n v="2388.4899999999998"/>
    <n v="4093.68"/>
    <x v="5"/>
    <n v="-1705.19"/>
    <n v="1.7139196730989035"/>
  </r>
  <r>
    <x v="3"/>
    <n v="2018"/>
    <n v="3092.72"/>
    <n v="464.49"/>
    <x v="3"/>
    <n v="2628.2299999999996"/>
    <n v="0.15018818386404201"/>
  </r>
  <r>
    <x v="3"/>
    <n v="2011"/>
    <n v="1861.98"/>
    <n v="2554.64"/>
    <x v="3"/>
    <n v="-692.65999999999985"/>
    <n v="1.3720018474956766"/>
  </r>
  <r>
    <x v="2"/>
    <n v="2008"/>
    <n v="7313.38"/>
    <n v="3816.9"/>
    <x v="2"/>
    <n v="3496.48"/>
    <n v="0.52190642356885597"/>
  </r>
  <r>
    <x v="6"/>
    <n v="2006"/>
    <n v="4875.4399999999996"/>
    <n v="979.92"/>
    <x v="1"/>
    <n v="3895.5199999999995"/>
    <n v="0.20099109003495069"/>
  </r>
  <r>
    <x v="10"/>
    <n v="2013"/>
    <n v="3506.39"/>
    <n v="2714.14"/>
    <x v="5"/>
    <n v="792.25"/>
    <n v="0.77405536748621806"/>
  </r>
  <r>
    <x v="3"/>
    <n v="2019"/>
    <n v="3965.04"/>
    <n v="619.14"/>
    <x v="3"/>
    <n v="3345.9"/>
    <n v="0.15614974880455179"/>
  </r>
  <r>
    <x v="6"/>
    <n v="2018"/>
    <n v="7604.63"/>
    <n v="918.62"/>
    <x v="1"/>
    <n v="6686.01"/>
    <n v="0.12079746154645261"/>
  </r>
  <r>
    <x v="6"/>
    <n v="2014"/>
    <n v="1650.14"/>
    <n v="3019.69"/>
    <x v="1"/>
    <n v="-1369.55"/>
    <n v="1.8299598821918139"/>
  </r>
  <r>
    <x v="10"/>
    <n v="2015"/>
    <n v="4896.72"/>
    <n v="1275.92"/>
    <x v="5"/>
    <n v="3620.8"/>
    <n v="0.26056625659625221"/>
  </r>
  <r>
    <x v="2"/>
    <n v="2020"/>
    <n v="4294.17"/>
    <n v="4145.7700000000004"/>
    <x v="2"/>
    <n v="148.39999999999964"/>
    <n v="0.9654415172198586"/>
  </r>
  <r>
    <x v="4"/>
    <n v="2004"/>
    <n v="5085.91"/>
    <n v="4950.47"/>
    <x v="4"/>
    <n v="135.4399999999996"/>
    <n v="0.9733695641487955"/>
  </r>
  <r>
    <x v="5"/>
    <n v="2002"/>
    <n v="635.83000000000004"/>
    <n v="5683.87"/>
    <x v="1"/>
    <n v="-5048.04"/>
    <n v="8.9392919491058915"/>
  </r>
  <r>
    <x v="0"/>
    <n v="2011"/>
    <n v="7040.93"/>
    <n v="1720.99"/>
    <x v="0"/>
    <n v="5319.9400000000005"/>
    <n v="0.24442651751970265"/>
  </r>
  <r>
    <x v="5"/>
    <n v="2019"/>
    <n v="7490.89"/>
    <n v="1505.39"/>
    <x v="1"/>
    <n v="5985.5"/>
    <n v="0.20096276944395125"/>
  </r>
  <r>
    <x v="11"/>
    <n v="2020"/>
    <n v="4738.5"/>
    <n v="1090.1500000000001"/>
    <x v="2"/>
    <n v="3648.35"/>
    <n v="0.23006225598818195"/>
  </r>
  <r>
    <x v="9"/>
    <n v="2003"/>
    <n v="5724.88"/>
    <n v="4600.4399999999996"/>
    <x v="5"/>
    <n v="1124.4400000000005"/>
    <n v="0.80358714942496601"/>
  </r>
  <r>
    <x v="0"/>
    <n v="2020"/>
    <n v="7418.75"/>
    <n v="5062.74"/>
    <x v="0"/>
    <n v="2356.0100000000002"/>
    <n v="0.6824249368155012"/>
  </r>
  <r>
    <x v="11"/>
    <n v="2022"/>
    <n v="5804.29"/>
    <n v="608.47"/>
    <x v="2"/>
    <n v="5195.82"/>
    <n v="0.10483108183774416"/>
  </r>
  <r>
    <x v="3"/>
    <n v="2015"/>
    <n v="1644.04"/>
    <n v="6579"/>
    <x v="3"/>
    <n v="-4934.96"/>
    <n v="4.0017274518868158"/>
  </r>
  <r>
    <x v="9"/>
    <n v="2006"/>
    <n v="4822.16"/>
    <n v="743.01"/>
    <x v="5"/>
    <n v="4079.1499999999996"/>
    <n v="0.15408240290658129"/>
  </r>
  <r>
    <x v="8"/>
    <n v="2012"/>
    <n v="5050.3599999999997"/>
    <n v="3972.56"/>
    <x v="2"/>
    <n v="1077.7999999999997"/>
    <n v="0.78658947084960285"/>
  </r>
  <r>
    <x v="10"/>
    <n v="2020"/>
    <n v="3680.98"/>
    <n v="5079.8"/>
    <x v="5"/>
    <n v="-1398.8200000000002"/>
    <n v="1.3800129313389369"/>
  </r>
  <r>
    <x v="0"/>
    <n v="2009"/>
    <n v="6023.33"/>
    <n v="6148.4"/>
    <x v="0"/>
    <n v="-125.06999999999971"/>
    <n v="1.0207642616293644"/>
  </r>
  <r>
    <x v="0"/>
    <n v="2006"/>
    <n v="7507.75"/>
    <n v="5112.97"/>
    <x v="0"/>
    <n v="2394.7799999999997"/>
    <n v="0.68102560687289804"/>
  </r>
  <r>
    <x v="3"/>
    <n v="2013"/>
    <n v="7441.76"/>
    <n v="5691.41"/>
    <x v="3"/>
    <n v="1750.3500000000004"/>
    <n v="0.76479354346283668"/>
  </r>
  <r>
    <x v="4"/>
    <n v="2004"/>
    <n v="3881.3"/>
    <n v="2640.37"/>
    <x v="4"/>
    <n v="1240.9300000000003"/>
    <n v="0.68027980315873537"/>
  </r>
  <r>
    <x v="6"/>
    <n v="2002"/>
    <n v="1349.29"/>
    <n v="5777.85"/>
    <x v="1"/>
    <n v="-4428.5600000000004"/>
    <n v="4.2821409778476092"/>
  </r>
  <r>
    <x v="9"/>
    <n v="2022"/>
    <n v="7886.31"/>
    <n v="928.76"/>
    <x v="5"/>
    <n v="6957.55"/>
    <n v="0.11776863957922018"/>
  </r>
  <r>
    <x v="3"/>
    <n v="2010"/>
    <n v="6791.74"/>
    <n v="6305.79"/>
    <x v="3"/>
    <n v="485.94999999999982"/>
    <n v="0.92844985232061306"/>
  </r>
  <r>
    <x v="7"/>
    <n v="2010"/>
    <n v="1434.97"/>
    <n v="4014.11"/>
    <x v="5"/>
    <n v="-2579.1400000000003"/>
    <n v="2.7973476797424337"/>
  </r>
  <r>
    <x v="2"/>
    <n v="2017"/>
    <n v="7406.31"/>
    <n v="5794.17"/>
    <x v="2"/>
    <n v="1612.1400000000003"/>
    <n v="0.78232885201942659"/>
  </r>
  <r>
    <x v="6"/>
    <n v="2014"/>
    <n v="7024.22"/>
    <n v="3385.3"/>
    <x v="1"/>
    <n v="3638.92"/>
    <n v="0.4819467499594261"/>
  </r>
  <r>
    <x v="10"/>
    <n v="2011"/>
    <n v="4391.29"/>
    <n v="4647.6099999999997"/>
    <x v="5"/>
    <n v="-256.31999999999971"/>
    <n v="1.05837009170426"/>
  </r>
  <r>
    <x v="6"/>
    <n v="2008"/>
    <n v="4934.57"/>
    <n v="3874.26"/>
    <x v="1"/>
    <n v="1060.3099999999995"/>
    <n v="0.7851261609420882"/>
  </r>
  <r>
    <x v="4"/>
    <n v="2009"/>
    <n v="3492.52"/>
    <n v="5228.49"/>
    <x v="4"/>
    <n v="-1735.9699999999998"/>
    <n v="1.4970537033431448"/>
  </r>
  <r>
    <x v="6"/>
    <n v="2011"/>
    <n v="910.71"/>
    <n v="938.76"/>
    <x v="1"/>
    <n v="-28.049999999999955"/>
    <n v="1.0308001449418585"/>
  </r>
  <r>
    <x v="10"/>
    <n v="2016"/>
    <n v="3013.98"/>
    <n v="798.32"/>
    <x v="5"/>
    <n v="2215.66"/>
    <n v="0.26487236146225257"/>
  </r>
  <r>
    <x v="4"/>
    <n v="2005"/>
    <n v="6521.4"/>
    <n v="2030.88"/>
    <x v="4"/>
    <n v="4490.5199999999995"/>
    <n v="0.31141779372527373"/>
  </r>
  <r>
    <x v="5"/>
    <n v="2006"/>
    <n v="534.74"/>
    <n v="1452.99"/>
    <x v="1"/>
    <n v="-918.25"/>
    <n v="2.7171896622657741"/>
  </r>
  <r>
    <x v="0"/>
    <n v="2013"/>
    <n v="3001.24"/>
    <n v="6153.77"/>
    <x v="0"/>
    <n v="-3152.5300000000007"/>
    <n v="2.0504091642121258"/>
  </r>
  <r>
    <x v="0"/>
    <n v="2012"/>
    <n v="3486.27"/>
    <n v="1846.81"/>
    <x v="0"/>
    <n v="1639.46"/>
    <n v="0.52973808683779511"/>
  </r>
  <r>
    <x v="2"/>
    <n v="2007"/>
    <n v="4530.47"/>
    <n v="6840.71"/>
    <x v="2"/>
    <n v="-2310.2399999999998"/>
    <n v="1.5099338479230631"/>
  </r>
  <r>
    <x v="11"/>
    <n v="2009"/>
    <n v="7398.92"/>
    <n v="2623.51"/>
    <x v="2"/>
    <n v="4775.41"/>
    <n v="0.35458012791055993"/>
  </r>
  <r>
    <x v="5"/>
    <n v="2008"/>
    <n v="3097.59"/>
    <n v="1601.98"/>
    <x v="1"/>
    <n v="1495.6100000000001"/>
    <n v="0.51716979974754562"/>
  </r>
  <r>
    <x v="5"/>
    <n v="2017"/>
    <n v="3102.15"/>
    <n v="5612.01"/>
    <x v="1"/>
    <n v="-2509.86"/>
    <n v="1.8090711280885838"/>
  </r>
  <r>
    <x v="9"/>
    <n v="2001"/>
    <n v="6031.26"/>
    <n v="4747.47"/>
    <x v="5"/>
    <n v="1283.79"/>
    <n v="0.78714397986490392"/>
  </r>
  <r>
    <x v="6"/>
    <n v="2004"/>
    <n v="3891.63"/>
    <n v="3688.09"/>
    <x v="1"/>
    <n v="203.53999999999996"/>
    <n v="0.94769800828958561"/>
  </r>
  <r>
    <x v="0"/>
    <n v="2004"/>
    <n v="2184.54"/>
    <n v="4065.4"/>
    <x v="0"/>
    <n v="-1880.8600000000001"/>
    <n v="1.8609867523597645"/>
  </r>
  <r>
    <x v="10"/>
    <n v="2005"/>
    <n v="3893.3"/>
    <n v="5146.7299999999996"/>
    <x v="5"/>
    <n v="-1253.4299999999994"/>
    <n v="1.3219453933680938"/>
  </r>
  <r>
    <x v="1"/>
    <n v="2018"/>
    <n v="1556.43"/>
    <n v="1907.8"/>
    <x v="1"/>
    <n v="-351.36999999999989"/>
    <n v="1.2257538083948523"/>
  </r>
  <r>
    <x v="1"/>
    <n v="2007"/>
    <n v="1822.9"/>
    <n v="6975.8"/>
    <x v="1"/>
    <n v="-5152.8999999999996"/>
    <n v="3.8267595589445387"/>
  </r>
  <r>
    <x v="4"/>
    <n v="2015"/>
    <n v="4237.76"/>
    <n v="6833.63"/>
    <x v="4"/>
    <n v="-2595.87"/>
    <n v="1.6125571056407157"/>
  </r>
  <r>
    <x v="0"/>
    <n v="2000"/>
    <n v="7361.34"/>
    <n v="1716.98"/>
    <x v="0"/>
    <n v="5644.3600000000006"/>
    <n v="0.23324286067482278"/>
  </r>
  <r>
    <x v="2"/>
    <n v="2021"/>
    <n v="3217.95"/>
    <n v="4889.51"/>
    <x v="2"/>
    <n v="-1671.5600000000004"/>
    <n v="1.5194487173511089"/>
  </r>
  <r>
    <x v="1"/>
    <n v="2019"/>
    <n v="4854.41"/>
    <n v="876.51"/>
    <x v="1"/>
    <n v="3977.8999999999996"/>
    <n v="0.18055953246635534"/>
  </r>
  <r>
    <x v="0"/>
    <n v="2016"/>
    <n v="5241.9799999999996"/>
    <n v="602.30999999999995"/>
    <x v="0"/>
    <n v="4639.67"/>
    <n v="0.1149012396079344"/>
  </r>
  <r>
    <x v="2"/>
    <n v="2006"/>
    <n v="598.21"/>
    <n v="2100.71"/>
    <x v="2"/>
    <n v="-1502.5"/>
    <n v="3.5116597850253255"/>
  </r>
  <r>
    <x v="6"/>
    <n v="2012"/>
    <n v="5476.53"/>
    <n v="3453.31"/>
    <x v="1"/>
    <n v="2023.2199999999998"/>
    <n v="0.63056533973154538"/>
  </r>
  <r>
    <x v="7"/>
    <n v="2003"/>
    <n v="1835.27"/>
    <n v="6130.6"/>
    <x v="5"/>
    <n v="-4295.33"/>
    <n v="3.3404349223819931"/>
  </r>
  <r>
    <x v="9"/>
    <n v="2003"/>
    <n v="7708.03"/>
    <n v="5199.32"/>
    <x v="5"/>
    <n v="2508.71"/>
    <n v="0.6745329221603964"/>
  </r>
  <r>
    <x v="8"/>
    <n v="2005"/>
    <n v="1614.97"/>
    <n v="5301.86"/>
    <x v="2"/>
    <n v="-3686.8899999999994"/>
    <n v="3.2829464324414692"/>
  </r>
  <r>
    <x v="5"/>
    <n v="2018"/>
    <n v="3609.68"/>
    <n v="3208.26"/>
    <x v="1"/>
    <n v="401.41999999999962"/>
    <n v="0.88879346645686053"/>
  </r>
  <r>
    <x v="11"/>
    <n v="2011"/>
    <n v="1140.1199999999999"/>
    <n v="2683.17"/>
    <x v="2"/>
    <n v="-1543.0500000000002"/>
    <n v="2.3534101673508054"/>
  </r>
  <r>
    <x v="4"/>
    <n v="2021"/>
    <n v="7976.56"/>
    <n v="2848.86"/>
    <x v="4"/>
    <n v="5127.7000000000007"/>
    <n v="0.3571539611060407"/>
  </r>
  <r>
    <x v="7"/>
    <n v="2006"/>
    <n v="4266.46"/>
    <n v="6918.49"/>
    <x v="5"/>
    <n v="-2652.0299999999997"/>
    <n v="1.6215996399825616"/>
  </r>
  <r>
    <x v="9"/>
    <n v="2009"/>
    <n v="4965.3900000000003"/>
    <n v="664.72"/>
    <x v="5"/>
    <n v="4300.67"/>
    <n v="0.13387065265769657"/>
  </r>
  <r>
    <x v="9"/>
    <n v="2018"/>
    <n v="1003.07"/>
    <n v="6122.41"/>
    <x v="5"/>
    <n v="-5119.34"/>
    <n v="6.1036717277956667"/>
  </r>
  <r>
    <x v="9"/>
    <n v="2002"/>
    <n v="2074.29"/>
    <n v="3294.86"/>
    <x v="5"/>
    <n v="-1220.5700000000002"/>
    <n v="1.588427847600866"/>
  </r>
  <r>
    <x v="1"/>
    <n v="2012"/>
    <n v="7235.41"/>
    <n v="5186.7"/>
    <x v="1"/>
    <n v="2048.71"/>
    <n v="0.71684949436175693"/>
  </r>
  <r>
    <x v="2"/>
    <n v="2012"/>
    <n v="2038.55"/>
    <n v="3612.02"/>
    <x v="2"/>
    <n v="-1573.47"/>
    <n v="1.7718574476956661"/>
  </r>
  <r>
    <x v="5"/>
    <n v="2017"/>
    <n v="1930.16"/>
    <n v="6164.59"/>
    <x v="1"/>
    <n v="-4234.43"/>
    <n v="3.1938233099846642"/>
  </r>
  <r>
    <x v="0"/>
    <n v="2019"/>
    <n v="774.12"/>
    <n v="6344.63"/>
    <x v="0"/>
    <n v="-5570.51"/>
    <n v="8.1959256962744789"/>
  </r>
  <r>
    <x v="9"/>
    <n v="2007"/>
    <n v="4040.5"/>
    <n v="3183.36"/>
    <x v="5"/>
    <n v="857.13999999999987"/>
    <n v="0.78786288825640394"/>
  </r>
  <r>
    <x v="11"/>
    <n v="2008"/>
    <n v="4736.3100000000004"/>
    <n v="2227.06"/>
    <x v="2"/>
    <n v="2509.2500000000005"/>
    <n v="0.47020993136006717"/>
  </r>
  <r>
    <x v="0"/>
    <n v="2006"/>
    <n v="992.81"/>
    <n v="4309.51"/>
    <x v="0"/>
    <n v="-3316.7000000000003"/>
    <n v="4.3407197751835707"/>
  </r>
  <r>
    <x v="10"/>
    <n v="2000"/>
    <n v="6316.46"/>
    <n v="6421.6"/>
    <x v="5"/>
    <n v="-105.14000000000033"/>
    <n v="1.0166453994800886"/>
  </r>
  <r>
    <x v="10"/>
    <n v="2002"/>
    <n v="3899.67"/>
    <n v="1790.37"/>
    <x v="5"/>
    <n v="2109.3000000000002"/>
    <n v="0.45910807837586254"/>
  </r>
  <r>
    <x v="11"/>
    <n v="2012"/>
    <n v="4432.93"/>
    <n v="4511.58"/>
    <x v="2"/>
    <n v="-78.649999999999636"/>
    <n v="1.0177422156451827"/>
  </r>
  <r>
    <x v="2"/>
    <n v="2016"/>
    <n v="3805.72"/>
    <n v="4568.3"/>
    <x v="2"/>
    <n v="-762.58000000000038"/>
    <n v="1.2003773267607707"/>
  </r>
  <r>
    <x v="11"/>
    <n v="2023"/>
    <n v="3505.72"/>
    <n v="5238.55"/>
    <x v="2"/>
    <n v="-1732.8300000000004"/>
    <n v="1.4942864803806353"/>
  </r>
  <r>
    <x v="1"/>
    <n v="2000"/>
    <n v="4697.3"/>
    <n v="1268.3499999999999"/>
    <x v="1"/>
    <n v="3428.9500000000003"/>
    <n v="0.2700168181721414"/>
  </r>
  <r>
    <x v="11"/>
    <n v="2005"/>
    <n v="1664.3"/>
    <n v="5124.4399999999996"/>
    <x v="2"/>
    <n v="-3460.1399999999994"/>
    <n v="3.079036231448657"/>
  </r>
  <r>
    <x v="6"/>
    <n v="2020"/>
    <n v="1864.46"/>
    <n v="6399.61"/>
    <x v="1"/>
    <n v="-4535.1499999999996"/>
    <n v="3.4324201109168335"/>
  </r>
  <r>
    <x v="0"/>
    <n v="2005"/>
    <n v="6963.39"/>
    <n v="1585.91"/>
    <x v="0"/>
    <n v="5377.4800000000005"/>
    <n v="0.22774970237197686"/>
  </r>
  <r>
    <x v="7"/>
    <n v="2011"/>
    <n v="7595.87"/>
    <n v="1967.79"/>
    <x v="5"/>
    <n v="5628.08"/>
    <n v="0.25906051578028588"/>
  </r>
  <r>
    <x v="3"/>
    <n v="2012"/>
    <n v="3299.82"/>
    <n v="6811.21"/>
    <x v="3"/>
    <n v="-3511.39"/>
    <n v="2.0641156184276719"/>
  </r>
  <r>
    <x v="2"/>
    <n v="2012"/>
    <n v="2530.59"/>
    <n v="1594.45"/>
    <x v="2"/>
    <n v="936.1400000000001"/>
    <n v="0.630070457877412"/>
  </r>
  <r>
    <x v="11"/>
    <n v="2014"/>
    <n v="5330"/>
    <n v="6038.94"/>
    <x v="2"/>
    <n v="-708.9399999999996"/>
    <n v="1.1330093808630393"/>
  </r>
  <r>
    <x v="4"/>
    <n v="2020"/>
    <n v="3565.51"/>
    <n v="3649.03"/>
    <x v="4"/>
    <n v="-83.519999999999982"/>
    <n v="1.0234244189470791"/>
  </r>
  <r>
    <x v="10"/>
    <n v="2015"/>
    <n v="690.4"/>
    <n v="2031.73"/>
    <x v="5"/>
    <n v="-1341.33"/>
    <n v="2.942830243337196"/>
  </r>
  <r>
    <x v="6"/>
    <n v="2021"/>
    <n v="1671.14"/>
    <n v="6146.95"/>
    <x v="1"/>
    <n v="-4475.8099999999995"/>
    <n v="3.67829744964515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2FF85-BC12-4F96-B127-61A4639F8D8C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24:C49" firstHeaderRow="0" firstDataRow="1" firstDataCol="1"/>
  <pivotFields count="7">
    <pivotField axis="axisRow" showAll="0">
      <items count="13">
        <item x="0"/>
        <item x="4"/>
        <item x="7"/>
        <item x="5"/>
        <item x="11"/>
        <item x="8"/>
        <item x="1"/>
        <item x="6"/>
        <item x="9"/>
        <item x="2"/>
        <item x="3"/>
        <item x="10"/>
        <item t="default"/>
      </items>
    </pivotField>
    <pivotField dataField="1" showAll="0"/>
    <pivotField showAll="0"/>
    <pivotField dataField="1" showAll="0"/>
    <pivotField axis="axisRow" showAll="0">
      <items count="7">
        <item x="3"/>
        <item x="1"/>
        <item x="2"/>
        <item x="5"/>
        <item x="0"/>
        <item x="4"/>
        <item t="default"/>
      </items>
    </pivotField>
    <pivotField showAll="0"/>
    <pivotField showAll="0"/>
  </pivotFields>
  <rowFields count="2">
    <field x="0"/>
    <field x="4"/>
  </rowFields>
  <rowItems count="25">
    <i>
      <x/>
    </i>
    <i r="1">
      <x v="4"/>
    </i>
    <i>
      <x v="1"/>
    </i>
    <i r="1">
      <x v="5"/>
    </i>
    <i>
      <x v="2"/>
    </i>
    <i r="1">
      <x v="3"/>
    </i>
    <i>
      <x v="3"/>
    </i>
    <i r="1">
      <x v="1"/>
    </i>
    <i>
      <x v="4"/>
    </i>
    <i r="1">
      <x v="2"/>
    </i>
    <i>
      <x v="5"/>
    </i>
    <i r="1">
      <x v="2"/>
    </i>
    <i>
      <x v="6"/>
    </i>
    <i r="1">
      <x v="1"/>
    </i>
    <i>
      <x v="7"/>
    </i>
    <i r="1">
      <x v="1"/>
    </i>
    <i>
      <x v="8"/>
    </i>
    <i r="1">
      <x v="3"/>
    </i>
    <i>
      <x v="9"/>
    </i>
    <i r="1">
      <x v="2"/>
    </i>
    <i>
      <x v="10"/>
    </i>
    <i r="1">
      <x/>
    </i>
    <i>
      <x v="11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_of_Living" fld="3" baseField="0" baseItem="0"/>
    <dataField name="Sum of Year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151F7-7DE1-42EF-B7A8-20B1EEE4DA15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10" firstHeaderRow="1" firstDataRow="1" firstDataCol="1"/>
  <pivotFields count="7">
    <pivotField showAll="0"/>
    <pivotField showAll="0"/>
    <pivotField showAll="0"/>
    <pivotField showAll="0"/>
    <pivotField axis="axisRow" showAll="0">
      <items count="7">
        <item x="3"/>
        <item x="1"/>
        <item x="2"/>
        <item x="5"/>
        <item x="0"/>
        <item x="4"/>
        <item t="default"/>
      </items>
    </pivotField>
    <pivotField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st Percentage" fld="6" baseField="0" baseItem="0"/>
  </dataField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7979F4-CC1C-48B9-882A-29787544FF7C}" name="Table2" displayName="Table2" ref="A3:G13" totalsRowShown="0">
  <autoFilter ref="A3:G13" xr:uid="{937979F4-CC1C-48B9-882A-29787544FF7C}"/>
  <tableColumns count="7">
    <tableColumn id="1" xr3:uid="{777E2F16-C053-4C9F-AE64-E8FAE178C9ED}" name="Country"/>
    <tableColumn id="2" xr3:uid="{8E2D67C9-F10A-4D40-A986-0E60DA7B6B39}" name="Year"/>
    <tableColumn id="3" xr3:uid="{76B18FAF-DB29-40AB-8BFC-86C8A781981C}" name="Average_Monthly_Income"/>
    <tableColumn id="4" xr3:uid="{8A0A09AC-F0D9-4256-A8C0-56BB052ED336}" name="Cost_of_Living"/>
    <tableColumn id="5" xr3:uid="{9276A958-5258-4A57-9980-66BAFEB6E5B0}" name="Region"/>
    <tableColumn id="6" xr3:uid="{E1C75E44-2C3D-447C-B8BD-CB830E3E0717}" name="Disposable Income"/>
    <tableColumn id="7" xr3:uid="{DE231B12-FBE0-4D7C-B276-8F2BE5B10081}" name="Cost Percent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BFC869-D7EE-4913-B69A-ABBFA1D0ACED}" name="Table1" displayName="Table1" ref="A1:G196" totalsRowShown="0">
  <tableColumns count="7">
    <tableColumn id="1" xr3:uid="{C54A7789-723E-4215-90C7-2F1168B62DD3}" name="Country"/>
    <tableColumn id="2" xr3:uid="{F9EF2ABD-B9AD-4E67-B443-5EFE340649CB}" name="Year"/>
    <tableColumn id="3" xr3:uid="{A2ED7462-DD46-4260-82A0-E0C5B6D9560A}" name="Average_Monthly_Income"/>
    <tableColumn id="4" xr3:uid="{C4596FDF-18FB-4DF6-ADAC-6C2E523BBAAF}" name="Cost_of_Living"/>
    <tableColumn id="5" xr3:uid="{C1CD5063-92F0-448D-AFBF-FD88A139A198}" name="Region"/>
    <tableColumn id="6" xr3:uid="{03CC28EA-0AD2-41EE-BC59-85060B09722F}" name="Disposable Income" dataDxfId="1">
      <calculatedColumnFormula>Table1[[#This Row],[Average_Monthly_Income]]-Table1[[#This Row],[Cost_of_Living]]</calculatedColumnFormula>
    </tableColumn>
    <tableColumn id="7" xr3:uid="{DB6C9F51-669E-4FD4-8174-8BA23836F44D}" name="Cost Percentage" dataDxfId="0">
      <calculatedColumnFormula>Table1[[#This Row],[Cost_of_Living]]/Table1[[#This Row],[Average_Monthly_Income]]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A23B8-F9B6-482F-9D2C-965ED4BDC9BB}">
  <dimension ref="A1:G13"/>
  <sheetViews>
    <sheetView workbookViewId="0">
      <selection activeCell="E22" sqref="E22"/>
    </sheetView>
  </sheetViews>
  <sheetFormatPr defaultRowHeight="15" x14ac:dyDescent="0.25"/>
  <cols>
    <col min="1" max="1" width="10.5703125" bestFit="1" customWidth="1"/>
    <col min="2" max="2" width="9.28515625" bestFit="1" customWidth="1"/>
    <col min="3" max="3" width="26.5703125" bestFit="1" customWidth="1"/>
    <col min="4" max="4" width="16.5703125" bestFit="1" customWidth="1"/>
    <col min="5" max="5" width="13.85546875" bestFit="1" customWidth="1"/>
    <col min="6" max="6" width="20.85546875" bestFit="1" customWidth="1"/>
    <col min="7" max="7" width="18.28515625" bestFit="1" customWidth="1"/>
  </cols>
  <sheetData>
    <row r="1" spans="1:7" x14ac:dyDescent="0.25">
      <c r="A1" s="7" t="s">
        <v>43</v>
      </c>
    </row>
    <row r="3" spans="1: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38</v>
      </c>
      <c r="G3" t="s">
        <v>39</v>
      </c>
    </row>
    <row r="4" spans="1:7" x14ac:dyDescent="0.25">
      <c r="A4" t="s">
        <v>17</v>
      </c>
      <c r="B4">
        <v>2011</v>
      </c>
      <c r="C4">
        <v>7595.87</v>
      </c>
      <c r="D4">
        <v>1967.79</v>
      </c>
      <c r="E4" t="s">
        <v>18</v>
      </c>
      <c r="F4">
        <v>5628.08</v>
      </c>
      <c r="G4">
        <v>0.25906051578028588</v>
      </c>
    </row>
    <row r="5" spans="1:7" x14ac:dyDescent="0.25">
      <c r="A5" t="s">
        <v>17</v>
      </c>
      <c r="B5">
        <v>2006</v>
      </c>
      <c r="C5">
        <v>4266.46</v>
      </c>
      <c r="D5">
        <v>6918.49</v>
      </c>
      <c r="E5" t="s">
        <v>18</v>
      </c>
      <c r="F5">
        <v>-2652.0299999999997</v>
      </c>
      <c r="G5">
        <v>1.6215996399825616</v>
      </c>
    </row>
    <row r="6" spans="1:7" x14ac:dyDescent="0.25">
      <c r="A6" t="s">
        <v>17</v>
      </c>
      <c r="B6">
        <v>2003</v>
      </c>
      <c r="C6">
        <v>1835.27</v>
      </c>
      <c r="D6">
        <v>6130.6</v>
      </c>
      <c r="E6" t="s">
        <v>18</v>
      </c>
      <c r="F6">
        <v>-4295.33</v>
      </c>
      <c r="G6">
        <v>3.3404349223819931</v>
      </c>
    </row>
    <row r="7" spans="1:7" x14ac:dyDescent="0.25">
      <c r="A7" t="s">
        <v>17</v>
      </c>
      <c r="B7">
        <v>2010</v>
      </c>
      <c r="C7">
        <v>1434.97</v>
      </c>
      <c r="D7">
        <v>4014.11</v>
      </c>
      <c r="E7" t="s">
        <v>18</v>
      </c>
      <c r="F7">
        <v>-2579.1400000000003</v>
      </c>
      <c r="G7">
        <v>2.7973476797424337</v>
      </c>
    </row>
    <row r="8" spans="1:7" x14ac:dyDescent="0.25">
      <c r="A8" t="s">
        <v>17</v>
      </c>
      <c r="B8">
        <v>2002</v>
      </c>
      <c r="C8">
        <v>1544.54</v>
      </c>
      <c r="D8">
        <v>4924.7299999999996</v>
      </c>
      <c r="E8" t="s">
        <v>18</v>
      </c>
      <c r="F8">
        <v>-3380.1899999999996</v>
      </c>
      <c r="G8">
        <v>3.188476828052365</v>
      </c>
    </row>
    <row r="9" spans="1:7" x14ac:dyDescent="0.25">
      <c r="A9" t="s">
        <v>17</v>
      </c>
      <c r="B9">
        <v>2004</v>
      </c>
      <c r="C9">
        <v>7548.74</v>
      </c>
      <c r="D9">
        <v>3578.05</v>
      </c>
      <c r="E9" t="s">
        <v>18</v>
      </c>
      <c r="F9">
        <v>3970.6899999999996</v>
      </c>
      <c r="G9">
        <v>0.47399301075411265</v>
      </c>
    </row>
    <row r="10" spans="1:7" x14ac:dyDescent="0.25">
      <c r="A10" t="s">
        <v>17</v>
      </c>
      <c r="B10">
        <v>2009</v>
      </c>
      <c r="C10">
        <v>1376.74</v>
      </c>
      <c r="D10">
        <v>5657.15</v>
      </c>
      <c r="E10" t="s">
        <v>18</v>
      </c>
      <c r="F10">
        <v>-4280.41</v>
      </c>
      <c r="G10">
        <v>4.1090910411551924</v>
      </c>
    </row>
    <row r="11" spans="1:7" x14ac:dyDescent="0.25">
      <c r="A11" t="s">
        <v>17</v>
      </c>
      <c r="B11">
        <v>2001</v>
      </c>
      <c r="C11">
        <v>2917.65</v>
      </c>
      <c r="D11">
        <v>4909.75</v>
      </c>
      <c r="E11" t="s">
        <v>18</v>
      </c>
      <c r="F11">
        <v>-1992.1</v>
      </c>
      <c r="G11">
        <v>1.6827755213956437</v>
      </c>
    </row>
    <row r="12" spans="1:7" x14ac:dyDescent="0.25">
      <c r="A12" t="s">
        <v>17</v>
      </c>
      <c r="B12">
        <v>2004</v>
      </c>
      <c r="C12">
        <v>4108.55</v>
      </c>
      <c r="D12">
        <v>1258.57</v>
      </c>
      <c r="E12" t="s">
        <v>18</v>
      </c>
      <c r="F12">
        <v>2849.9800000000005</v>
      </c>
      <c r="G12">
        <v>0.30632948363777973</v>
      </c>
    </row>
    <row r="13" spans="1:7" x14ac:dyDescent="0.25">
      <c r="A13" t="s">
        <v>17</v>
      </c>
      <c r="B13">
        <v>2019</v>
      </c>
      <c r="C13">
        <v>1361.28</v>
      </c>
      <c r="D13">
        <v>701.9</v>
      </c>
      <c r="E13" t="s">
        <v>18</v>
      </c>
      <c r="F13">
        <v>659.38</v>
      </c>
      <c r="G13">
        <v>0.51561765397273152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A108-DA2F-4EA7-9381-A64765A14F2F}">
  <dimension ref="A3:C49"/>
  <sheetViews>
    <sheetView tabSelected="1" topLeftCell="A19" workbookViewId="0">
      <selection activeCell="T35" sqref="T35"/>
    </sheetView>
  </sheetViews>
  <sheetFormatPr defaultRowHeight="15" x14ac:dyDescent="0.25"/>
  <cols>
    <col min="1" max="1" width="17.5703125" bestFit="1" customWidth="1"/>
    <col min="2" max="2" width="21.140625" bestFit="1" customWidth="1"/>
    <col min="3" max="3" width="11.7109375" bestFit="1" customWidth="1"/>
  </cols>
  <sheetData>
    <row r="3" spans="1:2" x14ac:dyDescent="0.25">
      <c r="A3" s="1" t="s">
        <v>23</v>
      </c>
      <c r="B3" t="s">
        <v>40</v>
      </c>
    </row>
    <row r="4" spans="1:2" x14ac:dyDescent="0.25">
      <c r="A4" s="2" t="s">
        <v>12</v>
      </c>
      <c r="B4" s="6">
        <v>18.354921427482118</v>
      </c>
    </row>
    <row r="5" spans="1:2" x14ac:dyDescent="0.25">
      <c r="A5" s="2" t="s">
        <v>8</v>
      </c>
      <c r="B5" s="6">
        <v>70.291369859674191</v>
      </c>
    </row>
    <row r="6" spans="1:2" x14ac:dyDescent="0.25">
      <c r="A6" s="2" t="s">
        <v>10</v>
      </c>
      <c r="B6" s="6">
        <v>46.322154504557673</v>
      </c>
    </row>
    <row r="7" spans="1:2" x14ac:dyDescent="0.25">
      <c r="A7" s="2" t="s">
        <v>18</v>
      </c>
      <c r="B7" s="6">
        <v>71.01184463645113</v>
      </c>
    </row>
    <row r="8" spans="1:2" x14ac:dyDescent="0.25">
      <c r="A8" s="2" t="s">
        <v>6</v>
      </c>
      <c r="B8" s="6">
        <v>30.963423331923632</v>
      </c>
    </row>
    <row r="9" spans="1:2" x14ac:dyDescent="0.25">
      <c r="A9" s="2" t="s">
        <v>14</v>
      </c>
      <c r="B9" s="6">
        <v>15.318602197422397</v>
      </c>
    </row>
    <row r="10" spans="1:2" x14ac:dyDescent="0.25">
      <c r="A10" s="2" t="s">
        <v>24</v>
      </c>
      <c r="B10" s="6">
        <v>252.26231595751113</v>
      </c>
    </row>
    <row r="24" spans="1:3" x14ac:dyDescent="0.25">
      <c r="A24" s="1" t="s">
        <v>23</v>
      </c>
      <c r="B24" t="s">
        <v>41</v>
      </c>
      <c r="C24" t="s">
        <v>42</v>
      </c>
    </row>
    <row r="25" spans="1:3" x14ac:dyDescent="0.25">
      <c r="A25" s="2" t="s">
        <v>5</v>
      </c>
      <c r="B25" s="6">
        <v>81402.559999999983</v>
      </c>
      <c r="C25" s="6">
        <v>42224</v>
      </c>
    </row>
    <row r="26" spans="1:3" x14ac:dyDescent="0.25">
      <c r="A26" s="3" t="s">
        <v>6</v>
      </c>
      <c r="B26" s="6">
        <v>81402.559999999983</v>
      </c>
      <c r="C26" s="6">
        <v>42224</v>
      </c>
    </row>
    <row r="27" spans="1:3" x14ac:dyDescent="0.25">
      <c r="A27" s="2" t="s">
        <v>13</v>
      </c>
      <c r="B27" s="6">
        <v>57360.239999999991</v>
      </c>
      <c r="C27" s="6">
        <v>32171</v>
      </c>
    </row>
    <row r="28" spans="1:3" x14ac:dyDescent="0.25">
      <c r="A28" s="3" t="s">
        <v>14</v>
      </c>
      <c r="B28" s="6">
        <v>57360.239999999991</v>
      </c>
      <c r="C28" s="6">
        <v>32171</v>
      </c>
    </row>
    <row r="29" spans="1:3" x14ac:dyDescent="0.25">
      <c r="A29" s="2" t="s">
        <v>17</v>
      </c>
      <c r="B29" s="6">
        <v>40061.14</v>
      </c>
      <c r="C29" s="6">
        <v>20069</v>
      </c>
    </row>
    <row r="30" spans="1:3" x14ac:dyDescent="0.25">
      <c r="A30" s="3" t="s">
        <v>18</v>
      </c>
      <c r="B30" s="6">
        <v>40061.14</v>
      </c>
      <c r="C30" s="6">
        <v>20069</v>
      </c>
    </row>
    <row r="31" spans="1:3" x14ac:dyDescent="0.25">
      <c r="A31" s="2" t="s">
        <v>15</v>
      </c>
      <c r="B31" s="6">
        <v>57378.16</v>
      </c>
      <c r="C31" s="6">
        <v>32178</v>
      </c>
    </row>
    <row r="32" spans="1:3" x14ac:dyDescent="0.25">
      <c r="A32" s="3" t="s">
        <v>8</v>
      </c>
      <c r="B32" s="6">
        <v>57378.16</v>
      </c>
      <c r="C32" s="6">
        <v>32178</v>
      </c>
    </row>
    <row r="33" spans="1:3" x14ac:dyDescent="0.25">
      <c r="A33" s="2" t="s">
        <v>22</v>
      </c>
      <c r="B33" s="6">
        <v>61127.350000000013</v>
      </c>
      <c r="C33" s="6">
        <v>38234</v>
      </c>
    </row>
    <row r="34" spans="1:3" x14ac:dyDescent="0.25">
      <c r="A34" s="3" t="s">
        <v>10</v>
      </c>
      <c r="B34" s="6">
        <v>61127.350000000013</v>
      </c>
      <c r="C34" s="6">
        <v>38234</v>
      </c>
    </row>
    <row r="35" spans="1:3" x14ac:dyDescent="0.25">
      <c r="A35" s="2" t="s">
        <v>19</v>
      </c>
      <c r="B35" s="6">
        <v>45103.78</v>
      </c>
      <c r="C35" s="6">
        <v>24151</v>
      </c>
    </row>
    <row r="36" spans="1:3" x14ac:dyDescent="0.25">
      <c r="A36" s="3" t="s">
        <v>10</v>
      </c>
      <c r="B36" s="6">
        <v>45103.78</v>
      </c>
      <c r="C36" s="6">
        <v>24151</v>
      </c>
    </row>
    <row r="37" spans="1:3" x14ac:dyDescent="0.25">
      <c r="A37" s="2" t="s">
        <v>7</v>
      </c>
      <c r="B37" s="6">
        <v>52031.900000000009</v>
      </c>
      <c r="C37" s="6">
        <v>28190</v>
      </c>
    </row>
    <row r="38" spans="1:3" x14ac:dyDescent="0.25">
      <c r="A38" s="3" t="s">
        <v>8</v>
      </c>
      <c r="B38" s="6">
        <v>52031.900000000009</v>
      </c>
      <c r="C38" s="6">
        <v>28190</v>
      </c>
    </row>
    <row r="39" spans="1:3" x14ac:dyDescent="0.25">
      <c r="A39" s="2" t="s">
        <v>16</v>
      </c>
      <c r="B39" s="6">
        <v>61918.720000000001</v>
      </c>
      <c r="C39" s="6">
        <v>34179</v>
      </c>
    </row>
    <row r="40" spans="1:3" x14ac:dyDescent="0.25">
      <c r="A40" s="3" t="s">
        <v>8</v>
      </c>
      <c r="B40" s="6">
        <v>61918.720000000001</v>
      </c>
      <c r="C40" s="6">
        <v>34179</v>
      </c>
    </row>
    <row r="41" spans="1:3" x14ac:dyDescent="0.25">
      <c r="A41" s="2" t="s">
        <v>20</v>
      </c>
      <c r="B41" s="6">
        <v>88885.709999999992</v>
      </c>
      <c r="C41" s="6">
        <v>48278</v>
      </c>
    </row>
    <row r="42" spans="1:3" x14ac:dyDescent="0.25">
      <c r="A42" s="3" t="s">
        <v>18</v>
      </c>
      <c r="B42" s="6">
        <v>88885.709999999992</v>
      </c>
      <c r="C42" s="6">
        <v>48278</v>
      </c>
    </row>
    <row r="43" spans="1:3" x14ac:dyDescent="0.25">
      <c r="A43" s="2" t="s">
        <v>9</v>
      </c>
      <c r="B43" s="6">
        <v>53714.619999999995</v>
      </c>
      <c r="C43" s="6">
        <v>28155</v>
      </c>
    </row>
    <row r="44" spans="1:3" x14ac:dyDescent="0.25">
      <c r="A44" s="3" t="s">
        <v>10</v>
      </c>
      <c r="B44" s="6">
        <v>53714.619999999995</v>
      </c>
      <c r="C44" s="6">
        <v>28155</v>
      </c>
    </row>
    <row r="45" spans="1:3" x14ac:dyDescent="0.25">
      <c r="A45" s="2" t="s">
        <v>11</v>
      </c>
      <c r="B45" s="6">
        <v>71337.13</v>
      </c>
      <c r="C45" s="6">
        <v>36203</v>
      </c>
    </row>
    <row r="46" spans="1:3" x14ac:dyDescent="0.25">
      <c r="A46" s="3" t="s">
        <v>12</v>
      </c>
      <c r="B46" s="6">
        <v>71337.13</v>
      </c>
      <c r="C46" s="6">
        <v>36203</v>
      </c>
    </row>
    <row r="47" spans="1:3" x14ac:dyDescent="0.25">
      <c r="A47" s="2" t="s">
        <v>21</v>
      </c>
      <c r="B47" s="6">
        <v>51879.6</v>
      </c>
      <c r="C47" s="6">
        <v>28187</v>
      </c>
    </row>
    <row r="48" spans="1:3" x14ac:dyDescent="0.25">
      <c r="A48" s="3" t="s">
        <v>18</v>
      </c>
      <c r="B48" s="6">
        <v>51879.6</v>
      </c>
      <c r="C48" s="6">
        <v>28187</v>
      </c>
    </row>
    <row r="49" spans="1:3" x14ac:dyDescent="0.25">
      <c r="A49" s="2" t="s">
        <v>24</v>
      </c>
      <c r="B49" s="6">
        <v>722200.90999999992</v>
      </c>
      <c r="C49" s="6">
        <v>392219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085B-3A2F-48B8-98A7-3DB0C05C4D54}">
  <dimension ref="A1:N196"/>
  <sheetViews>
    <sheetView workbookViewId="0">
      <selection activeCell="C6" sqref="C6"/>
    </sheetView>
  </sheetViews>
  <sheetFormatPr defaultRowHeight="15" x14ac:dyDescent="0.25"/>
  <cols>
    <col min="1" max="1" width="12.42578125" bestFit="1" customWidth="1"/>
    <col min="2" max="2" width="7" customWidth="1"/>
    <col min="3" max="3" width="25.28515625" customWidth="1"/>
    <col min="4" max="4" width="15.42578125" customWidth="1"/>
    <col min="5" max="5" width="13.85546875" bestFit="1" customWidth="1"/>
    <col min="6" max="6" width="18.5703125" customWidth="1"/>
    <col min="7" max="7" width="19.7109375" customWidth="1"/>
    <col min="9" max="9" width="6.140625" customWidth="1"/>
    <col min="10" max="10" width="17.5703125" customWidth="1"/>
    <col min="11" max="11" width="15.42578125" customWidth="1"/>
    <col min="13" max="13" width="20" customWidth="1"/>
    <col min="14" max="14" width="15.140625" customWidth="1"/>
  </cols>
  <sheetData>
    <row r="1" spans="1:14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</v>
      </c>
      <c r="G1" t="s">
        <v>39</v>
      </c>
    </row>
    <row r="2" spans="1:14" x14ac:dyDescent="0.25">
      <c r="A2" t="s">
        <v>5</v>
      </c>
      <c r="B2">
        <v>2013</v>
      </c>
      <c r="C2">
        <v>3483.92</v>
      </c>
      <c r="D2">
        <v>1106.07</v>
      </c>
      <c r="E2" t="s">
        <v>6</v>
      </c>
      <c r="F2">
        <f>Table1[[#This Row],[Average_Monthly_Income]]-Table1[[#This Row],[Cost_of_Living]]</f>
        <v>2377.8500000000004</v>
      </c>
      <c r="G2">
        <f>Table1[[#This Row],[Cost_of_Living]]/Table1[[#This Row],[Average_Monthly_Income]]</f>
        <v>0.3174785873384004</v>
      </c>
      <c r="J2" s="5" t="s">
        <v>2</v>
      </c>
      <c r="K2" s="5"/>
      <c r="M2" s="5" t="s">
        <v>3</v>
      </c>
      <c r="N2" s="5"/>
    </row>
    <row r="3" spans="1:14" x14ac:dyDescent="0.25">
      <c r="A3" t="s">
        <v>7</v>
      </c>
      <c r="B3">
        <v>2019</v>
      </c>
      <c r="C3">
        <v>7771.03</v>
      </c>
      <c r="D3">
        <v>5422.78</v>
      </c>
      <c r="E3" t="s">
        <v>8</v>
      </c>
      <c r="F3">
        <f>Table1[[#This Row],[Average_Monthly_Income]]-Table1[[#This Row],[Cost_of_Living]]</f>
        <v>2348.25</v>
      </c>
      <c r="G3">
        <f>Table1[[#This Row],[Cost_of_Living]]/Table1[[#This Row],[Average_Monthly_Income]]</f>
        <v>0.69781998010559732</v>
      </c>
    </row>
    <row r="4" spans="1:14" x14ac:dyDescent="0.25">
      <c r="A4" t="s">
        <v>9</v>
      </c>
      <c r="B4">
        <v>2004</v>
      </c>
      <c r="C4">
        <v>6991.3</v>
      </c>
      <c r="D4">
        <v>3972.36</v>
      </c>
      <c r="E4" t="s">
        <v>10</v>
      </c>
      <c r="F4">
        <f>Table1[[#This Row],[Average_Monthly_Income]]-Table1[[#This Row],[Cost_of_Living]]</f>
        <v>3018.94</v>
      </c>
      <c r="G4">
        <f>Table1[[#This Row],[Cost_of_Living]]/Table1[[#This Row],[Average_Monthly_Income]]</f>
        <v>0.56818617424513329</v>
      </c>
      <c r="J4" t="s">
        <v>25</v>
      </c>
      <c r="K4">
        <v>4264.53353846154</v>
      </c>
      <c r="M4" t="s">
        <v>25</v>
      </c>
      <c r="N4">
        <v>3703.5944102564094</v>
      </c>
    </row>
    <row r="5" spans="1:14" x14ac:dyDescent="0.25">
      <c r="A5" t="s">
        <v>11</v>
      </c>
      <c r="B5">
        <v>2011</v>
      </c>
      <c r="C5">
        <v>6628.04</v>
      </c>
      <c r="D5">
        <v>6755.75</v>
      </c>
      <c r="E5" t="s">
        <v>12</v>
      </c>
      <c r="F5">
        <f>Table1[[#This Row],[Average_Monthly_Income]]-Table1[[#This Row],[Cost_of_Living]]</f>
        <v>-127.71000000000004</v>
      </c>
      <c r="G5">
        <f>Table1[[#This Row],[Cost_of_Living]]/Table1[[#This Row],[Average_Monthly_Income]]</f>
        <v>1.0192681396008474</v>
      </c>
      <c r="J5" t="s">
        <v>26</v>
      </c>
      <c r="K5">
        <v>152.11091407167754</v>
      </c>
      <c r="M5" t="s">
        <v>26</v>
      </c>
      <c r="N5">
        <v>142.02713446662446</v>
      </c>
    </row>
    <row r="6" spans="1:14" x14ac:dyDescent="0.25">
      <c r="A6" t="s">
        <v>13</v>
      </c>
      <c r="B6">
        <v>2015</v>
      </c>
      <c r="C6">
        <v>2434.27</v>
      </c>
      <c r="D6">
        <v>2656.36</v>
      </c>
      <c r="E6" t="s">
        <v>14</v>
      </c>
      <c r="F6">
        <f>Table1[[#This Row],[Average_Monthly_Income]]-Table1[[#This Row],[Cost_of_Living]]</f>
        <v>-222.09000000000015</v>
      </c>
      <c r="G6">
        <f>Table1[[#This Row],[Cost_of_Living]]/Table1[[#This Row],[Average_Monthly_Income]]</f>
        <v>1.0912347438862575</v>
      </c>
      <c r="J6" t="s">
        <v>27</v>
      </c>
      <c r="K6">
        <v>4270.3999999999996</v>
      </c>
      <c r="M6" t="s">
        <v>27</v>
      </c>
      <c r="N6">
        <v>3649.03</v>
      </c>
    </row>
    <row r="7" spans="1:14" x14ac:dyDescent="0.25">
      <c r="A7" t="s">
        <v>5</v>
      </c>
      <c r="B7">
        <v>2015</v>
      </c>
      <c r="C7">
        <v>1781.66</v>
      </c>
      <c r="D7">
        <v>4575.3</v>
      </c>
      <c r="E7" t="s">
        <v>6</v>
      </c>
      <c r="F7">
        <f>Table1[[#This Row],[Average_Monthly_Income]]-Table1[[#This Row],[Cost_of_Living]]</f>
        <v>-2793.6400000000003</v>
      </c>
      <c r="G7">
        <f>Table1[[#This Row],[Cost_of_Living]]/Table1[[#This Row],[Average_Monthly_Income]]</f>
        <v>2.5679983835299662</v>
      </c>
      <c r="J7" t="s">
        <v>28</v>
      </c>
      <c r="K7" t="e">
        <v>#N/A</v>
      </c>
      <c r="M7" t="s">
        <v>28</v>
      </c>
      <c r="N7" t="e">
        <v>#N/A</v>
      </c>
    </row>
    <row r="8" spans="1:14" x14ac:dyDescent="0.25">
      <c r="A8" t="s">
        <v>15</v>
      </c>
      <c r="B8">
        <v>2020</v>
      </c>
      <c r="C8">
        <v>5514.82</v>
      </c>
      <c r="D8">
        <v>6551.39</v>
      </c>
      <c r="E8" t="s">
        <v>8</v>
      </c>
      <c r="F8">
        <f>Table1[[#This Row],[Average_Monthly_Income]]-Table1[[#This Row],[Cost_of_Living]]</f>
        <v>-1036.5700000000006</v>
      </c>
      <c r="G8">
        <f>Table1[[#This Row],[Cost_of_Living]]/Table1[[#This Row],[Average_Monthly_Income]]</f>
        <v>1.1879608037977669</v>
      </c>
      <c r="J8" t="s">
        <v>29</v>
      </c>
      <c r="K8">
        <v>2124.1133173740159</v>
      </c>
      <c r="M8" t="s">
        <v>29</v>
      </c>
      <c r="N8">
        <v>1983.300998420593</v>
      </c>
    </row>
    <row r="9" spans="1:14" x14ac:dyDescent="0.25">
      <c r="A9" t="s">
        <v>16</v>
      </c>
      <c r="B9">
        <v>2006</v>
      </c>
      <c r="C9">
        <v>7470.32</v>
      </c>
      <c r="D9">
        <v>1076.56</v>
      </c>
      <c r="E9" t="s">
        <v>8</v>
      </c>
      <c r="F9">
        <f>Table1[[#This Row],[Average_Monthly_Income]]-Table1[[#This Row],[Cost_of_Living]]</f>
        <v>6393.76</v>
      </c>
      <c r="G9">
        <f>Table1[[#This Row],[Cost_of_Living]]/Table1[[#This Row],[Average_Monthly_Income]]</f>
        <v>0.14411163109478575</v>
      </c>
      <c r="J9" t="s">
        <v>30</v>
      </c>
      <c r="K9">
        <v>4511857.3850456467</v>
      </c>
      <c r="M9" t="s">
        <v>30</v>
      </c>
      <c r="N9">
        <v>3933482.8503361214</v>
      </c>
    </row>
    <row r="10" spans="1:14" x14ac:dyDescent="0.25">
      <c r="A10" t="s">
        <v>5</v>
      </c>
      <c r="B10">
        <v>2003</v>
      </c>
      <c r="C10">
        <v>4675.72</v>
      </c>
      <c r="D10">
        <v>6585.71</v>
      </c>
      <c r="E10" t="s">
        <v>6</v>
      </c>
      <c r="F10">
        <f>Table1[[#This Row],[Average_Monthly_Income]]-Table1[[#This Row],[Cost_of_Living]]</f>
        <v>-1909.9899999999998</v>
      </c>
      <c r="G10">
        <f>Table1[[#This Row],[Cost_of_Living]]/Table1[[#This Row],[Average_Monthly_Income]]</f>
        <v>1.4084910986970991</v>
      </c>
      <c r="J10" t="s">
        <v>31</v>
      </c>
      <c r="K10">
        <v>-1.1901587958403745</v>
      </c>
      <c r="M10" t="s">
        <v>31</v>
      </c>
      <c r="N10">
        <v>-1.2780463346496129</v>
      </c>
    </row>
    <row r="11" spans="1:14" x14ac:dyDescent="0.25">
      <c r="A11" t="s">
        <v>9</v>
      </c>
      <c r="B11">
        <v>2000</v>
      </c>
      <c r="C11">
        <v>4787.1000000000004</v>
      </c>
      <c r="D11">
        <v>4940.05</v>
      </c>
      <c r="E11" t="s">
        <v>10</v>
      </c>
      <c r="F11">
        <f>Table1[[#This Row],[Average_Monthly_Income]]-Table1[[#This Row],[Cost_of_Living]]</f>
        <v>-152.94999999999982</v>
      </c>
      <c r="G11">
        <f>Table1[[#This Row],[Cost_of_Living]]/Table1[[#This Row],[Average_Monthly_Income]]</f>
        <v>1.0319504501681602</v>
      </c>
      <c r="J11" t="s">
        <v>32</v>
      </c>
      <c r="K11">
        <v>4.752412765245289E-2</v>
      </c>
      <c r="M11" t="s">
        <v>32</v>
      </c>
      <c r="N11">
        <v>-2.4363545906596808E-2</v>
      </c>
    </row>
    <row r="12" spans="1:14" x14ac:dyDescent="0.25">
      <c r="A12" t="s">
        <v>9</v>
      </c>
      <c r="B12">
        <v>2004</v>
      </c>
      <c r="C12">
        <v>2599.84</v>
      </c>
      <c r="D12">
        <v>847.72</v>
      </c>
      <c r="E12" t="s">
        <v>10</v>
      </c>
      <c r="F12">
        <f>Table1[[#This Row],[Average_Monthly_Income]]-Table1[[#This Row],[Cost_of_Living]]</f>
        <v>1752.1200000000001</v>
      </c>
      <c r="G12">
        <f>Table1[[#This Row],[Cost_of_Living]]/Table1[[#This Row],[Average_Monthly_Income]]</f>
        <v>0.32606621945965902</v>
      </c>
      <c r="J12" t="s">
        <v>33</v>
      </c>
      <c r="K12">
        <v>7441.8200000000006</v>
      </c>
      <c r="M12" t="s">
        <v>33</v>
      </c>
      <c r="N12">
        <v>6516.5300000000007</v>
      </c>
    </row>
    <row r="13" spans="1:14" x14ac:dyDescent="0.25">
      <c r="A13" t="s">
        <v>11</v>
      </c>
      <c r="B13">
        <v>2022</v>
      </c>
      <c r="C13">
        <v>6271.2</v>
      </c>
      <c r="D13">
        <v>2386.36</v>
      </c>
      <c r="E13" t="s">
        <v>12</v>
      </c>
      <c r="F13">
        <f>Table1[[#This Row],[Average_Monthly_Income]]-Table1[[#This Row],[Cost_of_Living]]</f>
        <v>3884.8399999999997</v>
      </c>
      <c r="G13">
        <f>Table1[[#This Row],[Cost_of_Living]]/Table1[[#This Row],[Average_Monthly_Income]]</f>
        <v>0.38052685291491267</v>
      </c>
      <c r="J13" t="s">
        <v>34</v>
      </c>
      <c r="K13">
        <v>534.74</v>
      </c>
      <c r="M13" t="s">
        <v>34</v>
      </c>
      <c r="N13">
        <v>464.49</v>
      </c>
    </row>
    <row r="14" spans="1:14" x14ac:dyDescent="0.25">
      <c r="A14" t="s">
        <v>13</v>
      </c>
      <c r="B14">
        <v>2009</v>
      </c>
      <c r="C14">
        <v>1902.83</v>
      </c>
      <c r="D14">
        <v>5073.9399999999996</v>
      </c>
      <c r="E14" t="s">
        <v>14</v>
      </c>
      <c r="F14">
        <f>Table1[[#This Row],[Average_Monthly_Income]]-Table1[[#This Row],[Cost_of_Living]]</f>
        <v>-3171.1099999999997</v>
      </c>
      <c r="G14">
        <f>Table1[[#This Row],[Cost_of_Living]]/Table1[[#This Row],[Average_Monthly_Income]]</f>
        <v>2.6665230209740227</v>
      </c>
      <c r="J14" t="s">
        <v>35</v>
      </c>
      <c r="K14">
        <v>7976.56</v>
      </c>
      <c r="M14" t="s">
        <v>35</v>
      </c>
      <c r="N14">
        <v>6981.02</v>
      </c>
    </row>
    <row r="15" spans="1:14" x14ac:dyDescent="0.25">
      <c r="A15" t="s">
        <v>7</v>
      </c>
      <c r="B15">
        <v>2021</v>
      </c>
      <c r="C15">
        <v>2927.59</v>
      </c>
      <c r="D15">
        <v>844.51</v>
      </c>
      <c r="E15" t="s">
        <v>8</v>
      </c>
      <c r="F15">
        <f>Table1[[#This Row],[Average_Monthly_Income]]-Table1[[#This Row],[Cost_of_Living]]</f>
        <v>2083.08</v>
      </c>
      <c r="G15">
        <f>Table1[[#This Row],[Cost_of_Living]]/Table1[[#This Row],[Average_Monthly_Income]]</f>
        <v>0.28846593956120903</v>
      </c>
      <c r="J15" t="s">
        <v>36</v>
      </c>
      <c r="K15">
        <v>831584.04000000039</v>
      </c>
      <c r="M15" t="s">
        <v>36</v>
      </c>
      <c r="N15">
        <v>722200.9099999998</v>
      </c>
    </row>
    <row r="16" spans="1:14" ht="15.75" thickBot="1" x14ac:dyDescent="0.3">
      <c r="A16" t="s">
        <v>11</v>
      </c>
      <c r="B16">
        <v>2004</v>
      </c>
      <c r="C16">
        <v>3690.77</v>
      </c>
      <c r="D16">
        <v>4242.33</v>
      </c>
      <c r="E16" t="s">
        <v>12</v>
      </c>
      <c r="F16">
        <f>Table1[[#This Row],[Average_Monthly_Income]]-Table1[[#This Row],[Cost_of_Living]]</f>
        <v>-551.55999999999995</v>
      </c>
      <c r="G16">
        <f>Table1[[#This Row],[Cost_of_Living]]/Table1[[#This Row],[Average_Monthly_Income]]</f>
        <v>1.1494430701452543</v>
      </c>
      <c r="J16" s="4" t="s">
        <v>37</v>
      </c>
      <c r="K16" s="4">
        <v>195</v>
      </c>
      <c r="M16" s="4" t="s">
        <v>37</v>
      </c>
      <c r="N16" s="4">
        <v>195</v>
      </c>
    </row>
    <row r="17" spans="1:7" x14ac:dyDescent="0.25">
      <c r="A17" t="s">
        <v>11</v>
      </c>
      <c r="B17">
        <v>2003</v>
      </c>
      <c r="C17">
        <v>4307.08</v>
      </c>
      <c r="D17">
        <v>2682.83</v>
      </c>
      <c r="E17" t="s">
        <v>12</v>
      </c>
      <c r="F17">
        <f>Table1[[#This Row],[Average_Monthly_Income]]-Table1[[#This Row],[Cost_of_Living]]</f>
        <v>1624.25</v>
      </c>
      <c r="G17">
        <f>Table1[[#This Row],[Cost_of_Living]]/Table1[[#This Row],[Average_Monthly_Income]]</f>
        <v>0.62288836055982244</v>
      </c>
    </row>
    <row r="18" spans="1:7" x14ac:dyDescent="0.25">
      <c r="A18" t="s">
        <v>16</v>
      </c>
      <c r="B18">
        <v>2001</v>
      </c>
      <c r="C18">
        <v>2318.0700000000002</v>
      </c>
      <c r="D18">
        <v>4498.04</v>
      </c>
      <c r="E18" t="s">
        <v>8</v>
      </c>
      <c r="F18">
        <f>Table1[[#This Row],[Average_Monthly_Income]]-Table1[[#This Row],[Cost_of_Living]]</f>
        <v>-2179.9699999999998</v>
      </c>
      <c r="G18">
        <f>Table1[[#This Row],[Cost_of_Living]]/Table1[[#This Row],[Average_Monthly_Income]]</f>
        <v>1.9404245773423578</v>
      </c>
    </row>
    <row r="19" spans="1:7" x14ac:dyDescent="0.25">
      <c r="A19" t="s">
        <v>17</v>
      </c>
      <c r="B19">
        <v>2019</v>
      </c>
      <c r="C19">
        <v>1361.28</v>
      </c>
      <c r="D19">
        <v>701.9</v>
      </c>
      <c r="E19" t="s">
        <v>18</v>
      </c>
      <c r="F19">
        <f>Table1[[#This Row],[Average_Monthly_Income]]-Table1[[#This Row],[Cost_of_Living]]</f>
        <v>659.38</v>
      </c>
      <c r="G19">
        <f>Table1[[#This Row],[Cost_of_Living]]/Table1[[#This Row],[Average_Monthly_Income]]</f>
        <v>0.51561765397273152</v>
      </c>
    </row>
    <row r="20" spans="1:7" x14ac:dyDescent="0.25">
      <c r="A20" t="s">
        <v>13</v>
      </c>
      <c r="B20">
        <v>2009</v>
      </c>
      <c r="C20">
        <v>5079.6499999999996</v>
      </c>
      <c r="D20">
        <v>6152.14</v>
      </c>
      <c r="E20" t="s">
        <v>14</v>
      </c>
      <c r="F20">
        <f>Table1[[#This Row],[Average_Monthly_Income]]-Table1[[#This Row],[Cost_of_Living]]</f>
        <v>-1072.4900000000007</v>
      </c>
      <c r="G20">
        <f>Table1[[#This Row],[Cost_of_Living]]/Table1[[#This Row],[Average_Monthly_Income]]</f>
        <v>1.2111346254171056</v>
      </c>
    </row>
    <row r="21" spans="1:7" x14ac:dyDescent="0.25">
      <c r="A21" t="s">
        <v>19</v>
      </c>
      <c r="B21">
        <v>2018</v>
      </c>
      <c r="C21">
        <v>2664.73</v>
      </c>
      <c r="D21">
        <v>6825.03</v>
      </c>
      <c r="E21" t="s">
        <v>10</v>
      </c>
      <c r="F21">
        <f>Table1[[#This Row],[Average_Monthly_Income]]-Table1[[#This Row],[Cost_of_Living]]</f>
        <v>-4160.2999999999993</v>
      </c>
      <c r="G21">
        <f>Table1[[#This Row],[Cost_of_Living]]/Table1[[#This Row],[Average_Monthly_Income]]</f>
        <v>2.561246355165439</v>
      </c>
    </row>
    <row r="22" spans="1:7" x14ac:dyDescent="0.25">
      <c r="A22" t="s">
        <v>11</v>
      </c>
      <c r="B22">
        <v>2000</v>
      </c>
      <c r="C22">
        <v>4859.29</v>
      </c>
      <c r="D22">
        <v>6794.59</v>
      </c>
      <c r="E22" t="s">
        <v>12</v>
      </c>
      <c r="F22">
        <f>Table1[[#This Row],[Average_Monthly_Income]]-Table1[[#This Row],[Cost_of_Living]]</f>
        <v>-1935.3000000000002</v>
      </c>
      <c r="G22">
        <f>Table1[[#This Row],[Cost_of_Living]]/Table1[[#This Row],[Average_Monthly_Income]]</f>
        <v>1.3982680597371222</v>
      </c>
    </row>
    <row r="23" spans="1:7" x14ac:dyDescent="0.25">
      <c r="A23" t="s">
        <v>20</v>
      </c>
      <c r="B23">
        <v>2023</v>
      </c>
      <c r="C23">
        <v>1657.72</v>
      </c>
      <c r="D23">
        <v>5347.7</v>
      </c>
      <c r="E23" t="s">
        <v>18</v>
      </c>
      <c r="F23">
        <f>Table1[[#This Row],[Average_Monthly_Income]]-Table1[[#This Row],[Cost_of_Living]]</f>
        <v>-3689.9799999999996</v>
      </c>
      <c r="G23">
        <f>Table1[[#This Row],[Cost_of_Living]]/Table1[[#This Row],[Average_Monthly_Income]]</f>
        <v>3.2259368288975216</v>
      </c>
    </row>
    <row r="24" spans="1:7" x14ac:dyDescent="0.25">
      <c r="A24" t="s">
        <v>17</v>
      </c>
      <c r="B24">
        <v>2004</v>
      </c>
      <c r="C24">
        <v>4108.55</v>
      </c>
      <c r="D24">
        <v>1258.57</v>
      </c>
      <c r="E24" t="s">
        <v>18</v>
      </c>
      <c r="F24">
        <f>Table1[[#This Row],[Average_Monthly_Income]]-Table1[[#This Row],[Cost_of_Living]]</f>
        <v>2849.9800000000005</v>
      </c>
      <c r="G24">
        <f>Table1[[#This Row],[Cost_of_Living]]/Table1[[#This Row],[Average_Monthly_Income]]</f>
        <v>0.30632948363777973</v>
      </c>
    </row>
    <row r="25" spans="1:7" x14ac:dyDescent="0.25">
      <c r="A25" t="s">
        <v>19</v>
      </c>
      <c r="B25">
        <v>2012</v>
      </c>
      <c r="C25">
        <v>4494.42</v>
      </c>
      <c r="D25">
        <v>5404.54</v>
      </c>
      <c r="E25" t="s">
        <v>10</v>
      </c>
      <c r="F25">
        <f>Table1[[#This Row],[Average_Monthly_Income]]-Table1[[#This Row],[Cost_of_Living]]</f>
        <v>-910.11999999999989</v>
      </c>
      <c r="G25">
        <f>Table1[[#This Row],[Cost_of_Living]]/Table1[[#This Row],[Average_Monthly_Income]]</f>
        <v>1.202499988875094</v>
      </c>
    </row>
    <row r="26" spans="1:7" x14ac:dyDescent="0.25">
      <c r="A26" t="s">
        <v>13</v>
      </c>
      <c r="B26">
        <v>2015</v>
      </c>
      <c r="C26">
        <v>3024.53</v>
      </c>
      <c r="D26">
        <v>546.02</v>
      </c>
      <c r="E26" t="s">
        <v>14</v>
      </c>
      <c r="F26">
        <f>Table1[[#This Row],[Average_Monthly_Income]]-Table1[[#This Row],[Cost_of_Living]]</f>
        <v>2478.5100000000002</v>
      </c>
      <c r="G26">
        <f>Table1[[#This Row],[Cost_of_Living]]/Table1[[#This Row],[Average_Monthly_Income]]</f>
        <v>0.18053052871024586</v>
      </c>
    </row>
    <row r="27" spans="1:7" x14ac:dyDescent="0.25">
      <c r="A27" t="s">
        <v>21</v>
      </c>
      <c r="B27">
        <v>2023</v>
      </c>
      <c r="C27">
        <v>1508.11</v>
      </c>
      <c r="D27">
        <v>2535.83</v>
      </c>
      <c r="E27" t="s">
        <v>18</v>
      </c>
      <c r="F27">
        <f>Table1[[#This Row],[Average_Monthly_Income]]-Table1[[#This Row],[Cost_of_Living]]</f>
        <v>-1027.72</v>
      </c>
      <c r="G27">
        <f>Table1[[#This Row],[Cost_of_Living]]/Table1[[#This Row],[Average_Monthly_Income]]</f>
        <v>1.6814622275563453</v>
      </c>
    </row>
    <row r="28" spans="1:7" x14ac:dyDescent="0.25">
      <c r="A28" t="s">
        <v>20</v>
      </c>
      <c r="B28">
        <v>2015</v>
      </c>
      <c r="C28">
        <v>975.31</v>
      </c>
      <c r="D28">
        <v>3625.05</v>
      </c>
      <c r="E28" t="s">
        <v>18</v>
      </c>
      <c r="F28">
        <f>Table1[[#This Row],[Average_Monthly_Income]]-Table1[[#This Row],[Cost_of_Living]]</f>
        <v>-2649.7400000000002</v>
      </c>
      <c r="G28">
        <f>Table1[[#This Row],[Cost_of_Living]]/Table1[[#This Row],[Average_Monthly_Income]]</f>
        <v>3.7168182424049792</v>
      </c>
    </row>
    <row r="29" spans="1:7" x14ac:dyDescent="0.25">
      <c r="A29" t="s">
        <v>15</v>
      </c>
      <c r="B29">
        <v>2022</v>
      </c>
      <c r="C29">
        <v>7924.7</v>
      </c>
      <c r="D29">
        <v>5484.69</v>
      </c>
      <c r="E29" t="s">
        <v>8</v>
      </c>
      <c r="F29">
        <f>Table1[[#This Row],[Average_Monthly_Income]]-Table1[[#This Row],[Cost_of_Living]]</f>
        <v>2440.0100000000002</v>
      </c>
      <c r="G29">
        <f>Table1[[#This Row],[Cost_of_Living]]/Table1[[#This Row],[Average_Monthly_Income]]</f>
        <v>0.69210064734311705</v>
      </c>
    </row>
    <row r="30" spans="1:7" x14ac:dyDescent="0.25">
      <c r="A30" t="s">
        <v>17</v>
      </c>
      <c r="B30">
        <v>2001</v>
      </c>
      <c r="C30">
        <v>2917.65</v>
      </c>
      <c r="D30">
        <v>4909.75</v>
      </c>
      <c r="E30" t="s">
        <v>18</v>
      </c>
      <c r="F30">
        <f>Table1[[#This Row],[Average_Monthly_Income]]-Table1[[#This Row],[Cost_of_Living]]</f>
        <v>-1992.1</v>
      </c>
      <c r="G30">
        <f>Table1[[#This Row],[Cost_of_Living]]/Table1[[#This Row],[Average_Monthly_Income]]</f>
        <v>1.6827755213956437</v>
      </c>
    </row>
    <row r="31" spans="1:7" x14ac:dyDescent="0.25">
      <c r="A31" t="s">
        <v>20</v>
      </c>
      <c r="B31">
        <v>2016</v>
      </c>
      <c r="C31">
        <v>6574.06</v>
      </c>
      <c r="D31">
        <v>3342.96</v>
      </c>
      <c r="E31" t="s">
        <v>18</v>
      </c>
      <c r="F31">
        <f>Table1[[#This Row],[Average_Monthly_Income]]-Table1[[#This Row],[Cost_of_Living]]</f>
        <v>3231.1000000000004</v>
      </c>
      <c r="G31">
        <f>Table1[[#This Row],[Cost_of_Living]]/Table1[[#This Row],[Average_Monthly_Income]]</f>
        <v>0.50850768018545611</v>
      </c>
    </row>
    <row r="32" spans="1:7" x14ac:dyDescent="0.25">
      <c r="A32" t="s">
        <v>22</v>
      </c>
      <c r="B32">
        <v>2019</v>
      </c>
      <c r="C32">
        <v>2409.8000000000002</v>
      </c>
      <c r="D32">
        <v>2205.94</v>
      </c>
      <c r="E32" t="s">
        <v>10</v>
      </c>
      <c r="F32">
        <f>Table1[[#This Row],[Average_Monthly_Income]]-Table1[[#This Row],[Cost_of_Living]]</f>
        <v>203.86000000000013</v>
      </c>
      <c r="G32">
        <f>Table1[[#This Row],[Cost_of_Living]]/Table1[[#This Row],[Average_Monthly_Income]]</f>
        <v>0.91540376794754752</v>
      </c>
    </row>
    <row r="33" spans="1:7" x14ac:dyDescent="0.25">
      <c r="A33" t="s">
        <v>21</v>
      </c>
      <c r="B33">
        <v>2023</v>
      </c>
      <c r="C33">
        <v>5611.27</v>
      </c>
      <c r="D33">
        <v>6981.02</v>
      </c>
      <c r="E33" t="s">
        <v>18</v>
      </c>
      <c r="F33">
        <f>Table1[[#This Row],[Average_Monthly_Income]]-Table1[[#This Row],[Cost_of_Living]]</f>
        <v>-1369.75</v>
      </c>
      <c r="G33">
        <f>Table1[[#This Row],[Cost_of_Living]]/Table1[[#This Row],[Average_Monthly_Income]]</f>
        <v>1.2441069490507497</v>
      </c>
    </row>
    <row r="34" spans="1:7" x14ac:dyDescent="0.25">
      <c r="A34" t="s">
        <v>9</v>
      </c>
      <c r="B34">
        <v>2011</v>
      </c>
      <c r="C34">
        <v>6201.71</v>
      </c>
      <c r="D34">
        <v>3212.8</v>
      </c>
      <c r="E34" t="s">
        <v>10</v>
      </c>
      <c r="F34">
        <f>Table1[[#This Row],[Average_Monthly_Income]]-Table1[[#This Row],[Cost_of_Living]]</f>
        <v>2988.91</v>
      </c>
      <c r="G34">
        <f>Table1[[#This Row],[Cost_of_Living]]/Table1[[#This Row],[Average_Monthly_Income]]</f>
        <v>0.51805066667096655</v>
      </c>
    </row>
    <row r="35" spans="1:7" x14ac:dyDescent="0.25">
      <c r="A35" t="s">
        <v>9</v>
      </c>
      <c r="B35">
        <v>2017</v>
      </c>
      <c r="C35">
        <v>4967.29</v>
      </c>
      <c r="D35">
        <v>3379.15</v>
      </c>
      <c r="E35" t="s">
        <v>10</v>
      </c>
      <c r="F35">
        <f>Table1[[#This Row],[Average_Monthly_Income]]-Table1[[#This Row],[Cost_of_Living]]</f>
        <v>1588.1399999999999</v>
      </c>
      <c r="G35">
        <f>Table1[[#This Row],[Cost_of_Living]]/Table1[[#This Row],[Average_Monthly_Income]]</f>
        <v>0.68028039433977083</v>
      </c>
    </row>
    <row r="36" spans="1:7" x14ac:dyDescent="0.25">
      <c r="A36" t="s">
        <v>15</v>
      </c>
      <c r="B36">
        <v>2002</v>
      </c>
      <c r="C36">
        <v>4036.82</v>
      </c>
      <c r="D36">
        <v>1479.92</v>
      </c>
      <c r="E36" t="s">
        <v>8</v>
      </c>
      <c r="F36">
        <f>Table1[[#This Row],[Average_Monthly_Income]]-Table1[[#This Row],[Cost_of_Living]]</f>
        <v>2556.9</v>
      </c>
      <c r="G36">
        <f>Table1[[#This Row],[Cost_of_Living]]/Table1[[#This Row],[Average_Monthly_Income]]</f>
        <v>0.36660539731769065</v>
      </c>
    </row>
    <row r="37" spans="1:7" x14ac:dyDescent="0.25">
      <c r="A37" t="s">
        <v>20</v>
      </c>
      <c r="B37">
        <v>2000</v>
      </c>
      <c r="C37">
        <v>3116.51</v>
      </c>
      <c r="D37">
        <v>4978.3</v>
      </c>
      <c r="E37" t="s">
        <v>18</v>
      </c>
      <c r="F37">
        <f>Table1[[#This Row],[Average_Monthly_Income]]-Table1[[#This Row],[Cost_of_Living]]</f>
        <v>-1861.79</v>
      </c>
      <c r="G37">
        <f>Table1[[#This Row],[Cost_of_Living]]/Table1[[#This Row],[Average_Monthly_Income]]</f>
        <v>1.5973958049228143</v>
      </c>
    </row>
    <row r="38" spans="1:7" x14ac:dyDescent="0.25">
      <c r="A38" t="s">
        <v>16</v>
      </c>
      <c r="B38">
        <v>2018</v>
      </c>
      <c r="C38">
        <v>7471.47</v>
      </c>
      <c r="D38">
        <v>1857.08</v>
      </c>
      <c r="E38" t="s">
        <v>8</v>
      </c>
      <c r="F38">
        <f>Table1[[#This Row],[Average_Monthly_Income]]-Table1[[#This Row],[Cost_of_Living]]</f>
        <v>5614.39</v>
      </c>
      <c r="G38">
        <f>Table1[[#This Row],[Cost_of_Living]]/Table1[[#This Row],[Average_Monthly_Income]]</f>
        <v>0.24855617435390892</v>
      </c>
    </row>
    <row r="39" spans="1:7" x14ac:dyDescent="0.25">
      <c r="A39" t="s">
        <v>20</v>
      </c>
      <c r="B39">
        <v>2010</v>
      </c>
      <c r="C39">
        <v>6729.65</v>
      </c>
      <c r="D39">
        <v>943.71</v>
      </c>
      <c r="E39" t="s">
        <v>18</v>
      </c>
      <c r="F39">
        <f>Table1[[#This Row],[Average_Monthly_Income]]-Table1[[#This Row],[Cost_of_Living]]</f>
        <v>5785.94</v>
      </c>
      <c r="G39">
        <f>Table1[[#This Row],[Cost_of_Living]]/Table1[[#This Row],[Average_Monthly_Income]]</f>
        <v>0.14023166137912077</v>
      </c>
    </row>
    <row r="40" spans="1:7" x14ac:dyDescent="0.25">
      <c r="A40" t="s">
        <v>5</v>
      </c>
      <c r="B40">
        <v>2004</v>
      </c>
      <c r="C40">
        <v>7737.7</v>
      </c>
      <c r="D40">
        <v>4891.3</v>
      </c>
      <c r="E40" t="s">
        <v>6</v>
      </c>
      <c r="F40">
        <f>Table1[[#This Row],[Average_Monthly_Income]]-Table1[[#This Row],[Cost_of_Living]]</f>
        <v>2846.3999999999996</v>
      </c>
      <c r="G40">
        <f>Table1[[#This Row],[Cost_of_Living]]/Table1[[#This Row],[Average_Monthly_Income]]</f>
        <v>0.63213874924073044</v>
      </c>
    </row>
    <row r="41" spans="1:7" x14ac:dyDescent="0.25">
      <c r="A41" t="s">
        <v>7</v>
      </c>
      <c r="B41">
        <v>2011</v>
      </c>
      <c r="C41">
        <v>1432.23</v>
      </c>
      <c r="D41">
        <v>4719.7700000000004</v>
      </c>
      <c r="E41" t="s">
        <v>8</v>
      </c>
      <c r="F41">
        <f>Table1[[#This Row],[Average_Monthly_Income]]-Table1[[#This Row],[Cost_of_Living]]</f>
        <v>-3287.5400000000004</v>
      </c>
      <c r="G41">
        <f>Table1[[#This Row],[Cost_of_Living]]/Table1[[#This Row],[Average_Monthly_Income]]</f>
        <v>3.2953994819267858</v>
      </c>
    </row>
    <row r="42" spans="1:7" x14ac:dyDescent="0.25">
      <c r="A42" t="s">
        <v>22</v>
      </c>
      <c r="B42">
        <v>2002</v>
      </c>
      <c r="C42">
        <v>5981.51</v>
      </c>
      <c r="D42">
        <v>2203.5100000000002</v>
      </c>
      <c r="E42" t="s">
        <v>10</v>
      </c>
      <c r="F42">
        <f>Table1[[#This Row],[Average_Monthly_Income]]-Table1[[#This Row],[Cost_of_Living]]</f>
        <v>3778</v>
      </c>
      <c r="G42">
        <f>Table1[[#This Row],[Cost_of_Living]]/Table1[[#This Row],[Average_Monthly_Income]]</f>
        <v>0.36838691233484522</v>
      </c>
    </row>
    <row r="43" spans="1:7" x14ac:dyDescent="0.25">
      <c r="A43" t="s">
        <v>16</v>
      </c>
      <c r="B43">
        <v>2000</v>
      </c>
      <c r="C43">
        <v>7537.55</v>
      </c>
      <c r="D43">
        <v>6675.7</v>
      </c>
      <c r="E43" t="s">
        <v>8</v>
      </c>
      <c r="F43">
        <f>Table1[[#This Row],[Average_Monthly_Income]]-Table1[[#This Row],[Cost_of_Living]]</f>
        <v>861.85000000000036</v>
      </c>
      <c r="G43">
        <f>Table1[[#This Row],[Cost_of_Living]]/Table1[[#This Row],[Average_Monthly_Income]]</f>
        <v>0.8856591332727477</v>
      </c>
    </row>
    <row r="44" spans="1:7" x14ac:dyDescent="0.25">
      <c r="A44" t="s">
        <v>13</v>
      </c>
      <c r="B44">
        <v>2000</v>
      </c>
      <c r="C44">
        <v>1859.25</v>
      </c>
      <c r="D44">
        <v>1396.98</v>
      </c>
      <c r="E44" t="s">
        <v>14</v>
      </c>
      <c r="F44">
        <f>Table1[[#This Row],[Average_Monthly_Income]]-Table1[[#This Row],[Cost_of_Living]]</f>
        <v>462.27</v>
      </c>
      <c r="G44">
        <f>Table1[[#This Row],[Cost_of_Living]]/Table1[[#This Row],[Average_Monthly_Income]]</f>
        <v>0.75136748688987498</v>
      </c>
    </row>
    <row r="45" spans="1:7" x14ac:dyDescent="0.25">
      <c r="A45" t="s">
        <v>16</v>
      </c>
      <c r="B45">
        <v>2007</v>
      </c>
      <c r="C45">
        <v>998.72</v>
      </c>
      <c r="D45">
        <v>3253.41</v>
      </c>
      <c r="E45" t="s">
        <v>8</v>
      </c>
      <c r="F45">
        <f>Table1[[#This Row],[Average_Monthly_Income]]-Table1[[#This Row],[Cost_of_Living]]</f>
        <v>-2254.6899999999996</v>
      </c>
      <c r="G45">
        <f>Table1[[#This Row],[Cost_of_Living]]/Table1[[#This Row],[Average_Monthly_Income]]</f>
        <v>3.2575797020185835</v>
      </c>
    </row>
    <row r="46" spans="1:7" x14ac:dyDescent="0.25">
      <c r="A46" t="s">
        <v>5</v>
      </c>
      <c r="B46">
        <v>2009</v>
      </c>
      <c r="C46">
        <v>6058.4</v>
      </c>
      <c r="D46">
        <v>6627.87</v>
      </c>
      <c r="E46" t="s">
        <v>6</v>
      </c>
      <c r="F46">
        <f>Table1[[#This Row],[Average_Monthly_Income]]-Table1[[#This Row],[Cost_of_Living]]</f>
        <v>-569.47000000000025</v>
      </c>
      <c r="G46">
        <f>Table1[[#This Row],[Cost_of_Living]]/Table1[[#This Row],[Average_Monthly_Income]]</f>
        <v>1.0939967648223954</v>
      </c>
    </row>
    <row r="47" spans="1:7" x14ac:dyDescent="0.25">
      <c r="A47" t="s">
        <v>13</v>
      </c>
      <c r="B47">
        <v>2010</v>
      </c>
      <c r="C47">
        <v>4808.55</v>
      </c>
      <c r="D47">
        <v>3170.2</v>
      </c>
      <c r="E47" t="s">
        <v>14</v>
      </c>
      <c r="F47">
        <f>Table1[[#This Row],[Average_Monthly_Income]]-Table1[[#This Row],[Cost_of_Living]]</f>
        <v>1638.3500000000004</v>
      </c>
      <c r="G47">
        <f>Table1[[#This Row],[Cost_of_Living]]/Table1[[#This Row],[Average_Monthly_Income]]</f>
        <v>0.65928398373730124</v>
      </c>
    </row>
    <row r="48" spans="1:7" x14ac:dyDescent="0.25">
      <c r="A48" t="s">
        <v>22</v>
      </c>
      <c r="B48">
        <v>2011</v>
      </c>
      <c r="C48">
        <v>6813.72</v>
      </c>
      <c r="D48">
        <v>4614.2700000000004</v>
      </c>
      <c r="E48" t="s">
        <v>10</v>
      </c>
      <c r="F48">
        <f>Table1[[#This Row],[Average_Monthly_Income]]-Table1[[#This Row],[Cost_of_Living]]</f>
        <v>2199.4499999999998</v>
      </c>
      <c r="G48">
        <f>Table1[[#This Row],[Cost_of_Living]]/Table1[[#This Row],[Average_Monthly_Income]]</f>
        <v>0.67720276148711722</v>
      </c>
    </row>
    <row r="49" spans="1:7" x14ac:dyDescent="0.25">
      <c r="A49" t="s">
        <v>5</v>
      </c>
      <c r="B49">
        <v>2012</v>
      </c>
      <c r="C49">
        <v>1548.29</v>
      </c>
      <c r="D49">
        <v>3024.12</v>
      </c>
      <c r="E49" t="s">
        <v>6</v>
      </c>
      <c r="F49">
        <f>Table1[[#This Row],[Average_Monthly_Income]]-Table1[[#This Row],[Cost_of_Living]]</f>
        <v>-1475.83</v>
      </c>
      <c r="G49">
        <f>Table1[[#This Row],[Cost_of_Living]]/Table1[[#This Row],[Average_Monthly_Income]]</f>
        <v>1.9531999819155326</v>
      </c>
    </row>
    <row r="50" spans="1:7" x14ac:dyDescent="0.25">
      <c r="A50" t="s">
        <v>19</v>
      </c>
      <c r="B50">
        <v>2011</v>
      </c>
      <c r="C50">
        <v>6464.5</v>
      </c>
      <c r="D50">
        <v>2209.8200000000002</v>
      </c>
      <c r="E50" t="s">
        <v>10</v>
      </c>
      <c r="F50">
        <f>Table1[[#This Row],[Average_Monthly_Income]]-Table1[[#This Row],[Cost_of_Living]]</f>
        <v>4254.68</v>
      </c>
      <c r="G50">
        <f>Table1[[#This Row],[Cost_of_Living]]/Table1[[#This Row],[Average_Monthly_Income]]</f>
        <v>0.34183927604609793</v>
      </c>
    </row>
    <row r="51" spans="1:7" x14ac:dyDescent="0.25">
      <c r="A51" t="s">
        <v>7</v>
      </c>
      <c r="B51">
        <v>2013</v>
      </c>
      <c r="C51">
        <v>2012.2</v>
      </c>
      <c r="D51">
        <v>6894.25</v>
      </c>
      <c r="E51" t="s">
        <v>8</v>
      </c>
      <c r="F51">
        <f>Table1[[#This Row],[Average_Monthly_Income]]-Table1[[#This Row],[Cost_of_Living]]</f>
        <v>-4882.05</v>
      </c>
      <c r="G51">
        <f>Table1[[#This Row],[Cost_of_Living]]/Table1[[#This Row],[Average_Monthly_Income]]</f>
        <v>3.4262250273332668</v>
      </c>
    </row>
    <row r="52" spans="1:7" x14ac:dyDescent="0.25">
      <c r="A52" t="s">
        <v>22</v>
      </c>
      <c r="B52">
        <v>2001</v>
      </c>
      <c r="C52">
        <v>1727.42</v>
      </c>
      <c r="D52">
        <v>3101.6</v>
      </c>
      <c r="E52" t="s">
        <v>10</v>
      </c>
      <c r="F52">
        <f>Table1[[#This Row],[Average_Monthly_Income]]-Table1[[#This Row],[Cost_of_Living]]</f>
        <v>-1374.1799999999998</v>
      </c>
      <c r="G52">
        <f>Table1[[#This Row],[Cost_of_Living]]/Table1[[#This Row],[Average_Monthly_Income]]</f>
        <v>1.7955100670363895</v>
      </c>
    </row>
    <row r="53" spans="1:7" x14ac:dyDescent="0.25">
      <c r="A53" t="s">
        <v>20</v>
      </c>
      <c r="B53">
        <v>2018</v>
      </c>
      <c r="C53">
        <v>1731.99</v>
      </c>
      <c r="D53">
        <v>6301.05</v>
      </c>
      <c r="E53" t="s">
        <v>18</v>
      </c>
      <c r="F53">
        <f>Table1[[#This Row],[Average_Monthly_Income]]-Table1[[#This Row],[Cost_of_Living]]</f>
        <v>-4569.0600000000004</v>
      </c>
      <c r="G53">
        <f>Table1[[#This Row],[Cost_of_Living]]/Table1[[#This Row],[Average_Monthly_Income]]</f>
        <v>3.6380406353385415</v>
      </c>
    </row>
    <row r="54" spans="1:7" x14ac:dyDescent="0.25">
      <c r="A54" t="s">
        <v>19</v>
      </c>
      <c r="B54">
        <v>2017</v>
      </c>
      <c r="C54">
        <v>6609.31</v>
      </c>
      <c r="D54">
        <v>1917.7</v>
      </c>
      <c r="E54" t="s">
        <v>10</v>
      </c>
      <c r="F54">
        <f>Table1[[#This Row],[Average_Monthly_Income]]-Table1[[#This Row],[Cost_of_Living]]</f>
        <v>4691.6100000000006</v>
      </c>
      <c r="G54">
        <f>Table1[[#This Row],[Cost_of_Living]]/Table1[[#This Row],[Average_Monthly_Income]]</f>
        <v>0.29015131685455819</v>
      </c>
    </row>
    <row r="55" spans="1:7" x14ac:dyDescent="0.25">
      <c r="A55" t="s">
        <v>15</v>
      </c>
      <c r="B55">
        <v>2002</v>
      </c>
      <c r="C55">
        <v>5488.98</v>
      </c>
      <c r="D55">
        <v>1806.49</v>
      </c>
      <c r="E55" t="s">
        <v>8</v>
      </c>
      <c r="F55">
        <f>Table1[[#This Row],[Average_Monthly_Income]]-Table1[[#This Row],[Cost_of_Living]]</f>
        <v>3682.49</v>
      </c>
      <c r="G55">
        <f>Table1[[#This Row],[Cost_of_Living]]/Table1[[#This Row],[Average_Monthly_Income]]</f>
        <v>0.3291121483408575</v>
      </c>
    </row>
    <row r="56" spans="1:7" x14ac:dyDescent="0.25">
      <c r="A56" t="s">
        <v>22</v>
      </c>
      <c r="B56">
        <v>2022</v>
      </c>
      <c r="C56">
        <v>4422.99</v>
      </c>
      <c r="D56">
        <v>605.48</v>
      </c>
      <c r="E56" t="s">
        <v>10</v>
      </c>
      <c r="F56">
        <f>Table1[[#This Row],[Average_Monthly_Income]]-Table1[[#This Row],[Cost_of_Living]]</f>
        <v>3817.5099999999998</v>
      </c>
      <c r="G56">
        <f>Table1[[#This Row],[Cost_of_Living]]/Table1[[#This Row],[Average_Monthly_Income]]</f>
        <v>0.13689382069595457</v>
      </c>
    </row>
    <row r="57" spans="1:7" x14ac:dyDescent="0.25">
      <c r="A57" t="s">
        <v>15</v>
      </c>
      <c r="B57">
        <v>2016</v>
      </c>
      <c r="C57">
        <v>3191.23</v>
      </c>
      <c r="D57">
        <v>4701</v>
      </c>
      <c r="E57" t="s">
        <v>8</v>
      </c>
      <c r="F57">
        <f>Table1[[#This Row],[Average_Monthly_Income]]-Table1[[#This Row],[Cost_of_Living]]</f>
        <v>-1509.77</v>
      </c>
      <c r="G57">
        <f>Table1[[#This Row],[Cost_of_Living]]/Table1[[#This Row],[Average_Monthly_Income]]</f>
        <v>1.4730997139034165</v>
      </c>
    </row>
    <row r="58" spans="1:7" x14ac:dyDescent="0.25">
      <c r="A58" t="s">
        <v>13</v>
      </c>
      <c r="B58">
        <v>2007</v>
      </c>
      <c r="C58">
        <v>7079</v>
      </c>
      <c r="D58">
        <v>2832.27</v>
      </c>
      <c r="E58" t="s">
        <v>14</v>
      </c>
      <c r="F58">
        <f>Table1[[#This Row],[Average_Monthly_Income]]-Table1[[#This Row],[Cost_of_Living]]</f>
        <v>4246.7299999999996</v>
      </c>
      <c r="G58">
        <f>Table1[[#This Row],[Cost_of_Living]]/Table1[[#This Row],[Average_Monthly_Income]]</f>
        <v>0.40009464613645995</v>
      </c>
    </row>
    <row r="59" spans="1:7" x14ac:dyDescent="0.25">
      <c r="A59" t="s">
        <v>19</v>
      </c>
      <c r="B59">
        <v>2009</v>
      </c>
      <c r="C59">
        <v>3443.34</v>
      </c>
      <c r="D59">
        <v>6104.76</v>
      </c>
      <c r="E59" t="s">
        <v>10</v>
      </c>
      <c r="F59">
        <f>Table1[[#This Row],[Average_Monthly_Income]]-Table1[[#This Row],[Cost_of_Living]]</f>
        <v>-2661.42</v>
      </c>
      <c r="G59">
        <f>Table1[[#This Row],[Cost_of_Living]]/Table1[[#This Row],[Average_Monthly_Income]]</f>
        <v>1.7729181550471345</v>
      </c>
    </row>
    <row r="60" spans="1:7" x14ac:dyDescent="0.25">
      <c r="A60" t="s">
        <v>7</v>
      </c>
      <c r="B60">
        <v>2001</v>
      </c>
      <c r="C60">
        <v>6624.5</v>
      </c>
      <c r="D60">
        <v>3523.19</v>
      </c>
      <c r="E60" t="s">
        <v>8</v>
      </c>
      <c r="F60">
        <f>Table1[[#This Row],[Average_Monthly_Income]]-Table1[[#This Row],[Cost_of_Living]]</f>
        <v>3101.31</v>
      </c>
      <c r="G60">
        <f>Table1[[#This Row],[Cost_of_Living]]/Table1[[#This Row],[Average_Monthly_Income]]</f>
        <v>0.53184240320024156</v>
      </c>
    </row>
    <row r="61" spans="1:7" x14ac:dyDescent="0.25">
      <c r="A61" t="s">
        <v>20</v>
      </c>
      <c r="B61">
        <v>2018</v>
      </c>
      <c r="C61">
        <v>3793.51</v>
      </c>
      <c r="D61">
        <v>6790.08</v>
      </c>
      <c r="E61" t="s">
        <v>18</v>
      </c>
      <c r="F61">
        <f>Table1[[#This Row],[Average_Monthly_Income]]-Table1[[#This Row],[Cost_of_Living]]</f>
        <v>-2996.5699999999997</v>
      </c>
      <c r="G61">
        <f>Table1[[#This Row],[Cost_of_Living]]/Table1[[#This Row],[Average_Monthly_Income]]</f>
        <v>1.78992015310359</v>
      </c>
    </row>
    <row r="62" spans="1:7" x14ac:dyDescent="0.25">
      <c r="A62" t="s">
        <v>20</v>
      </c>
      <c r="B62">
        <v>2008</v>
      </c>
      <c r="C62">
        <v>3327.08</v>
      </c>
      <c r="D62">
        <v>1624.47</v>
      </c>
      <c r="E62" t="s">
        <v>18</v>
      </c>
      <c r="F62">
        <f>Table1[[#This Row],[Average_Monthly_Income]]-Table1[[#This Row],[Cost_of_Living]]</f>
        <v>1702.61</v>
      </c>
      <c r="G62">
        <f>Table1[[#This Row],[Cost_of_Living]]/Table1[[#This Row],[Average_Monthly_Income]]</f>
        <v>0.48825697007586233</v>
      </c>
    </row>
    <row r="63" spans="1:7" x14ac:dyDescent="0.25">
      <c r="A63" t="s">
        <v>5</v>
      </c>
      <c r="B63">
        <v>2006</v>
      </c>
      <c r="C63">
        <v>3970.1</v>
      </c>
      <c r="D63">
        <v>6132.91</v>
      </c>
      <c r="E63" t="s">
        <v>6</v>
      </c>
      <c r="F63">
        <f>Table1[[#This Row],[Average_Monthly_Income]]-Table1[[#This Row],[Cost_of_Living]]</f>
        <v>-2162.81</v>
      </c>
      <c r="G63">
        <f>Table1[[#This Row],[Cost_of_Living]]/Table1[[#This Row],[Average_Monthly_Income]]</f>
        <v>1.5447746908138333</v>
      </c>
    </row>
    <row r="64" spans="1:7" x14ac:dyDescent="0.25">
      <c r="A64" t="s">
        <v>20</v>
      </c>
      <c r="B64">
        <v>2003</v>
      </c>
      <c r="C64">
        <v>2760.33</v>
      </c>
      <c r="D64">
        <v>5525.54</v>
      </c>
      <c r="E64" t="s">
        <v>18</v>
      </c>
      <c r="F64">
        <f>Table1[[#This Row],[Average_Monthly_Income]]-Table1[[#This Row],[Cost_of_Living]]</f>
        <v>-2765.21</v>
      </c>
      <c r="G64">
        <f>Table1[[#This Row],[Cost_of_Living]]/Table1[[#This Row],[Average_Monthly_Income]]</f>
        <v>2.0017679045621359</v>
      </c>
    </row>
    <row r="65" spans="1:7" x14ac:dyDescent="0.25">
      <c r="A65" t="s">
        <v>11</v>
      </c>
      <c r="B65">
        <v>2020</v>
      </c>
      <c r="C65">
        <v>6107.07</v>
      </c>
      <c r="D65">
        <v>5488.08</v>
      </c>
      <c r="E65" t="s">
        <v>12</v>
      </c>
      <c r="F65">
        <f>Table1[[#This Row],[Average_Monthly_Income]]-Table1[[#This Row],[Cost_of_Living]]</f>
        <v>618.98999999999978</v>
      </c>
      <c r="G65">
        <f>Table1[[#This Row],[Cost_of_Living]]/Table1[[#This Row],[Average_Monthly_Income]]</f>
        <v>0.89864370311786179</v>
      </c>
    </row>
    <row r="66" spans="1:7" x14ac:dyDescent="0.25">
      <c r="A66" t="s">
        <v>16</v>
      </c>
      <c r="B66">
        <v>2017</v>
      </c>
      <c r="C66">
        <v>4270.3999999999996</v>
      </c>
      <c r="D66">
        <v>5975.57</v>
      </c>
      <c r="E66" t="s">
        <v>8</v>
      </c>
      <c r="F66">
        <f>Table1[[#This Row],[Average_Monthly_Income]]-Table1[[#This Row],[Cost_of_Living]]</f>
        <v>-1705.17</v>
      </c>
      <c r="G66">
        <f>Table1[[#This Row],[Cost_of_Living]]/Table1[[#This Row],[Average_Monthly_Income]]</f>
        <v>1.3992998313975271</v>
      </c>
    </row>
    <row r="67" spans="1:7" x14ac:dyDescent="0.25">
      <c r="A67" t="s">
        <v>21</v>
      </c>
      <c r="B67">
        <v>2012</v>
      </c>
      <c r="C67">
        <v>2241.6</v>
      </c>
      <c r="D67">
        <v>5422.76</v>
      </c>
      <c r="E67" t="s">
        <v>18</v>
      </c>
      <c r="F67">
        <f>Table1[[#This Row],[Average_Monthly_Income]]-Table1[[#This Row],[Cost_of_Living]]</f>
        <v>-3181.1600000000003</v>
      </c>
      <c r="G67">
        <f>Table1[[#This Row],[Cost_of_Living]]/Table1[[#This Row],[Average_Monthly_Income]]</f>
        <v>2.4191470378301214</v>
      </c>
    </row>
    <row r="68" spans="1:7" x14ac:dyDescent="0.25">
      <c r="A68" t="s">
        <v>7</v>
      </c>
      <c r="B68">
        <v>2010</v>
      </c>
      <c r="C68">
        <v>7246.81</v>
      </c>
      <c r="D68">
        <v>4533.05</v>
      </c>
      <c r="E68" t="s">
        <v>8</v>
      </c>
      <c r="F68">
        <f>Table1[[#This Row],[Average_Monthly_Income]]-Table1[[#This Row],[Cost_of_Living]]</f>
        <v>2713.76</v>
      </c>
      <c r="G68">
        <f>Table1[[#This Row],[Cost_of_Living]]/Table1[[#This Row],[Average_Monthly_Income]]</f>
        <v>0.62552350620479902</v>
      </c>
    </row>
    <row r="69" spans="1:7" x14ac:dyDescent="0.25">
      <c r="A69" t="s">
        <v>19</v>
      </c>
      <c r="B69">
        <v>2023</v>
      </c>
      <c r="C69">
        <v>3379.18</v>
      </c>
      <c r="D69">
        <v>1266.22</v>
      </c>
      <c r="E69" t="s">
        <v>10</v>
      </c>
      <c r="F69">
        <f>Table1[[#This Row],[Average_Monthly_Income]]-Table1[[#This Row],[Cost_of_Living]]</f>
        <v>2112.96</v>
      </c>
      <c r="G69">
        <f>Table1[[#This Row],[Cost_of_Living]]/Table1[[#This Row],[Average_Monthly_Income]]</f>
        <v>0.37471220828721763</v>
      </c>
    </row>
    <row r="70" spans="1:7" x14ac:dyDescent="0.25">
      <c r="A70" t="s">
        <v>11</v>
      </c>
      <c r="B70">
        <v>2003</v>
      </c>
      <c r="C70">
        <v>4576.6499999999996</v>
      </c>
      <c r="D70">
        <v>614.66999999999996</v>
      </c>
      <c r="E70" t="s">
        <v>12</v>
      </c>
      <c r="F70">
        <f>Table1[[#This Row],[Average_Monthly_Income]]-Table1[[#This Row],[Cost_of_Living]]</f>
        <v>3961.9799999999996</v>
      </c>
      <c r="G70">
        <f>Table1[[#This Row],[Cost_of_Living]]/Table1[[#This Row],[Average_Monthly_Income]]</f>
        <v>0.13430566025367902</v>
      </c>
    </row>
    <row r="71" spans="1:7" x14ac:dyDescent="0.25">
      <c r="A71" t="s">
        <v>7</v>
      </c>
      <c r="B71">
        <v>2020</v>
      </c>
      <c r="C71">
        <v>7298.54</v>
      </c>
      <c r="D71">
        <v>6477.6</v>
      </c>
      <c r="E71" t="s">
        <v>8</v>
      </c>
      <c r="F71">
        <f>Table1[[#This Row],[Average_Monthly_Income]]-Table1[[#This Row],[Cost_of_Living]]</f>
        <v>820.9399999999996</v>
      </c>
      <c r="G71">
        <f>Table1[[#This Row],[Cost_of_Living]]/Table1[[#This Row],[Average_Monthly_Income]]</f>
        <v>0.88751996974737424</v>
      </c>
    </row>
    <row r="72" spans="1:7" x14ac:dyDescent="0.25">
      <c r="A72" t="s">
        <v>19</v>
      </c>
      <c r="B72">
        <v>2003</v>
      </c>
      <c r="C72">
        <v>5181.78</v>
      </c>
      <c r="D72">
        <v>4469.8900000000003</v>
      </c>
      <c r="E72" t="s">
        <v>10</v>
      </c>
      <c r="F72">
        <f>Table1[[#This Row],[Average_Monthly_Income]]-Table1[[#This Row],[Cost_of_Living]]</f>
        <v>711.88999999999942</v>
      </c>
      <c r="G72">
        <f>Table1[[#This Row],[Cost_of_Living]]/Table1[[#This Row],[Average_Monthly_Income]]</f>
        <v>0.86261670700029736</v>
      </c>
    </row>
    <row r="73" spans="1:7" x14ac:dyDescent="0.25">
      <c r="A73" t="s">
        <v>17</v>
      </c>
      <c r="B73">
        <v>2009</v>
      </c>
      <c r="C73">
        <v>1376.74</v>
      </c>
      <c r="D73">
        <v>5657.15</v>
      </c>
      <c r="E73" t="s">
        <v>18</v>
      </c>
      <c r="F73">
        <f>Table1[[#This Row],[Average_Monthly_Income]]-Table1[[#This Row],[Cost_of_Living]]</f>
        <v>-4280.41</v>
      </c>
      <c r="G73">
        <f>Table1[[#This Row],[Cost_of_Living]]/Table1[[#This Row],[Average_Monthly_Income]]</f>
        <v>4.1090910411551924</v>
      </c>
    </row>
    <row r="74" spans="1:7" x14ac:dyDescent="0.25">
      <c r="A74" t="s">
        <v>17</v>
      </c>
      <c r="B74">
        <v>2004</v>
      </c>
      <c r="C74">
        <v>7548.74</v>
      </c>
      <c r="D74">
        <v>3578.05</v>
      </c>
      <c r="E74" t="s">
        <v>18</v>
      </c>
      <c r="F74">
        <f>Table1[[#This Row],[Average_Monthly_Income]]-Table1[[#This Row],[Cost_of_Living]]</f>
        <v>3970.6899999999996</v>
      </c>
      <c r="G74">
        <f>Table1[[#This Row],[Cost_of_Living]]/Table1[[#This Row],[Average_Monthly_Income]]</f>
        <v>0.47399301075411265</v>
      </c>
    </row>
    <row r="75" spans="1:7" x14ac:dyDescent="0.25">
      <c r="A75" t="s">
        <v>15</v>
      </c>
      <c r="B75">
        <v>2008</v>
      </c>
      <c r="C75">
        <v>5207.8100000000004</v>
      </c>
      <c r="D75">
        <v>1174.23</v>
      </c>
      <c r="E75" t="s">
        <v>8</v>
      </c>
      <c r="F75">
        <f>Table1[[#This Row],[Average_Monthly_Income]]-Table1[[#This Row],[Cost_of_Living]]</f>
        <v>4033.5800000000004</v>
      </c>
      <c r="G75">
        <f>Table1[[#This Row],[Cost_of_Living]]/Table1[[#This Row],[Average_Monthly_Income]]</f>
        <v>0.22547481570948247</v>
      </c>
    </row>
    <row r="76" spans="1:7" x14ac:dyDescent="0.25">
      <c r="A76" t="s">
        <v>7</v>
      </c>
      <c r="B76">
        <v>2023</v>
      </c>
      <c r="C76">
        <v>3011.79</v>
      </c>
      <c r="D76">
        <v>1226.23</v>
      </c>
      <c r="E76" t="s">
        <v>8</v>
      </c>
      <c r="F76">
        <f>Table1[[#This Row],[Average_Monthly_Income]]-Table1[[#This Row],[Cost_of_Living]]</f>
        <v>1785.56</v>
      </c>
      <c r="G76">
        <f>Table1[[#This Row],[Cost_of_Living]]/Table1[[#This Row],[Average_Monthly_Income]]</f>
        <v>0.40714326032027465</v>
      </c>
    </row>
    <row r="77" spans="1:7" x14ac:dyDescent="0.25">
      <c r="A77" t="s">
        <v>17</v>
      </c>
      <c r="B77">
        <v>2002</v>
      </c>
      <c r="C77">
        <v>1544.54</v>
      </c>
      <c r="D77">
        <v>4924.7299999999996</v>
      </c>
      <c r="E77" t="s">
        <v>18</v>
      </c>
      <c r="F77">
        <f>Table1[[#This Row],[Average_Monthly_Income]]-Table1[[#This Row],[Cost_of_Living]]</f>
        <v>-3380.1899999999996</v>
      </c>
      <c r="G77">
        <f>Table1[[#This Row],[Cost_of_Living]]/Table1[[#This Row],[Average_Monthly_Income]]</f>
        <v>3.188476828052365</v>
      </c>
    </row>
    <row r="78" spans="1:7" x14ac:dyDescent="0.25">
      <c r="A78" t="s">
        <v>19</v>
      </c>
      <c r="B78">
        <v>2016</v>
      </c>
      <c r="C78">
        <v>6455.19</v>
      </c>
      <c r="D78">
        <v>3240.02</v>
      </c>
      <c r="E78" t="s">
        <v>10</v>
      </c>
      <c r="F78">
        <f>Table1[[#This Row],[Average_Monthly_Income]]-Table1[[#This Row],[Cost_of_Living]]</f>
        <v>3215.1699999999996</v>
      </c>
      <c r="G78">
        <f>Table1[[#This Row],[Cost_of_Living]]/Table1[[#This Row],[Average_Monthly_Income]]</f>
        <v>0.50192480779032067</v>
      </c>
    </row>
    <row r="79" spans="1:7" x14ac:dyDescent="0.25">
      <c r="A79" t="s">
        <v>15</v>
      </c>
      <c r="B79">
        <v>2002</v>
      </c>
      <c r="C79">
        <v>5150.55</v>
      </c>
      <c r="D79">
        <v>1723.46</v>
      </c>
      <c r="E79" t="s">
        <v>8</v>
      </c>
      <c r="F79">
        <f>Table1[[#This Row],[Average_Monthly_Income]]-Table1[[#This Row],[Cost_of_Living]]</f>
        <v>3427.09</v>
      </c>
      <c r="G79">
        <f>Table1[[#This Row],[Cost_of_Living]]/Table1[[#This Row],[Average_Monthly_Income]]</f>
        <v>0.33461669142130451</v>
      </c>
    </row>
    <row r="80" spans="1:7" x14ac:dyDescent="0.25">
      <c r="A80" t="s">
        <v>20</v>
      </c>
      <c r="B80">
        <v>2015</v>
      </c>
      <c r="C80">
        <v>4500.96</v>
      </c>
      <c r="D80">
        <v>3644.52</v>
      </c>
      <c r="E80" t="s">
        <v>18</v>
      </c>
      <c r="F80">
        <f>Table1[[#This Row],[Average_Monthly_Income]]-Table1[[#This Row],[Cost_of_Living]]</f>
        <v>856.44</v>
      </c>
      <c r="G80">
        <f>Table1[[#This Row],[Cost_of_Living]]/Table1[[#This Row],[Average_Monthly_Income]]</f>
        <v>0.80972059294017273</v>
      </c>
    </row>
    <row r="81" spans="1:7" x14ac:dyDescent="0.25">
      <c r="A81" t="s">
        <v>19</v>
      </c>
      <c r="B81">
        <v>2003</v>
      </c>
      <c r="C81">
        <v>7204.19</v>
      </c>
      <c r="D81">
        <v>823.78</v>
      </c>
      <c r="E81" t="s">
        <v>10</v>
      </c>
      <c r="F81">
        <f>Table1[[#This Row],[Average_Monthly_Income]]-Table1[[#This Row],[Cost_of_Living]]</f>
        <v>6380.41</v>
      </c>
      <c r="G81">
        <f>Table1[[#This Row],[Cost_of_Living]]/Table1[[#This Row],[Average_Monthly_Income]]</f>
        <v>0.11434734508667872</v>
      </c>
    </row>
    <row r="82" spans="1:7" x14ac:dyDescent="0.25">
      <c r="A82" t="s">
        <v>15</v>
      </c>
      <c r="B82">
        <v>2017</v>
      </c>
      <c r="C82">
        <v>6414.48</v>
      </c>
      <c r="D82">
        <v>4241.01</v>
      </c>
      <c r="E82" t="s">
        <v>8</v>
      </c>
      <c r="F82">
        <f>Table1[[#This Row],[Average_Monthly_Income]]-Table1[[#This Row],[Cost_of_Living]]</f>
        <v>2173.4699999999993</v>
      </c>
      <c r="G82">
        <f>Table1[[#This Row],[Cost_of_Living]]/Table1[[#This Row],[Average_Monthly_Income]]</f>
        <v>0.66116193362517317</v>
      </c>
    </row>
    <row r="83" spans="1:7" x14ac:dyDescent="0.25">
      <c r="A83" t="s">
        <v>7</v>
      </c>
      <c r="B83">
        <v>2016</v>
      </c>
      <c r="C83">
        <v>1637.56</v>
      </c>
      <c r="D83">
        <v>2175.36</v>
      </c>
      <c r="E83" t="s">
        <v>8</v>
      </c>
      <c r="F83">
        <f>Table1[[#This Row],[Average_Monthly_Income]]-Table1[[#This Row],[Cost_of_Living]]</f>
        <v>-537.80000000000018</v>
      </c>
      <c r="G83">
        <f>Table1[[#This Row],[Cost_of_Living]]/Table1[[#This Row],[Average_Monthly_Income]]</f>
        <v>1.3284154473729208</v>
      </c>
    </row>
    <row r="84" spans="1:7" x14ac:dyDescent="0.25">
      <c r="A84" t="s">
        <v>11</v>
      </c>
      <c r="B84">
        <v>2006</v>
      </c>
      <c r="C84">
        <v>2837.92</v>
      </c>
      <c r="D84">
        <v>5663.89</v>
      </c>
      <c r="E84" t="s">
        <v>12</v>
      </c>
      <c r="F84">
        <f>Table1[[#This Row],[Average_Monthly_Income]]-Table1[[#This Row],[Cost_of_Living]]</f>
        <v>-2825.9700000000003</v>
      </c>
      <c r="G84">
        <f>Table1[[#This Row],[Cost_of_Living]]/Table1[[#This Row],[Average_Monthly_Income]]</f>
        <v>1.9957891695326155</v>
      </c>
    </row>
    <row r="85" spans="1:7" x14ac:dyDescent="0.25">
      <c r="A85" t="s">
        <v>5</v>
      </c>
      <c r="B85">
        <v>2023</v>
      </c>
      <c r="C85">
        <v>2363.67</v>
      </c>
      <c r="D85">
        <v>2448.39</v>
      </c>
      <c r="E85" t="s">
        <v>6</v>
      </c>
      <c r="F85">
        <f>Table1[[#This Row],[Average_Monthly_Income]]-Table1[[#This Row],[Cost_of_Living]]</f>
        <v>-84.7199999999998</v>
      </c>
      <c r="G85">
        <f>Table1[[#This Row],[Cost_of_Living]]/Table1[[#This Row],[Average_Monthly_Income]]</f>
        <v>1.0358425668557794</v>
      </c>
    </row>
    <row r="86" spans="1:7" x14ac:dyDescent="0.25">
      <c r="A86" t="s">
        <v>20</v>
      </c>
      <c r="B86">
        <v>2022</v>
      </c>
      <c r="C86">
        <v>6079.6</v>
      </c>
      <c r="D86">
        <v>3404.45</v>
      </c>
      <c r="E86" t="s">
        <v>18</v>
      </c>
      <c r="F86">
        <f>Table1[[#This Row],[Average_Monthly_Income]]-Table1[[#This Row],[Cost_of_Living]]</f>
        <v>2675.1500000000005</v>
      </c>
      <c r="G86">
        <f>Table1[[#This Row],[Cost_of_Living]]/Table1[[#This Row],[Average_Monthly_Income]]</f>
        <v>0.55997927495229938</v>
      </c>
    </row>
    <row r="87" spans="1:7" x14ac:dyDescent="0.25">
      <c r="A87" t="s">
        <v>22</v>
      </c>
      <c r="B87">
        <v>2004</v>
      </c>
      <c r="C87">
        <v>751.49</v>
      </c>
      <c r="D87">
        <v>476.7</v>
      </c>
      <c r="E87" t="s">
        <v>10</v>
      </c>
      <c r="F87">
        <f>Table1[[#This Row],[Average_Monthly_Income]]-Table1[[#This Row],[Cost_of_Living]]</f>
        <v>274.79000000000002</v>
      </c>
      <c r="G87">
        <f>Table1[[#This Row],[Cost_of_Living]]/Table1[[#This Row],[Average_Monthly_Income]]</f>
        <v>0.63433977830709654</v>
      </c>
    </row>
    <row r="88" spans="1:7" x14ac:dyDescent="0.25">
      <c r="A88" t="s">
        <v>11</v>
      </c>
      <c r="B88">
        <v>2011</v>
      </c>
      <c r="C88">
        <v>4774.17</v>
      </c>
      <c r="D88">
        <v>878.15</v>
      </c>
      <c r="E88" t="s">
        <v>12</v>
      </c>
      <c r="F88">
        <f>Table1[[#This Row],[Average_Monthly_Income]]-Table1[[#This Row],[Cost_of_Living]]</f>
        <v>3896.02</v>
      </c>
      <c r="G88">
        <f>Table1[[#This Row],[Cost_of_Living]]/Table1[[#This Row],[Average_Monthly_Income]]</f>
        <v>0.18393773158475712</v>
      </c>
    </row>
    <row r="89" spans="1:7" x14ac:dyDescent="0.25">
      <c r="A89" t="s">
        <v>13</v>
      </c>
      <c r="B89">
        <v>2016</v>
      </c>
      <c r="C89">
        <v>6218.44</v>
      </c>
      <c r="D89">
        <v>2990.46</v>
      </c>
      <c r="E89" t="s">
        <v>14</v>
      </c>
      <c r="F89">
        <f>Table1[[#This Row],[Average_Monthly_Income]]-Table1[[#This Row],[Cost_of_Living]]</f>
        <v>3227.9799999999996</v>
      </c>
      <c r="G89">
        <f>Table1[[#This Row],[Cost_of_Living]]/Table1[[#This Row],[Average_Monthly_Income]]</f>
        <v>0.48090196255009299</v>
      </c>
    </row>
    <row r="90" spans="1:7" x14ac:dyDescent="0.25">
      <c r="A90" t="s">
        <v>19</v>
      </c>
      <c r="B90">
        <v>2022</v>
      </c>
      <c r="C90">
        <v>7075.74</v>
      </c>
      <c r="D90">
        <v>3567.6</v>
      </c>
      <c r="E90" t="s">
        <v>10</v>
      </c>
      <c r="F90">
        <f>Table1[[#This Row],[Average_Monthly_Income]]-Table1[[#This Row],[Cost_of_Living]]</f>
        <v>3508.14</v>
      </c>
      <c r="G90">
        <f>Table1[[#This Row],[Cost_of_Living]]/Table1[[#This Row],[Average_Monthly_Income]]</f>
        <v>0.50420168067226889</v>
      </c>
    </row>
    <row r="91" spans="1:7" x14ac:dyDescent="0.25">
      <c r="A91" t="s">
        <v>13</v>
      </c>
      <c r="B91">
        <v>2012</v>
      </c>
      <c r="C91">
        <v>3065.61</v>
      </c>
      <c r="D91">
        <v>4360.1400000000003</v>
      </c>
      <c r="E91" t="s">
        <v>14</v>
      </c>
      <c r="F91">
        <f>Table1[[#This Row],[Average_Monthly_Income]]-Table1[[#This Row],[Cost_of_Living]]</f>
        <v>-1294.5300000000002</v>
      </c>
      <c r="G91">
        <f>Table1[[#This Row],[Cost_of_Living]]/Table1[[#This Row],[Average_Monthly_Income]]</f>
        <v>1.4222748490512491</v>
      </c>
    </row>
    <row r="92" spans="1:7" x14ac:dyDescent="0.25">
      <c r="A92" t="s">
        <v>11</v>
      </c>
      <c r="B92">
        <v>2022</v>
      </c>
      <c r="C92">
        <v>6659.43</v>
      </c>
      <c r="D92">
        <v>2324.9699999999998</v>
      </c>
      <c r="E92" t="s">
        <v>12</v>
      </c>
      <c r="F92">
        <f>Table1[[#This Row],[Average_Monthly_Income]]-Table1[[#This Row],[Cost_of_Living]]</f>
        <v>4334.4600000000009</v>
      </c>
      <c r="G92">
        <f>Table1[[#This Row],[Cost_of_Living]]/Table1[[#This Row],[Average_Monthly_Income]]</f>
        <v>0.34912447461719692</v>
      </c>
    </row>
    <row r="93" spans="1:7" x14ac:dyDescent="0.25">
      <c r="A93" t="s">
        <v>15</v>
      </c>
      <c r="B93">
        <v>2002</v>
      </c>
      <c r="C93">
        <v>1329.74</v>
      </c>
      <c r="D93">
        <v>4986.88</v>
      </c>
      <c r="E93" t="s">
        <v>8</v>
      </c>
      <c r="F93">
        <f>Table1[[#This Row],[Average_Monthly_Income]]-Table1[[#This Row],[Cost_of_Living]]</f>
        <v>-3657.1400000000003</v>
      </c>
      <c r="G93">
        <f>Table1[[#This Row],[Cost_of_Living]]/Table1[[#This Row],[Average_Monthly_Income]]</f>
        <v>3.7502669694827562</v>
      </c>
    </row>
    <row r="94" spans="1:7" x14ac:dyDescent="0.25">
      <c r="A94" t="s">
        <v>22</v>
      </c>
      <c r="B94">
        <v>2008</v>
      </c>
      <c r="C94">
        <v>6848.39</v>
      </c>
      <c r="D94">
        <v>6076.81</v>
      </c>
      <c r="E94" t="s">
        <v>10</v>
      </c>
      <c r="F94">
        <f>Table1[[#This Row],[Average_Monthly_Income]]-Table1[[#This Row],[Cost_of_Living]]</f>
        <v>771.57999999999993</v>
      </c>
      <c r="G94">
        <f>Table1[[#This Row],[Cost_of_Living]]/Table1[[#This Row],[Average_Monthly_Income]]</f>
        <v>0.88733410334399765</v>
      </c>
    </row>
    <row r="95" spans="1:7" x14ac:dyDescent="0.25">
      <c r="A95" t="s">
        <v>20</v>
      </c>
      <c r="B95">
        <v>2016</v>
      </c>
      <c r="C95">
        <v>1456.16</v>
      </c>
      <c r="D95">
        <v>5547.02</v>
      </c>
      <c r="E95" t="s">
        <v>18</v>
      </c>
      <c r="F95">
        <f>Table1[[#This Row],[Average_Monthly_Income]]-Table1[[#This Row],[Cost_of_Living]]</f>
        <v>-4090.8600000000006</v>
      </c>
      <c r="G95">
        <f>Table1[[#This Row],[Cost_of_Living]]/Table1[[#This Row],[Average_Monthly_Income]]</f>
        <v>3.8093478738600153</v>
      </c>
    </row>
    <row r="96" spans="1:7" x14ac:dyDescent="0.25">
      <c r="A96" t="s">
        <v>20</v>
      </c>
      <c r="B96">
        <v>2016</v>
      </c>
      <c r="C96">
        <v>3479.65</v>
      </c>
      <c r="D96">
        <v>661.48</v>
      </c>
      <c r="E96" t="s">
        <v>18</v>
      </c>
      <c r="F96">
        <f>Table1[[#This Row],[Average_Monthly_Income]]-Table1[[#This Row],[Cost_of_Living]]</f>
        <v>2818.17</v>
      </c>
      <c r="G96">
        <f>Table1[[#This Row],[Cost_of_Living]]/Table1[[#This Row],[Average_Monthly_Income]]</f>
        <v>0.19009957898064461</v>
      </c>
    </row>
    <row r="97" spans="1:7" x14ac:dyDescent="0.25">
      <c r="A97" t="s">
        <v>20</v>
      </c>
      <c r="B97">
        <v>2019</v>
      </c>
      <c r="C97">
        <v>6479.72</v>
      </c>
      <c r="D97">
        <v>3571.35</v>
      </c>
      <c r="E97" t="s">
        <v>18</v>
      </c>
      <c r="F97">
        <f>Table1[[#This Row],[Average_Monthly_Income]]-Table1[[#This Row],[Cost_of_Living]]</f>
        <v>2908.3700000000003</v>
      </c>
      <c r="G97">
        <f>Table1[[#This Row],[Cost_of_Living]]/Table1[[#This Row],[Average_Monthly_Income]]</f>
        <v>0.55115807473162415</v>
      </c>
    </row>
    <row r="98" spans="1:7" x14ac:dyDescent="0.25">
      <c r="A98" t="s">
        <v>22</v>
      </c>
      <c r="B98">
        <v>2015</v>
      </c>
      <c r="C98">
        <v>1624.38</v>
      </c>
      <c r="D98">
        <v>1092.54</v>
      </c>
      <c r="E98" t="s">
        <v>10</v>
      </c>
      <c r="F98">
        <f>Table1[[#This Row],[Average_Monthly_Income]]-Table1[[#This Row],[Cost_of_Living]]</f>
        <v>531.84000000000015</v>
      </c>
      <c r="G98">
        <f>Table1[[#This Row],[Cost_of_Living]]/Table1[[#This Row],[Average_Monthly_Income]]</f>
        <v>0.67258892623647171</v>
      </c>
    </row>
    <row r="99" spans="1:7" x14ac:dyDescent="0.25">
      <c r="A99" t="s">
        <v>21</v>
      </c>
      <c r="B99">
        <v>2021</v>
      </c>
      <c r="C99">
        <v>2219.39</v>
      </c>
      <c r="D99">
        <v>1997.5</v>
      </c>
      <c r="E99" t="s">
        <v>18</v>
      </c>
      <c r="F99">
        <f>Table1[[#This Row],[Average_Monthly_Income]]-Table1[[#This Row],[Cost_of_Living]]</f>
        <v>221.88999999999987</v>
      </c>
      <c r="G99">
        <f>Table1[[#This Row],[Cost_of_Living]]/Table1[[#This Row],[Average_Monthly_Income]]</f>
        <v>0.9000220781385877</v>
      </c>
    </row>
    <row r="100" spans="1:7" x14ac:dyDescent="0.25">
      <c r="A100" t="s">
        <v>22</v>
      </c>
      <c r="B100">
        <v>2012</v>
      </c>
      <c r="C100">
        <v>5916.89</v>
      </c>
      <c r="D100">
        <v>6911.97</v>
      </c>
      <c r="E100" t="s">
        <v>10</v>
      </c>
      <c r="F100">
        <f>Table1[[#This Row],[Average_Monthly_Income]]-Table1[[#This Row],[Cost_of_Living]]</f>
        <v>-995.07999999999993</v>
      </c>
      <c r="G100">
        <f>Table1[[#This Row],[Cost_of_Living]]/Table1[[#This Row],[Average_Monthly_Income]]</f>
        <v>1.1681761871523721</v>
      </c>
    </row>
    <row r="101" spans="1:7" x14ac:dyDescent="0.25">
      <c r="A101" t="s">
        <v>5</v>
      </c>
      <c r="B101">
        <v>2018</v>
      </c>
      <c r="C101">
        <v>5900.27</v>
      </c>
      <c r="D101">
        <v>1340.47</v>
      </c>
      <c r="E101" t="s">
        <v>6</v>
      </c>
      <c r="F101">
        <f>Table1[[#This Row],[Average_Monthly_Income]]-Table1[[#This Row],[Cost_of_Living]]</f>
        <v>4559.8</v>
      </c>
      <c r="G101">
        <f>Table1[[#This Row],[Cost_of_Living]]/Table1[[#This Row],[Average_Monthly_Income]]</f>
        <v>0.22718790834995686</v>
      </c>
    </row>
    <row r="102" spans="1:7" x14ac:dyDescent="0.25">
      <c r="A102" t="s">
        <v>22</v>
      </c>
      <c r="B102">
        <v>2016</v>
      </c>
      <c r="C102">
        <v>5308.61</v>
      </c>
      <c r="D102">
        <v>3692.66</v>
      </c>
      <c r="E102" t="s">
        <v>10</v>
      </c>
      <c r="F102">
        <f>Table1[[#This Row],[Average_Monthly_Income]]-Table1[[#This Row],[Cost_of_Living]]</f>
        <v>1615.9499999999998</v>
      </c>
      <c r="G102">
        <f>Table1[[#This Row],[Cost_of_Living]]/Table1[[#This Row],[Average_Monthly_Income]]</f>
        <v>0.69559828278965685</v>
      </c>
    </row>
    <row r="103" spans="1:7" x14ac:dyDescent="0.25">
      <c r="A103" t="s">
        <v>11</v>
      </c>
      <c r="B103">
        <v>2003</v>
      </c>
      <c r="C103">
        <v>5704.61</v>
      </c>
      <c r="D103">
        <v>4479.83</v>
      </c>
      <c r="E103" t="s">
        <v>12</v>
      </c>
      <c r="F103">
        <f>Table1[[#This Row],[Average_Monthly_Income]]-Table1[[#This Row],[Cost_of_Living]]</f>
        <v>1224.7799999999997</v>
      </c>
      <c r="G103">
        <f>Table1[[#This Row],[Cost_of_Living]]/Table1[[#This Row],[Average_Monthly_Income]]</f>
        <v>0.78529995915584061</v>
      </c>
    </row>
    <row r="104" spans="1:7" x14ac:dyDescent="0.25">
      <c r="A104" t="s">
        <v>21</v>
      </c>
      <c r="B104">
        <v>2011</v>
      </c>
      <c r="C104">
        <v>4570.43</v>
      </c>
      <c r="D104">
        <v>5036.2700000000004</v>
      </c>
      <c r="E104" t="s">
        <v>18</v>
      </c>
      <c r="F104">
        <f>Table1[[#This Row],[Average_Monthly_Income]]-Table1[[#This Row],[Cost_of_Living]]</f>
        <v>-465.84000000000015</v>
      </c>
      <c r="G104">
        <f>Table1[[#This Row],[Cost_of_Living]]/Table1[[#This Row],[Average_Monthly_Income]]</f>
        <v>1.101924764190678</v>
      </c>
    </row>
    <row r="105" spans="1:7" x14ac:dyDescent="0.25">
      <c r="A105" t="s">
        <v>20</v>
      </c>
      <c r="B105">
        <v>2008</v>
      </c>
      <c r="C105">
        <v>2388.4899999999998</v>
      </c>
      <c r="D105">
        <v>4093.68</v>
      </c>
      <c r="E105" t="s">
        <v>18</v>
      </c>
      <c r="F105">
        <f>Table1[[#This Row],[Average_Monthly_Income]]-Table1[[#This Row],[Cost_of_Living]]</f>
        <v>-1705.19</v>
      </c>
      <c r="G105">
        <f>Table1[[#This Row],[Cost_of_Living]]/Table1[[#This Row],[Average_Monthly_Income]]</f>
        <v>1.7139196730989035</v>
      </c>
    </row>
    <row r="106" spans="1:7" x14ac:dyDescent="0.25">
      <c r="A106" t="s">
        <v>11</v>
      </c>
      <c r="B106">
        <v>2018</v>
      </c>
      <c r="C106">
        <v>3092.72</v>
      </c>
      <c r="D106">
        <v>464.49</v>
      </c>
      <c r="E106" t="s">
        <v>12</v>
      </c>
      <c r="F106">
        <f>Table1[[#This Row],[Average_Monthly_Income]]-Table1[[#This Row],[Cost_of_Living]]</f>
        <v>2628.2299999999996</v>
      </c>
      <c r="G106">
        <f>Table1[[#This Row],[Cost_of_Living]]/Table1[[#This Row],[Average_Monthly_Income]]</f>
        <v>0.15018818386404201</v>
      </c>
    </row>
    <row r="107" spans="1:7" x14ac:dyDescent="0.25">
      <c r="A107" t="s">
        <v>11</v>
      </c>
      <c r="B107">
        <v>2011</v>
      </c>
      <c r="C107">
        <v>1861.98</v>
      </c>
      <c r="D107">
        <v>2554.64</v>
      </c>
      <c r="E107" t="s">
        <v>12</v>
      </c>
      <c r="F107">
        <f>Table1[[#This Row],[Average_Monthly_Income]]-Table1[[#This Row],[Cost_of_Living]]</f>
        <v>-692.65999999999985</v>
      </c>
      <c r="G107">
        <f>Table1[[#This Row],[Cost_of_Living]]/Table1[[#This Row],[Average_Monthly_Income]]</f>
        <v>1.3720018474956766</v>
      </c>
    </row>
    <row r="108" spans="1:7" x14ac:dyDescent="0.25">
      <c r="A108" t="s">
        <v>9</v>
      </c>
      <c r="B108">
        <v>2008</v>
      </c>
      <c r="C108">
        <v>7313.38</v>
      </c>
      <c r="D108">
        <v>3816.9</v>
      </c>
      <c r="E108" t="s">
        <v>10</v>
      </c>
      <c r="F108">
        <f>Table1[[#This Row],[Average_Monthly_Income]]-Table1[[#This Row],[Cost_of_Living]]</f>
        <v>3496.48</v>
      </c>
      <c r="G108">
        <f>Table1[[#This Row],[Cost_of_Living]]/Table1[[#This Row],[Average_Monthly_Income]]</f>
        <v>0.52190642356885597</v>
      </c>
    </row>
    <row r="109" spans="1:7" x14ac:dyDescent="0.25">
      <c r="A109" t="s">
        <v>16</v>
      </c>
      <c r="B109">
        <v>2006</v>
      </c>
      <c r="C109">
        <v>4875.4399999999996</v>
      </c>
      <c r="D109">
        <v>979.92</v>
      </c>
      <c r="E109" t="s">
        <v>8</v>
      </c>
      <c r="F109">
        <f>Table1[[#This Row],[Average_Monthly_Income]]-Table1[[#This Row],[Cost_of_Living]]</f>
        <v>3895.5199999999995</v>
      </c>
      <c r="G109">
        <f>Table1[[#This Row],[Cost_of_Living]]/Table1[[#This Row],[Average_Monthly_Income]]</f>
        <v>0.20099109003495069</v>
      </c>
    </row>
    <row r="110" spans="1:7" x14ac:dyDescent="0.25">
      <c r="A110" t="s">
        <v>21</v>
      </c>
      <c r="B110">
        <v>2013</v>
      </c>
      <c r="C110">
        <v>3506.39</v>
      </c>
      <c r="D110">
        <v>2714.14</v>
      </c>
      <c r="E110" t="s">
        <v>18</v>
      </c>
      <c r="F110">
        <f>Table1[[#This Row],[Average_Monthly_Income]]-Table1[[#This Row],[Cost_of_Living]]</f>
        <v>792.25</v>
      </c>
      <c r="G110">
        <f>Table1[[#This Row],[Cost_of_Living]]/Table1[[#This Row],[Average_Monthly_Income]]</f>
        <v>0.77405536748621806</v>
      </c>
    </row>
    <row r="111" spans="1:7" x14ac:dyDescent="0.25">
      <c r="A111" t="s">
        <v>11</v>
      </c>
      <c r="B111">
        <v>2019</v>
      </c>
      <c r="C111">
        <v>3965.04</v>
      </c>
      <c r="D111">
        <v>619.14</v>
      </c>
      <c r="E111" t="s">
        <v>12</v>
      </c>
      <c r="F111">
        <f>Table1[[#This Row],[Average_Monthly_Income]]-Table1[[#This Row],[Cost_of_Living]]</f>
        <v>3345.9</v>
      </c>
      <c r="G111">
        <f>Table1[[#This Row],[Cost_of_Living]]/Table1[[#This Row],[Average_Monthly_Income]]</f>
        <v>0.15614974880455179</v>
      </c>
    </row>
    <row r="112" spans="1:7" x14ac:dyDescent="0.25">
      <c r="A112" t="s">
        <v>16</v>
      </c>
      <c r="B112">
        <v>2018</v>
      </c>
      <c r="C112">
        <v>7604.63</v>
      </c>
      <c r="D112">
        <v>918.62</v>
      </c>
      <c r="E112" t="s">
        <v>8</v>
      </c>
      <c r="F112">
        <f>Table1[[#This Row],[Average_Monthly_Income]]-Table1[[#This Row],[Cost_of_Living]]</f>
        <v>6686.01</v>
      </c>
      <c r="G112">
        <f>Table1[[#This Row],[Cost_of_Living]]/Table1[[#This Row],[Average_Monthly_Income]]</f>
        <v>0.12079746154645261</v>
      </c>
    </row>
    <row r="113" spans="1:7" x14ac:dyDescent="0.25">
      <c r="A113" t="s">
        <v>16</v>
      </c>
      <c r="B113">
        <v>2014</v>
      </c>
      <c r="C113">
        <v>1650.14</v>
      </c>
      <c r="D113">
        <v>3019.69</v>
      </c>
      <c r="E113" t="s">
        <v>8</v>
      </c>
      <c r="F113">
        <f>Table1[[#This Row],[Average_Monthly_Income]]-Table1[[#This Row],[Cost_of_Living]]</f>
        <v>-1369.55</v>
      </c>
      <c r="G113">
        <f>Table1[[#This Row],[Cost_of_Living]]/Table1[[#This Row],[Average_Monthly_Income]]</f>
        <v>1.8299598821918139</v>
      </c>
    </row>
    <row r="114" spans="1:7" x14ac:dyDescent="0.25">
      <c r="A114" t="s">
        <v>21</v>
      </c>
      <c r="B114">
        <v>2015</v>
      </c>
      <c r="C114">
        <v>4896.72</v>
      </c>
      <c r="D114">
        <v>1275.92</v>
      </c>
      <c r="E114" t="s">
        <v>18</v>
      </c>
      <c r="F114">
        <f>Table1[[#This Row],[Average_Monthly_Income]]-Table1[[#This Row],[Cost_of_Living]]</f>
        <v>3620.8</v>
      </c>
      <c r="G114">
        <f>Table1[[#This Row],[Cost_of_Living]]/Table1[[#This Row],[Average_Monthly_Income]]</f>
        <v>0.26056625659625221</v>
      </c>
    </row>
    <row r="115" spans="1:7" x14ac:dyDescent="0.25">
      <c r="A115" t="s">
        <v>9</v>
      </c>
      <c r="B115">
        <v>2020</v>
      </c>
      <c r="C115">
        <v>4294.17</v>
      </c>
      <c r="D115">
        <v>4145.7700000000004</v>
      </c>
      <c r="E115" t="s">
        <v>10</v>
      </c>
      <c r="F115">
        <f>Table1[[#This Row],[Average_Monthly_Income]]-Table1[[#This Row],[Cost_of_Living]]</f>
        <v>148.39999999999964</v>
      </c>
      <c r="G115">
        <f>Table1[[#This Row],[Cost_of_Living]]/Table1[[#This Row],[Average_Monthly_Income]]</f>
        <v>0.9654415172198586</v>
      </c>
    </row>
    <row r="116" spans="1:7" x14ac:dyDescent="0.25">
      <c r="A116" t="s">
        <v>13</v>
      </c>
      <c r="B116">
        <v>2004</v>
      </c>
      <c r="C116">
        <v>5085.91</v>
      </c>
      <c r="D116">
        <v>4950.47</v>
      </c>
      <c r="E116" t="s">
        <v>14</v>
      </c>
      <c r="F116">
        <f>Table1[[#This Row],[Average_Monthly_Income]]-Table1[[#This Row],[Cost_of_Living]]</f>
        <v>135.4399999999996</v>
      </c>
      <c r="G116">
        <f>Table1[[#This Row],[Cost_of_Living]]/Table1[[#This Row],[Average_Monthly_Income]]</f>
        <v>0.9733695641487955</v>
      </c>
    </row>
    <row r="117" spans="1:7" x14ac:dyDescent="0.25">
      <c r="A117" t="s">
        <v>15</v>
      </c>
      <c r="B117">
        <v>2002</v>
      </c>
      <c r="C117">
        <v>635.83000000000004</v>
      </c>
      <c r="D117">
        <v>5683.87</v>
      </c>
      <c r="E117" t="s">
        <v>8</v>
      </c>
      <c r="F117">
        <f>Table1[[#This Row],[Average_Monthly_Income]]-Table1[[#This Row],[Cost_of_Living]]</f>
        <v>-5048.04</v>
      </c>
      <c r="G117">
        <f>Table1[[#This Row],[Cost_of_Living]]/Table1[[#This Row],[Average_Monthly_Income]]</f>
        <v>8.9392919491058915</v>
      </c>
    </row>
    <row r="118" spans="1:7" x14ac:dyDescent="0.25">
      <c r="A118" t="s">
        <v>5</v>
      </c>
      <c r="B118">
        <v>2011</v>
      </c>
      <c r="C118">
        <v>7040.93</v>
      </c>
      <c r="D118">
        <v>1720.99</v>
      </c>
      <c r="E118" t="s">
        <v>6</v>
      </c>
      <c r="F118">
        <f>Table1[[#This Row],[Average_Monthly_Income]]-Table1[[#This Row],[Cost_of_Living]]</f>
        <v>5319.9400000000005</v>
      </c>
      <c r="G118">
        <f>Table1[[#This Row],[Cost_of_Living]]/Table1[[#This Row],[Average_Monthly_Income]]</f>
        <v>0.24442651751970265</v>
      </c>
    </row>
    <row r="119" spans="1:7" x14ac:dyDescent="0.25">
      <c r="A119" t="s">
        <v>15</v>
      </c>
      <c r="B119">
        <v>2019</v>
      </c>
      <c r="C119">
        <v>7490.89</v>
      </c>
      <c r="D119">
        <v>1505.39</v>
      </c>
      <c r="E119" t="s">
        <v>8</v>
      </c>
      <c r="F119">
        <f>Table1[[#This Row],[Average_Monthly_Income]]-Table1[[#This Row],[Cost_of_Living]]</f>
        <v>5985.5</v>
      </c>
      <c r="G119">
        <f>Table1[[#This Row],[Cost_of_Living]]/Table1[[#This Row],[Average_Monthly_Income]]</f>
        <v>0.20096276944395125</v>
      </c>
    </row>
    <row r="120" spans="1:7" x14ac:dyDescent="0.25">
      <c r="A120" t="s">
        <v>22</v>
      </c>
      <c r="B120">
        <v>2020</v>
      </c>
      <c r="C120">
        <v>4738.5</v>
      </c>
      <c r="D120">
        <v>1090.1500000000001</v>
      </c>
      <c r="E120" t="s">
        <v>10</v>
      </c>
      <c r="F120">
        <f>Table1[[#This Row],[Average_Monthly_Income]]-Table1[[#This Row],[Cost_of_Living]]</f>
        <v>3648.35</v>
      </c>
      <c r="G120">
        <f>Table1[[#This Row],[Cost_of_Living]]/Table1[[#This Row],[Average_Monthly_Income]]</f>
        <v>0.23006225598818195</v>
      </c>
    </row>
    <row r="121" spans="1:7" x14ac:dyDescent="0.25">
      <c r="A121" t="s">
        <v>20</v>
      </c>
      <c r="B121">
        <v>2003</v>
      </c>
      <c r="C121">
        <v>5724.88</v>
      </c>
      <c r="D121">
        <v>4600.4399999999996</v>
      </c>
      <c r="E121" t="s">
        <v>18</v>
      </c>
      <c r="F121">
        <f>Table1[[#This Row],[Average_Monthly_Income]]-Table1[[#This Row],[Cost_of_Living]]</f>
        <v>1124.4400000000005</v>
      </c>
      <c r="G121">
        <f>Table1[[#This Row],[Cost_of_Living]]/Table1[[#This Row],[Average_Monthly_Income]]</f>
        <v>0.80358714942496601</v>
      </c>
    </row>
    <row r="122" spans="1:7" x14ac:dyDescent="0.25">
      <c r="A122" t="s">
        <v>5</v>
      </c>
      <c r="B122">
        <v>2020</v>
      </c>
      <c r="C122">
        <v>7418.75</v>
      </c>
      <c r="D122">
        <v>5062.74</v>
      </c>
      <c r="E122" t="s">
        <v>6</v>
      </c>
      <c r="F122">
        <f>Table1[[#This Row],[Average_Monthly_Income]]-Table1[[#This Row],[Cost_of_Living]]</f>
        <v>2356.0100000000002</v>
      </c>
      <c r="G122">
        <f>Table1[[#This Row],[Cost_of_Living]]/Table1[[#This Row],[Average_Monthly_Income]]</f>
        <v>0.6824249368155012</v>
      </c>
    </row>
    <row r="123" spans="1:7" x14ac:dyDescent="0.25">
      <c r="A123" t="s">
        <v>22</v>
      </c>
      <c r="B123">
        <v>2022</v>
      </c>
      <c r="C123">
        <v>5804.29</v>
      </c>
      <c r="D123">
        <v>608.47</v>
      </c>
      <c r="E123" t="s">
        <v>10</v>
      </c>
      <c r="F123">
        <f>Table1[[#This Row],[Average_Monthly_Income]]-Table1[[#This Row],[Cost_of_Living]]</f>
        <v>5195.82</v>
      </c>
      <c r="G123">
        <f>Table1[[#This Row],[Cost_of_Living]]/Table1[[#This Row],[Average_Monthly_Income]]</f>
        <v>0.10483108183774416</v>
      </c>
    </row>
    <row r="124" spans="1:7" x14ac:dyDescent="0.25">
      <c r="A124" t="s">
        <v>11</v>
      </c>
      <c r="B124">
        <v>2015</v>
      </c>
      <c r="C124">
        <v>1644.04</v>
      </c>
      <c r="D124">
        <v>6579</v>
      </c>
      <c r="E124" t="s">
        <v>12</v>
      </c>
      <c r="F124">
        <f>Table1[[#This Row],[Average_Monthly_Income]]-Table1[[#This Row],[Cost_of_Living]]</f>
        <v>-4934.96</v>
      </c>
      <c r="G124">
        <f>Table1[[#This Row],[Cost_of_Living]]/Table1[[#This Row],[Average_Monthly_Income]]</f>
        <v>4.0017274518868158</v>
      </c>
    </row>
    <row r="125" spans="1:7" x14ac:dyDescent="0.25">
      <c r="A125" t="s">
        <v>20</v>
      </c>
      <c r="B125">
        <v>2006</v>
      </c>
      <c r="C125">
        <v>4822.16</v>
      </c>
      <c r="D125">
        <v>743.01</v>
      </c>
      <c r="E125" t="s">
        <v>18</v>
      </c>
      <c r="F125">
        <f>Table1[[#This Row],[Average_Monthly_Income]]-Table1[[#This Row],[Cost_of_Living]]</f>
        <v>4079.1499999999996</v>
      </c>
      <c r="G125">
        <f>Table1[[#This Row],[Cost_of_Living]]/Table1[[#This Row],[Average_Monthly_Income]]</f>
        <v>0.15408240290658129</v>
      </c>
    </row>
    <row r="126" spans="1:7" x14ac:dyDescent="0.25">
      <c r="A126" t="s">
        <v>19</v>
      </c>
      <c r="B126">
        <v>2012</v>
      </c>
      <c r="C126">
        <v>5050.3599999999997</v>
      </c>
      <c r="D126">
        <v>3972.56</v>
      </c>
      <c r="E126" t="s">
        <v>10</v>
      </c>
      <c r="F126">
        <f>Table1[[#This Row],[Average_Monthly_Income]]-Table1[[#This Row],[Cost_of_Living]]</f>
        <v>1077.7999999999997</v>
      </c>
      <c r="G126">
        <f>Table1[[#This Row],[Cost_of_Living]]/Table1[[#This Row],[Average_Monthly_Income]]</f>
        <v>0.78658947084960285</v>
      </c>
    </row>
    <row r="127" spans="1:7" x14ac:dyDescent="0.25">
      <c r="A127" t="s">
        <v>21</v>
      </c>
      <c r="B127">
        <v>2020</v>
      </c>
      <c r="C127">
        <v>3680.98</v>
      </c>
      <c r="D127">
        <v>5079.8</v>
      </c>
      <c r="E127" t="s">
        <v>18</v>
      </c>
      <c r="F127">
        <f>Table1[[#This Row],[Average_Monthly_Income]]-Table1[[#This Row],[Cost_of_Living]]</f>
        <v>-1398.8200000000002</v>
      </c>
      <c r="G127">
        <f>Table1[[#This Row],[Cost_of_Living]]/Table1[[#This Row],[Average_Monthly_Income]]</f>
        <v>1.3800129313389369</v>
      </c>
    </row>
    <row r="128" spans="1:7" x14ac:dyDescent="0.25">
      <c r="A128" t="s">
        <v>5</v>
      </c>
      <c r="B128">
        <v>2009</v>
      </c>
      <c r="C128">
        <v>6023.33</v>
      </c>
      <c r="D128">
        <v>6148.4</v>
      </c>
      <c r="E128" t="s">
        <v>6</v>
      </c>
      <c r="F128">
        <f>Table1[[#This Row],[Average_Monthly_Income]]-Table1[[#This Row],[Cost_of_Living]]</f>
        <v>-125.06999999999971</v>
      </c>
      <c r="G128">
        <f>Table1[[#This Row],[Cost_of_Living]]/Table1[[#This Row],[Average_Monthly_Income]]</f>
        <v>1.0207642616293644</v>
      </c>
    </row>
    <row r="129" spans="1:7" x14ac:dyDescent="0.25">
      <c r="A129" t="s">
        <v>5</v>
      </c>
      <c r="B129">
        <v>2006</v>
      </c>
      <c r="C129">
        <v>7507.75</v>
      </c>
      <c r="D129">
        <v>5112.97</v>
      </c>
      <c r="E129" t="s">
        <v>6</v>
      </c>
      <c r="F129">
        <f>Table1[[#This Row],[Average_Monthly_Income]]-Table1[[#This Row],[Cost_of_Living]]</f>
        <v>2394.7799999999997</v>
      </c>
      <c r="G129">
        <f>Table1[[#This Row],[Cost_of_Living]]/Table1[[#This Row],[Average_Monthly_Income]]</f>
        <v>0.68102560687289804</v>
      </c>
    </row>
    <row r="130" spans="1:7" x14ac:dyDescent="0.25">
      <c r="A130" t="s">
        <v>11</v>
      </c>
      <c r="B130">
        <v>2013</v>
      </c>
      <c r="C130">
        <v>7441.76</v>
      </c>
      <c r="D130">
        <v>5691.41</v>
      </c>
      <c r="E130" t="s">
        <v>12</v>
      </c>
      <c r="F130">
        <f>Table1[[#This Row],[Average_Monthly_Income]]-Table1[[#This Row],[Cost_of_Living]]</f>
        <v>1750.3500000000004</v>
      </c>
      <c r="G130">
        <f>Table1[[#This Row],[Cost_of_Living]]/Table1[[#This Row],[Average_Monthly_Income]]</f>
        <v>0.76479354346283668</v>
      </c>
    </row>
    <row r="131" spans="1:7" x14ac:dyDescent="0.25">
      <c r="A131" t="s">
        <v>13</v>
      </c>
      <c r="B131">
        <v>2004</v>
      </c>
      <c r="C131">
        <v>3881.3</v>
      </c>
      <c r="D131">
        <v>2640.37</v>
      </c>
      <c r="E131" t="s">
        <v>14</v>
      </c>
      <c r="F131">
        <f>Table1[[#This Row],[Average_Monthly_Income]]-Table1[[#This Row],[Cost_of_Living]]</f>
        <v>1240.9300000000003</v>
      </c>
      <c r="G131">
        <f>Table1[[#This Row],[Cost_of_Living]]/Table1[[#This Row],[Average_Monthly_Income]]</f>
        <v>0.68027980315873537</v>
      </c>
    </row>
    <row r="132" spans="1:7" x14ac:dyDescent="0.25">
      <c r="A132" t="s">
        <v>16</v>
      </c>
      <c r="B132">
        <v>2002</v>
      </c>
      <c r="C132">
        <v>1349.29</v>
      </c>
      <c r="D132">
        <v>5777.85</v>
      </c>
      <c r="E132" t="s">
        <v>8</v>
      </c>
      <c r="F132">
        <f>Table1[[#This Row],[Average_Monthly_Income]]-Table1[[#This Row],[Cost_of_Living]]</f>
        <v>-4428.5600000000004</v>
      </c>
      <c r="G132">
        <f>Table1[[#This Row],[Cost_of_Living]]/Table1[[#This Row],[Average_Monthly_Income]]</f>
        <v>4.2821409778476092</v>
      </c>
    </row>
    <row r="133" spans="1:7" x14ac:dyDescent="0.25">
      <c r="A133" t="s">
        <v>20</v>
      </c>
      <c r="B133">
        <v>2022</v>
      </c>
      <c r="C133">
        <v>7886.31</v>
      </c>
      <c r="D133">
        <v>928.76</v>
      </c>
      <c r="E133" t="s">
        <v>18</v>
      </c>
      <c r="F133">
        <f>Table1[[#This Row],[Average_Monthly_Income]]-Table1[[#This Row],[Cost_of_Living]]</f>
        <v>6957.55</v>
      </c>
      <c r="G133">
        <f>Table1[[#This Row],[Cost_of_Living]]/Table1[[#This Row],[Average_Monthly_Income]]</f>
        <v>0.11776863957922018</v>
      </c>
    </row>
    <row r="134" spans="1:7" x14ac:dyDescent="0.25">
      <c r="A134" t="s">
        <v>11</v>
      </c>
      <c r="B134">
        <v>2010</v>
      </c>
      <c r="C134">
        <v>6791.74</v>
      </c>
      <c r="D134">
        <v>6305.79</v>
      </c>
      <c r="E134" t="s">
        <v>12</v>
      </c>
      <c r="F134">
        <f>Table1[[#This Row],[Average_Monthly_Income]]-Table1[[#This Row],[Cost_of_Living]]</f>
        <v>485.94999999999982</v>
      </c>
      <c r="G134">
        <f>Table1[[#This Row],[Cost_of_Living]]/Table1[[#This Row],[Average_Monthly_Income]]</f>
        <v>0.92844985232061306</v>
      </c>
    </row>
    <row r="135" spans="1:7" x14ac:dyDescent="0.25">
      <c r="A135" t="s">
        <v>17</v>
      </c>
      <c r="B135">
        <v>2010</v>
      </c>
      <c r="C135">
        <v>1434.97</v>
      </c>
      <c r="D135">
        <v>4014.11</v>
      </c>
      <c r="E135" t="s">
        <v>18</v>
      </c>
      <c r="F135">
        <f>Table1[[#This Row],[Average_Monthly_Income]]-Table1[[#This Row],[Cost_of_Living]]</f>
        <v>-2579.1400000000003</v>
      </c>
      <c r="G135">
        <f>Table1[[#This Row],[Cost_of_Living]]/Table1[[#This Row],[Average_Monthly_Income]]</f>
        <v>2.7973476797424337</v>
      </c>
    </row>
    <row r="136" spans="1:7" x14ac:dyDescent="0.25">
      <c r="A136" t="s">
        <v>9</v>
      </c>
      <c r="B136">
        <v>2017</v>
      </c>
      <c r="C136">
        <v>7406.31</v>
      </c>
      <c r="D136">
        <v>5794.17</v>
      </c>
      <c r="E136" t="s">
        <v>10</v>
      </c>
      <c r="F136">
        <f>Table1[[#This Row],[Average_Monthly_Income]]-Table1[[#This Row],[Cost_of_Living]]</f>
        <v>1612.1400000000003</v>
      </c>
      <c r="G136">
        <f>Table1[[#This Row],[Cost_of_Living]]/Table1[[#This Row],[Average_Monthly_Income]]</f>
        <v>0.78232885201942659</v>
      </c>
    </row>
    <row r="137" spans="1:7" x14ac:dyDescent="0.25">
      <c r="A137" t="s">
        <v>16</v>
      </c>
      <c r="B137">
        <v>2014</v>
      </c>
      <c r="C137">
        <v>7024.22</v>
      </c>
      <c r="D137">
        <v>3385.3</v>
      </c>
      <c r="E137" t="s">
        <v>8</v>
      </c>
      <c r="F137">
        <f>Table1[[#This Row],[Average_Monthly_Income]]-Table1[[#This Row],[Cost_of_Living]]</f>
        <v>3638.92</v>
      </c>
      <c r="G137">
        <f>Table1[[#This Row],[Cost_of_Living]]/Table1[[#This Row],[Average_Monthly_Income]]</f>
        <v>0.4819467499594261</v>
      </c>
    </row>
    <row r="138" spans="1:7" x14ac:dyDescent="0.25">
      <c r="A138" t="s">
        <v>21</v>
      </c>
      <c r="B138">
        <v>2011</v>
      </c>
      <c r="C138">
        <v>4391.29</v>
      </c>
      <c r="D138">
        <v>4647.6099999999997</v>
      </c>
      <c r="E138" t="s">
        <v>18</v>
      </c>
      <c r="F138">
        <f>Table1[[#This Row],[Average_Monthly_Income]]-Table1[[#This Row],[Cost_of_Living]]</f>
        <v>-256.31999999999971</v>
      </c>
      <c r="G138">
        <f>Table1[[#This Row],[Cost_of_Living]]/Table1[[#This Row],[Average_Monthly_Income]]</f>
        <v>1.05837009170426</v>
      </c>
    </row>
    <row r="139" spans="1:7" x14ac:dyDescent="0.25">
      <c r="A139" t="s">
        <v>16</v>
      </c>
      <c r="B139">
        <v>2008</v>
      </c>
      <c r="C139">
        <v>4934.57</v>
      </c>
      <c r="D139">
        <v>3874.26</v>
      </c>
      <c r="E139" t="s">
        <v>8</v>
      </c>
      <c r="F139">
        <f>Table1[[#This Row],[Average_Monthly_Income]]-Table1[[#This Row],[Cost_of_Living]]</f>
        <v>1060.3099999999995</v>
      </c>
      <c r="G139">
        <f>Table1[[#This Row],[Cost_of_Living]]/Table1[[#This Row],[Average_Monthly_Income]]</f>
        <v>0.7851261609420882</v>
      </c>
    </row>
    <row r="140" spans="1:7" x14ac:dyDescent="0.25">
      <c r="A140" t="s">
        <v>13</v>
      </c>
      <c r="B140">
        <v>2009</v>
      </c>
      <c r="C140">
        <v>3492.52</v>
      </c>
      <c r="D140">
        <v>5228.49</v>
      </c>
      <c r="E140" t="s">
        <v>14</v>
      </c>
      <c r="F140">
        <f>Table1[[#This Row],[Average_Monthly_Income]]-Table1[[#This Row],[Cost_of_Living]]</f>
        <v>-1735.9699999999998</v>
      </c>
      <c r="G140">
        <f>Table1[[#This Row],[Cost_of_Living]]/Table1[[#This Row],[Average_Monthly_Income]]</f>
        <v>1.4970537033431448</v>
      </c>
    </row>
    <row r="141" spans="1:7" x14ac:dyDescent="0.25">
      <c r="A141" t="s">
        <v>16</v>
      </c>
      <c r="B141">
        <v>2011</v>
      </c>
      <c r="C141">
        <v>910.71</v>
      </c>
      <c r="D141">
        <v>938.76</v>
      </c>
      <c r="E141" t="s">
        <v>8</v>
      </c>
      <c r="F141">
        <f>Table1[[#This Row],[Average_Monthly_Income]]-Table1[[#This Row],[Cost_of_Living]]</f>
        <v>-28.049999999999955</v>
      </c>
      <c r="G141">
        <f>Table1[[#This Row],[Cost_of_Living]]/Table1[[#This Row],[Average_Monthly_Income]]</f>
        <v>1.0308001449418585</v>
      </c>
    </row>
    <row r="142" spans="1:7" x14ac:dyDescent="0.25">
      <c r="A142" t="s">
        <v>21</v>
      </c>
      <c r="B142">
        <v>2016</v>
      </c>
      <c r="C142">
        <v>3013.98</v>
      </c>
      <c r="D142">
        <v>798.32</v>
      </c>
      <c r="E142" t="s">
        <v>18</v>
      </c>
      <c r="F142">
        <f>Table1[[#This Row],[Average_Monthly_Income]]-Table1[[#This Row],[Cost_of_Living]]</f>
        <v>2215.66</v>
      </c>
      <c r="G142">
        <f>Table1[[#This Row],[Cost_of_Living]]/Table1[[#This Row],[Average_Monthly_Income]]</f>
        <v>0.26487236146225257</v>
      </c>
    </row>
    <row r="143" spans="1:7" x14ac:dyDescent="0.25">
      <c r="A143" t="s">
        <v>13</v>
      </c>
      <c r="B143">
        <v>2005</v>
      </c>
      <c r="C143">
        <v>6521.4</v>
      </c>
      <c r="D143">
        <v>2030.88</v>
      </c>
      <c r="E143" t="s">
        <v>14</v>
      </c>
      <c r="F143">
        <f>Table1[[#This Row],[Average_Monthly_Income]]-Table1[[#This Row],[Cost_of_Living]]</f>
        <v>4490.5199999999995</v>
      </c>
      <c r="G143">
        <f>Table1[[#This Row],[Cost_of_Living]]/Table1[[#This Row],[Average_Monthly_Income]]</f>
        <v>0.31141779372527373</v>
      </c>
    </row>
    <row r="144" spans="1:7" x14ac:dyDescent="0.25">
      <c r="A144" t="s">
        <v>15</v>
      </c>
      <c r="B144">
        <v>2006</v>
      </c>
      <c r="C144">
        <v>534.74</v>
      </c>
      <c r="D144">
        <v>1452.99</v>
      </c>
      <c r="E144" t="s">
        <v>8</v>
      </c>
      <c r="F144">
        <f>Table1[[#This Row],[Average_Monthly_Income]]-Table1[[#This Row],[Cost_of_Living]]</f>
        <v>-918.25</v>
      </c>
      <c r="G144">
        <f>Table1[[#This Row],[Cost_of_Living]]/Table1[[#This Row],[Average_Monthly_Income]]</f>
        <v>2.7171896622657741</v>
      </c>
    </row>
    <row r="145" spans="1:7" x14ac:dyDescent="0.25">
      <c r="A145" t="s">
        <v>5</v>
      </c>
      <c r="B145">
        <v>2013</v>
      </c>
      <c r="C145">
        <v>3001.24</v>
      </c>
      <c r="D145">
        <v>6153.77</v>
      </c>
      <c r="E145" t="s">
        <v>6</v>
      </c>
      <c r="F145">
        <f>Table1[[#This Row],[Average_Monthly_Income]]-Table1[[#This Row],[Cost_of_Living]]</f>
        <v>-3152.5300000000007</v>
      </c>
      <c r="G145">
        <f>Table1[[#This Row],[Cost_of_Living]]/Table1[[#This Row],[Average_Monthly_Income]]</f>
        <v>2.0504091642121258</v>
      </c>
    </row>
    <row r="146" spans="1:7" x14ac:dyDescent="0.25">
      <c r="A146" t="s">
        <v>5</v>
      </c>
      <c r="B146">
        <v>2012</v>
      </c>
      <c r="C146">
        <v>3486.27</v>
      </c>
      <c r="D146">
        <v>1846.81</v>
      </c>
      <c r="E146" t="s">
        <v>6</v>
      </c>
      <c r="F146">
        <f>Table1[[#This Row],[Average_Monthly_Income]]-Table1[[#This Row],[Cost_of_Living]]</f>
        <v>1639.46</v>
      </c>
      <c r="G146">
        <f>Table1[[#This Row],[Cost_of_Living]]/Table1[[#This Row],[Average_Monthly_Income]]</f>
        <v>0.52973808683779511</v>
      </c>
    </row>
    <row r="147" spans="1:7" x14ac:dyDescent="0.25">
      <c r="A147" t="s">
        <v>9</v>
      </c>
      <c r="B147">
        <v>2007</v>
      </c>
      <c r="C147">
        <v>4530.47</v>
      </c>
      <c r="D147">
        <v>6840.71</v>
      </c>
      <c r="E147" t="s">
        <v>10</v>
      </c>
      <c r="F147">
        <f>Table1[[#This Row],[Average_Monthly_Income]]-Table1[[#This Row],[Cost_of_Living]]</f>
        <v>-2310.2399999999998</v>
      </c>
      <c r="G147">
        <f>Table1[[#This Row],[Cost_of_Living]]/Table1[[#This Row],[Average_Monthly_Income]]</f>
        <v>1.5099338479230631</v>
      </c>
    </row>
    <row r="148" spans="1:7" x14ac:dyDescent="0.25">
      <c r="A148" t="s">
        <v>22</v>
      </c>
      <c r="B148">
        <v>2009</v>
      </c>
      <c r="C148">
        <v>7398.92</v>
      </c>
      <c r="D148">
        <v>2623.51</v>
      </c>
      <c r="E148" t="s">
        <v>10</v>
      </c>
      <c r="F148">
        <f>Table1[[#This Row],[Average_Monthly_Income]]-Table1[[#This Row],[Cost_of_Living]]</f>
        <v>4775.41</v>
      </c>
      <c r="G148">
        <f>Table1[[#This Row],[Cost_of_Living]]/Table1[[#This Row],[Average_Monthly_Income]]</f>
        <v>0.35458012791055993</v>
      </c>
    </row>
    <row r="149" spans="1:7" x14ac:dyDescent="0.25">
      <c r="A149" t="s">
        <v>15</v>
      </c>
      <c r="B149">
        <v>2008</v>
      </c>
      <c r="C149">
        <v>3097.59</v>
      </c>
      <c r="D149">
        <v>1601.98</v>
      </c>
      <c r="E149" t="s">
        <v>8</v>
      </c>
      <c r="F149">
        <f>Table1[[#This Row],[Average_Monthly_Income]]-Table1[[#This Row],[Cost_of_Living]]</f>
        <v>1495.6100000000001</v>
      </c>
      <c r="G149">
        <f>Table1[[#This Row],[Cost_of_Living]]/Table1[[#This Row],[Average_Monthly_Income]]</f>
        <v>0.51716979974754562</v>
      </c>
    </row>
    <row r="150" spans="1:7" x14ac:dyDescent="0.25">
      <c r="A150" t="s">
        <v>15</v>
      </c>
      <c r="B150">
        <v>2017</v>
      </c>
      <c r="C150">
        <v>3102.15</v>
      </c>
      <c r="D150">
        <v>5612.01</v>
      </c>
      <c r="E150" t="s">
        <v>8</v>
      </c>
      <c r="F150">
        <f>Table1[[#This Row],[Average_Monthly_Income]]-Table1[[#This Row],[Cost_of_Living]]</f>
        <v>-2509.86</v>
      </c>
      <c r="G150">
        <f>Table1[[#This Row],[Cost_of_Living]]/Table1[[#This Row],[Average_Monthly_Income]]</f>
        <v>1.8090711280885838</v>
      </c>
    </row>
    <row r="151" spans="1:7" x14ac:dyDescent="0.25">
      <c r="A151" t="s">
        <v>20</v>
      </c>
      <c r="B151">
        <v>2001</v>
      </c>
      <c r="C151">
        <v>6031.26</v>
      </c>
      <c r="D151">
        <v>4747.47</v>
      </c>
      <c r="E151" t="s">
        <v>18</v>
      </c>
      <c r="F151">
        <f>Table1[[#This Row],[Average_Monthly_Income]]-Table1[[#This Row],[Cost_of_Living]]</f>
        <v>1283.79</v>
      </c>
      <c r="G151">
        <f>Table1[[#This Row],[Cost_of_Living]]/Table1[[#This Row],[Average_Monthly_Income]]</f>
        <v>0.78714397986490392</v>
      </c>
    </row>
    <row r="152" spans="1:7" x14ac:dyDescent="0.25">
      <c r="A152" t="s">
        <v>16</v>
      </c>
      <c r="B152">
        <v>2004</v>
      </c>
      <c r="C152">
        <v>3891.63</v>
      </c>
      <c r="D152">
        <v>3688.09</v>
      </c>
      <c r="E152" t="s">
        <v>8</v>
      </c>
      <c r="F152">
        <f>Table1[[#This Row],[Average_Monthly_Income]]-Table1[[#This Row],[Cost_of_Living]]</f>
        <v>203.53999999999996</v>
      </c>
      <c r="G152">
        <f>Table1[[#This Row],[Cost_of_Living]]/Table1[[#This Row],[Average_Monthly_Income]]</f>
        <v>0.94769800828958561</v>
      </c>
    </row>
    <row r="153" spans="1:7" x14ac:dyDescent="0.25">
      <c r="A153" t="s">
        <v>5</v>
      </c>
      <c r="B153">
        <v>2004</v>
      </c>
      <c r="C153">
        <v>2184.54</v>
      </c>
      <c r="D153">
        <v>4065.4</v>
      </c>
      <c r="E153" t="s">
        <v>6</v>
      </c>
      <c r="F153">
        <f>Table1[[#This Row],[Average_Monthly_Income]]-Table1[[#This Row],[Cost_of_Living]]</f>
        <v>-1880.8600000000001</v>
      </c>
      <c r="G153">
        <f>Table1[[#This Row],[Cost_of_Living]]/Table1[[#This Row],[Average_Monthly_Income]]</f>
        <v>1.8609867523597645</v>
      </c>
    </row>
    <row r="154" spans="1:7" x14ac:dyDescent="0.25">
      <c r="A154" t="s">
        <v>21</v>
      </c>
      <c r="B154">
        <v>2005</v>
      </c>
      <c r="C154">
        <v>3893.3</v>
      </c>
      <c r="D154">
        <v>5146.7299999999996</v>
      </c>
      <c r="E154" t="s">
        <v>18</v>
      </c>
      <c r="F154">
        <f>Table1[[#This Row],[Average_Monthly_Income]]-Table1[[#This Row],[Cost_of_Living]]</f>
        <v>-1253.4299999999994</v>
      </c>
      <c r="G154">
        <f>Table1[[#This Row],[Cost_of_Living]]/Table1[[#This Row],[Average_Monthly_Income]]</f>
        <v>1.3219453933680938</v>
      </c>
    </row>
    <row r="155" spans="1:7" x14ac:dyDescent="0.25">
      <c r="A155" t="s">
        <v>7</v>
      </c>
      <c r="B155">
        <v>2018</v>
      </c>
      <c r="C155">
        <v>1556.43</v>
      </c>
      <c r="D155">
        <v>1907.8</v>
      </c>
      <c r="E155" t="s">
        <v>8</v>
      </c>
      <c r="F155">
        <f>Table1[[#This Row],[Average_Monthly_Income]]-Table1[[#This Row],[Cost_of_Living]]</f>
        <v>-351.36999999999989</v>
      </c>
      <c r="G155">
        <f>Table1[[#This Row],[Cost_of_Living]]/Table1[[#This Row],[Average_Monthly_Income]]</f>
        <v>1.2257538083948523</v>
      </c>
    </row>
    <row r="156" spans="1:7" x14ac:dyDescent="0.25">
      <c r="A156" t="s">
        <v>7</v>
      </c>
      <c r="B156">
        <v>2007</v>
      </c>
      <c r="C156">
        <v>1822.9</v>
      </c>
      <c r="D156">
        <v>6975.8</v>
      </c>
      <c r="E156" t="s">
        <v>8</v>
      </c>
      <c r="F156">
        <f>Table1[[#This Row],[Average_Monthly_Income]]-Table1[[#This Row],[Cost_of_Living]]</f>
        <v>-5152.8999999999996</v>
      </c>
      <c r="G156">
        <f>Table1[[#This Row],[Cost_of_Living]]/Table1[[#This Row],[Average_Monthly_Income]]</f>
        <v>3.8267595589445387</v>
      </c>
    </row>
    <row r="157" spans="1:7" x14ac:dyDescent="0.25">
      <c r="A157" t="s">
        <v>13</v>
      </c>
      <c r="B157">
        <v>2015</v>
      </c>
      <c r="C157">
        <v>4237.76</v>
      </c>
      <c r="D157">
        <v>6833.63</v>
      </c>
      <c r="E157" t="s">
        <v>14</v>
      </c>
      <c r="F157">
        <f>Table1[[#This Row],[Average_Monthly_Income]]-Table1[[#This Row],[Cost_of_Living]]</f>
        <v>-2595.87</v>
      </c>
      <c r="G157">
        <f>Table1[[#This Row],[Cost_of_Living]]/Table1[[#This Row],[Average_Monthly_Income]]</f>
        <v>1.6125571056407157</v>
      </c>
    </row>
    <row r="158" spans="1:7" x14ac:dyDescent="0.25">
      <c r="A158" t="s">
        <v>5</v>
      </c>
      <c r="B158">
        <v>2000</v>
      </c>
      <c r="C158">
        <v>7361.34</v>
      </c>
      <c r="D158">
        <v>1716.98</v>
      </c>
      <c r="E158" t="s">
        <v>6</v>
      </c>
      <c r="F158">
        <f>Table1[[#This Row],[Average_Monthly_Income]]-Table1[[#This Row],[Cost_of_Living]]</f>
        <v>5644.3600000000006</v>
      </c>
      <c r="G158">
        <f>Table1[[#This Row],[Cost_of_Living]]/Table1[[#This Row],[Average_Monthly_Income]]</f>
        <v>0.23324286067482278</v>
      </c>
    </row>
    <row r="159" spans="1:7" x14ac:dyDescent="0.25">
      <c r="A159" t="s">
        <v>9</v>
      </c>
      <c r="B159">
        <v>2021</v>
      </c>
      <c r="C159">
        <v>3217.95</v>
      </c>
      <c r="D159">
        <v>4889.51</v>
      </c>
      <c r="E159" t="s">
        <v>10</v>
      </c>
      <c r="F159">
        <f>Table1[[#This Row],[Average_Monthly_Income]]-Table1[[#This Row],[Cost_of_Living]]</f>
        <v>-1671.5600000000004</v>
      </c>
      <c r="G159">
        <f>Table1[[#This Row],[Cost_of_Living]]/Table1[[#This Row],[Average_Monthly_Income]]</f>
        <v>1.5194487173511089</v>
      </c>
    </row>
    <row r="160" spans="1:7" x14ac:dyDescent="0.25">
      <c r="A160" t="s">
        <v>7</v>
      </c>
      <c r="B160">
        <v>2019</v>
      </c>
      <c r="C160">
        <v>4854.41</v>
      </c>
      <c r="D160">
        <v>876.51</v>
      </c>
      <c r="E160" t="s">
        <v>8</v>
      </c>
      <c r="F160">
        <f>Table1[[#This Row],[Average_Monthly_Income]]-Table1[[#This Row],[Cost_of_Living]]</f>
        <v>3977.8999999999996</v>
      </c>
      <c r="G160">
        <f>Table1[[#This Row],[Cost_of_Living]]/Table1[[#This Row],[Average_Monthly_Income]]</f>
        <v>0.18055953246635534</v>
      </c>
    </row>
    <row r="161" spans="1:7" x14ac:dyDescent="0.25">
      <c r="A161" t="s">
        <v>5</v>
      </c>
      <c r="B161">
        <v>2016</v>
      </c>
      <c r="C161">
        <v>5241.9799999999996</v>
      </c>
      <c r="D161">
        <v>602.30999999999995</v>
      </c>
      <c r="E161" t="s">
        <v>6</v>
      </c>
      <c r="F161">
        <f>Table1[[#This Row],[Average_Monthly_Income]]-Table1[[#This Row],[Cost_of_Living]]</f>
        <v>4639.67</v>
      </c>
      <c r="G161">
        <f>Table1[[#This Row],[Cost_of_Living]]/Table1[[#This Row],[Average_Monthly_Income]]</f>
        <v>0.1149012396079344</v>
      </c>
    </row>
    <row r="162" spans="1:7" x14ac:dyDescent="0.25">
      <c r="A162" t="s">
        <v>9</v>
      </c>
      <c r="B162">
        <v>2006</v>
      </c>
      <c r="C162">
        <v>598.21</v>
      </c>
      <c r="D162">
        <v>2100.71</v>
      </c>
      <c r="E162" t="s">
        <v>10</v>
      </c>
      <c r="F162">
        <f>Table1[[#This Row],[Average_Monthly_Income]]-Table1[[#This Row],[Cost_of_Living]]</f>
        <v>-1502.5</v>
      </c>
      <c r="G162">
        <f>Table1[[#This Row],[Cost_of_Living]]/Table1[[#This Row],[Average_Monthly_Income]]</f>
        <v>3.5116597850253255</v>
      </c>
    </row>
    <row r="163" spans="1:7" x14ac:dyDescent="0.25">
      <c r="A163" t="s">
        <v>16</v>
      </c>
      <c r="B163">
        <v>2012</v>
      </c>
      <c r="C163">
        <v>5476.53</v>
      </c>
      <c r="D163">
        <v>3453.31</v>
      </c>
      <c r="E163" t="s">
        <v>8</v>
      </c>
      <c r="F163">
        <f>Table1[[#This Row],[Average_Monthly_Income]]-Table1[[#This Row],[Cost_of_Living]]</f>
        <v>2023.2199999999998</v>
      </c>
      <c r="G163">
        <f>Table1[[#This Row],[Cost_of_Living]]/Table1[[#This Row],[Average_Monthly_Income]]</f>
        <v>0.63056533973154538</v>
      </c>
    </row>
    <row r="164" spans="1:7" x14ac:dyDescent="0.25">
      <c r="A164" t="s">
        <v>17</v>
      </c>
      <c r="B164">
        <v>2003</v>
      </c>
      <c r="C164">
        <v>1835.27</v>
      </c>
      <c r="D164">
        <v>6130.6</v>
      </c>
      <c r="E164" t="s">
        <v>18</v>
      </c>
      <c r="F164">
        <f>Table1[[#This Row],[Average_Monthly_Income]]-Table1[[#This Row],[Cost_of_Living]]</f>
        <v>-4295.33</v>
      </c>
      <c r="G164">
        <f>Table1[[#This Row],[Cost_of_Living]]/Table1[[#This Row],[Average_Monthly_Income]]</f>
        <v>3.3404349223819931</v>
      </c>
    </row>
    <row r="165" spans="1:7" x14ac:dyDescent="0.25">
      <c r="A165" t="s">
        <v>20</v>
      </c>
      <c r="B165">
        <v>2003</v>
      </c>
      <c r="C165">
        <v>7708.03</v>
      </c>
      <c r="D165">
        <v>5199.32</v>
      </c>
      <c r="E165" t="s">
        <v>18</v>
      </c>
      <c r="F165">
        <f>Table1[[#This Row],[Average_Monthly_Income]]-Table1[[#This Row],[Cost_of_Living]]</f>
        <v>2508.71</v>
      </c>
      <c r="G165">
        <f>Table1[[#This Row],[Cost_of_Living]]/Table1[[#This Row],[Average_Monthly_Income]]</f>
        <v>0.6745329221603964</v>
      </c>
    </row>
    <row r="166" spans="1:7" x14ac:dyDescent="0.25">
      <c r="A166" t="s">
        <v>19</v>
      </c>
      <c r="B166">
        <v>2005</v>
      </c>
      <c r="C166">
        <v>1614.97</v>
      </c>
      <c r="D166">
        <v>5301.86</v>
      </c>
      <c r="E166" t="s">
        <v>10</v>
      </c>
      <c r="F166">
        <f>Table1[[#This Row],[Average_Monthly_Income]]-Table1[[#This Row],[Cost_of_Living]]</f>
        <v>-3686.8899999999994</v>
      </c>
      <c r="G166">
        <f>Table1[[#This Row],[Cost_of_Living]]/Table1[[#This Row],[Average_Monthly_Income]]</f>
        <v>3.2829464324414692</v>
      </c>
    </row>
    <row r="167" spans="1:7" x14ac:dyDescent="0.25">
      <c r="A167" t="s">
        <v>15</v>
      </c>
      <c r="B167">
        <v>2018</v>
      </c>
      <c r="C167">
        <v>3609.68</v>
      </c>
      <c r="D167">
        <v>3208.26</v>
      </c>
      <c r="E167" t="s">
        <v>8</v>
      </c>
      <c r="F167">
        <f>Table1[[#This Row],[Average_Monthly_Income]]-Table1[[#This Row],[Cost_of_Living]]</f>
        <v>401.41999999999962</v>
      </c>
      <c r="G167">
        <f>Table1[[#This Row],[Cost_of_Living]]/Table1[[#This Row],[Average_Monthly_Income]]</f>
        <v>0.88879346645686053</v>
      </c>
    </row>
    <row r="168" spans="1:7" x14ac:dyDescent="0.25">
      <c r="A168" t="s">
        <v>22</v>
      </c>
      <c r="B168">
        <v>2011</v>
      </c>
      <c r="C168">
        <v>1140.1199999999999</v>
      </c>
      <c r="D168">
        <v>2683.17</v>
      </c>
      <c r="E168" t="s">
        <v>10</v>
      </c>
      <c r="F168">
        <f>Table1[[#This Row],[Average_Monthly_Income]]-Table1[[#This Row],[Cost_of_Living]]</f>
        <v>-1543.0500000000002</v>
      </c>
      <c r="G168">
        <f>Table1[[#This Row],[Cost_of_Living]]/Table1[[#This Row],[Average_Monthly_Income]]</f>
        <v>2.3534101673508054</v>
      </c>
    </row>
    <row r="169" spans="1:7" x14ac:dyDescent="0.25">
      <c r="A169" t="s">
        <v>13</v>
      </c>
      <c r="B169">
        <v>2021</v>
      </c>
      <c r="C169">
        <v>7976.56</v>
      </c>
      <c r="D169">
        <v>2848.86</v>
      </c>
      <c r="E169" t="s">
        <v>14</v>
      </c>
      <c r="F169">
        <f>Table1[[#This Row],[Average_Monthly_Income]]-Table1[[#This Row],[Cost_of_Living]]</f>
        <v>5127.7000000000007</v>
      </c>
      <c r="G169">
        <f>Table1[[#This Row],[Cost_of_Living]]/Table1[[#This Row],[Average_Monthly_Income]]</f>
        <v>0.3571539611060407</v>
      </c>
    </row>
    <row r="170" spans="1:7" x14ac:dyDescent="0.25">
      <c r="A170" t="s">
        <v>17</v>
      </c>
      <c r="B170">
        <v>2006</v>
      </c>
      <c r="C170">
        <v>4266.46</v>
      </c>
      <c r="D170">
        <v>6918.49</v>
      </c>
      <c r="E170" t="s">
        <v>18</v>
      </c>
      <c r="F170">
        <f>Table1[[#This Row],[Average_Monthly_Income]]-Table1[[#This Row],[Cost_of_Living]]</f>
        <v>-2652.0299999999997</v>
      </c>
      <c r="G170">
        <f>Table1[[#This Row],[Cost_of_Living]]/Table1[[#This Row],[Average_Monthly_Income]]</f>
        <v>1.6215996399825616</v>
      </c>
    </row>
    <row r="171" spans="1:7" x14ac:dyDescent="0.25">
      <c r="A171" t="s">
        <v>20</v>
      </c>
      <c r="B171">
        <v>2009</v>
      </c>
      <c r="C171">
        <v>4965.3900000000003</v>
      </c>
      <c r="D171">
        <v>664.72</v>
      </c>
      <c r="E171" t="s">
        <v>18</v>
      </c>
      <c r="F171">
        <f>Table1[[#This Row],[Average_Monthly_Income]]-Table1[[#This Row],[Cost_of_Living]]</f>
        <v>4300.67</v>
      </c>
      <c r="G171">
        <f>Table1[[#This Row],[Cost_of_Living]]/Table1[[#This Row],[Average_Monthly_Income]]</f>
        <v>0.13387065265769657</v>
      </c>
    </row>
    <row r="172" spans="1:7" x14ac:dyDescent="0.25">
      <c r="A172" t="s">
        <v>20</v>
      </c>
      <c r="B172">
        <v>2018</v>
      </c>
      <c r="C172">
        <v>1003.07</v>
      </c>
      <c r="D172">
        <v>6122.41</v>
      </c>
      <c r="E172" t="s">
        <v>18</v>
      </c>
      <c r="F172">
        <f>Table1[[#This Row],[Average_Monthly_Income]]-Table1[[#This Row],[Cost_of_Living]]</f>
        <v>-5119.34</v>
      </c>
      <c r="G172">
        <f>Table1[[#This Row],[Cost_of_Living]]/Table1[[#This Row],[Average_Monthly_Income]]</f>
        <v>6.1036717277956667</v>
      </c>
    </row>
    <row r="173" spans="1:7" x14ac:dyDescent="0.25">
      <c r="A173" t="s">
        <v>20</v>
      </c>
      <c r="B173">
        <v>2002</v>
      </c>
      <c r="C173">
        <v>2074.29</v>
      </c>
      <c r="D173">
        <v>3294.86</v>
      </c>
      <c r="E173" t="s">
        <v>18</v>
      </c>
      <c r="F173">
        <f>Table1[[#This Row],[Average_Monthly_Income]]-Table1[[#This Row],[Cost_of_Living]]</f>
        <v>-1220.5700000000002</v>
      </c>
      <c r="G173">
        <f>Table1[[#This Row],[Cost_of_Living]]/Table1[[#This Row],[Average_Monthly_Income]]</f>
        <v>1.588427847600866</v>
      </c>
    </row>
    <row r="174" spans="1:7" x14ac:dyDescent="0.25">
      <c r="A174" t="s">
        <v>7</v>
      </c>
      <c r="B174">
        <v>2012</v>
      </c>
      <c r="C174">
        <v>7235.41</v>
      </c>
      <c r="D174">
        <v>5186.7</v>
      </c>
      <c r="E174" t="s">
        <v>8</v>
      </c>
      <c r="F174">
        <f>Table1[[#This Row],[Average_Monthly_Income]]-Table1[[#This Row],[Cost_of_Living]]</f>
        <v>2048.71</v>
      </c>
      <c r="G174">
        <f>Table1[[#This Row],[Cost_of_Living]]/Table1[[#This Row],[Average_Monthly_Income]]</f>
        <v>0.71684949436175693</v>
      </c>
    </row>
    <row r="175" spans="1:7" x14ac:dyDescent="0.25">
      <c r="A175" t="s">
        <v>9</v>
      </c>
      <c r="B175">
        <v>2012</v>
      </c>
      <c r="C175">
        <v>2038.55</v>
      </c>
      <c r="D175">
        <v>3612.02</v>
      </c>
      <c r="E175" t="s">
        <v>10</v>
      </c>
      <c r="F175">
        <f>Table1[[#This Row],[Average_Monthly_Income]]-Table1[[#This Row],[Cost_of_Living]]</f>
        <v>-1573.47</v>
      </c>
      <c r="G175">
        <f>Table1[[#This Row],[Cost_of_Living]]/Table1[[#This Row],[Average_Monthly_Income]]</f>
        <v>1.7718574476956661</v>
      </c>
    </row>
    <row r="176" spans="1:7" x14ac:dyDescent="0.25">
      <c r="A176" t="s">
        <v>15</v>
      </c>
      <c r="B176">
        <v>2017</v>
      </c>
      <c r="C176">
        <v>1930.16</v>
      </c>
      <c r="D176">
        <v>6164.59</v>
      </c>
      <c r="E176" t="s">
        <v>8</v>
      </c>
      <c r="F176">
        <f>Table1[[#This Row],[Average_Monthly_Income]]-Table1[[#This Row],[Cost_of_Living]]</f>
        <v>-4234.43</v>
      </c>
      <c r="G176">
        <f>Table1[[#This Row],[Cost_of_Living]]/Table1[[#This Row],[Average_Monthly_Income]]</f>
        <v>3.1938233099846642</v>
      </c>
    </row>
    <row r="177" spans="1:7" x14ac:dyDescent="0.25">
      <c r="A177" t="s">
        <v>5</v>
      </c>
      <c r="B177">
        <v>2019</v>
      </c>
      <c r="C177">
        <v>774.12</v>
      </c>
      <c r="D177">
        <v>6344.63</v>
      </c>
      <c r="E177" t="s">
        <v>6</v>
      </c>
      <c r="F177">
        <f>Table1[[#This Row],[Average_Monthly_Income]]-Table1[[#This Row],[Cost_of_Living]]</f>
        <v>-5570.51</v>
      </c>
      <c r="G177">
        <f>Table1[[#This Row],[Cost_of_Living]]/Table1[[#This Row],[Average_Monthly_Income]]</f>
        <v>8.1959256962744789</v>
      </c>
    </row>
    <row r="178" spans="1:7" x14ac:dyDescent="0.25">
      <c r="A178" t="s">
        <v>20</v>
      </c>
      <c r="B178">
        <v>2007</v>
      </c>
      <c r="C178">
        <v>4040.5</v>
      </c>
      <c r="D178">
        <v>3183.36</v>
      </c>
      <c r="E178" t="s">
        <v>18</v>
      </c>
      <c r="F178">
        <f>Table1[[#This Row],[Average_Monthly_Income]]-Table1[[#This Row],[Cost_of_Living]]</f>
        <v>857.13999999999987</v>
      </c>
      <c r="G178">
        <f>Table1[[#This Row],[Cost_of_Living]]/Table1[[#This Row],[Average_Monthly_Income]]</f>
        <v>0.78786288825640394</v>
      </c>
    </row>
    <row r="179" spans="1:7" x14ac:dyDescent="0.25">
      <c r="A179" t="s">
        <v>22</v>
      </c>
      <c r="B179">
        <v>2008</v>
      </c>
      <c r="C179">
        <v>4736.3100000000004</v>
      </c>
      <c r="D179">
        <v>2227.06</v>
      </c>
      <c r="E179" t="s">
        <v>10</v>
      </c>
      <c r="F179">
        <f>Table1[[#This Row],[Average_Monthly_Income]]-Table1[[#This Row],[Cost_of_Living]]</f>
        <v>2509.2500000000005</v>
      </c>
      <c r="G179">
        <f>Table1[[#This Row],[Cost_of_Living]]/Table1[[#This Row],[Average_Monthly_Income]]</f>
        <v>0.47020993136006717</v>
      </c>
    </row>
    <row r="180" spans="1:7" x14ac:dyDescent="0.25">
      <c r="A180" t="s">
        <v>5</v>
      </c>
      <c r="B180">
        <v>2006</v>
      </c>
      <c r="C180">
        <v>992.81</v>
      </c>
      <c r="D180">
        <v>4309.51</v>
      </c>
      <c r="E180" t="s">
        <v>6</v>
      </c>
      <c r="F180">
        <f>Table1[[#This Row],[Average_Monthly_Income]]-Table1[[#This Row],[Cost_of_Living]]</f>
        <v>-3316.7000000000003</v>
      </c>
      <c r="G180">
        <f>Table1[[#This Row],[Cost_of_Living]]/Table1[[#This Row],[Average_Monthly_Income]]</f>
        <v>4.3407197751835707</v>
      </c>
    </row>
    <row r="181" spans="1:7" x14ac:dyDescent="0.25">
      <c r="A181" t="s">
        <v>21</v>
      </c>
      <c r="B181">
        <v>2000</v>
      </c>
      <c r="C181">
        <v>6316.46</v>
      </c>
      <c r="D181">
        <v>6421.6</v>
      </c>
      <c r="E181" t="s">
        <v>18</v>
      </c>
      <c r="F181">
        <f>Table1[[#This Row],[Average_Monthly_Income]]-Table1[[#This Row],[Cost_of_Living]]</f>
        <v>-105.14000000000033</v>
      </c>
      <c r="G181">
        <f>Table1[[#This Row],[Cost_of_Living]]/Table1[[#This Row],[Average_Monthly_Income]]</f>
        <v>1.0166453994800886</v>
      </c>
    </row>
    <row r="182" spans="1:7" x14ac:dyDescent="0.25">
      <c r="A182" t="s">
        <v>21</v>
      </c>
      <c r="B182">
        <v>2002</v>
      </c>
      <c r="C182">
        <v>3899.67</v>
      </c>
      <c r="D182">
        <v>1790.37</v>
      </c>
      <c r="E182" t="s">
        <v>18</v>
      </c>
      <c r="F182">
        <f>Table1[[#This Row],[Average_Monthly_Income]]-Table1[[#This Row],[Cost_of_Living]]</f>
        <v>2109.3000000000002</v>
      </c>
      <c r="G182">
        <f>Table1[[#This Row],[Cost_of_Living]]/Table1[[#This Row],[Average_Monthly_Income]]</f>
        <v>0.45910807837586254</v>
      </c>
    </row>
    <row r="183" spans="1:7" x14ac:dyDescent="0.25">
      <c r="A183" t="s">
        <v>22</v>
      </c>
      <c r="B183">
        <v>2012</v>
      </c>
      <c r="C183">
        <v>4432.93</v>
      </c>
      <c r="D183">
        <v>4511.58</v>
      </c>
      <c r="E183" t="s">
        <v>10</v>
      </c>
      <c r="F183">
        <f>Table1[[#This Row],[Average_Monthly_Income]]-Table1[[#This Row],[Cost_of_Living]]</f>
        <v>-78.649999999999636</v>
      </c>
      <c r="G183">
        <f>Table1[[#This Row],[Cost_of_Living]]/Table1[[#This Row],[Average_Monthly_Income]]</f>
        <v>1.0177422156451827</v>
      </c>
    </row>
    <row r="184" spans="1:7" x14ac:dyDescent="0.25">
      <c r="A184" t="s">
        <v>9</v>
      </c>
      <c r="B184">
        <v>2016</v>
      </c>
      <c r="C184">
        <v>3805.72</v>
      </c>
      <c r="D184">
        <v>4568.3</v>
      </c>
      <c r="E184" t="s">
        <v>10</v>
      </c>
      <c r="F184">
        <f>Table1[[#This Row],[Average_Monthly_Income]]-Table1[[#This Row],[Cost_of_Living]]</f>
        <v>-762.58000000000038</v>
      </c>
      <c r="G184">
        <f>Table1[[#This Row],[Cost_of_Living]]/Table1[[#This Row],[Average_Monthly_Income]]</f>
        <v>1.2003773267607707</v>
      </c>
    </row>
    <row r="185" spans="1:7" x14ac:dyDescent="0.25">
      <c r="A185" t="s">
        <v>22</v>
      </c>
      <c r="B185">
        <v>2023</v>
      </c>
      <c r="C185">
        <v>3505.72</v>
      </c>
      <c r="D185">
        <v>5238.55</v>
      </c>
      <c r="E185" t="s">
        <v>10</v>
      </c>
      <c r="F185">
        <f>Table1[[#This Row],[Average_Monthly_Income]]-Table1[[#This Row],[Cost_of_Living]]</f>
        <v>-1732.8300000000004</v>
      </c>
      <c r="G185">
        <f>Table1[[#This Row],[Cost_of_Living]]/Table1[[#This Row],[Average_Monthly_Income]]</f>
        <v>1.4942864803806353</v>
      </c>
    </row>
    <row r="186" spans="1:7" x14ac:dyDescent="0.25">
      <c r="A186" t="s">
        <v>7</v>
      </c>
      <c r="B186">
        <v>2000</v>
      </c>
      <c r="C186">
        <v>4697.3</v>
      </c>
      <c r="D186">
        <v>1268.3499999999999</v>
      </c>
      <c r="E186" t="s">
        <v>8</v>
      </c>
      <c r="F186">
        <f>Table1[[#This Row],[Average_Monthly_Income]]-Table1[[#This Row],[Cost_of_Living]]</f>
        <v>3428.9500000000003</v>
      </c>
      <c r="G186">
        <f>Table1[[#This Row],[Cost_of_Living]]/Table1[[#This Row],[Average_Monthly_Income]]</f>
        <v>0.2700168181721414</v>
      </c>
    </row>
    <row r="187" spans="1:7" x14ac:dyDescent="0.25">
      <c r="A187" t="s">
        <v>22</v>
      </c>
      <c r="B187">
        <v>2005</v>
      </c>
      <c r="C187">
        <v>1664.3</v>
      </c>
      <c r="D187">
        <v>5124.4399999999996</v>
      </c>
      <c r="E187" t="s">
        <v>10</v>
      </c>
      <c r="F187">
        <f>Table1[[#This Row],[Average_Monthly_Income]]-Table1[[#This Row],[Cost_of_Living]]</f>
        <v>-3460.1399999999994</v>
      </c>
      <c r="G187">
        <f>Table1[[#This Row],[Cost_of_Living]]/Table1[[#This Row],[Average_Monthly_Income]]</f>
        <v>3.079036231448657</v>
      </c>
    </row>
    <row r="188" spans="1:7" x14ac:dyDescent="0.25">
      <c r="A188" t="s">
        <v>16</v>
      </c>
      <c r="B188">
        <v>2020</v>
      </c>
      <c r="C188">
        <v>1864.46</v>
      </c>
      <c r="D188">
        <v>6399.61</v>
      </c>
      <c r="E188" t="s">
        <v>8</v>
      </c>
      <c r="F188">
        <f>Table1[[#This Row],[Average_Monthly_Income]]-Table1[[#This Row],[Cost_of_Living]]</f>
        <v>-4535.1499999999996</v>
      </c>
      <c r="G188">
        <f>Table1[[#This Row],[Cost_of_Living]]/Table1[[#This Row],[Average_Monthly_Income]]</f>
        <v>3.4324201109168335</v>
      </c>
    </row>
    <row r="189" spans="1:7" x14ac:dyDescent="0.25">
      <c r="A189" t="s">
        <v>5</v>
      </c>
      <c r="B189">
        <v>2005</v>
      </c>
      <c r="C189">
        <v>6963.39</v>
      </c>
      <c r="D189">
        <v>1585.91</v>
      </c>
      <c r="E189" t="s">
        <v>6</v>
      </c>
      <c r="F189">
        <f>Table1[[#This Row],[Average_Monthly_Income]]-Table1[[#This Row],[Cost_of_Living]]</f>
        <v>5377.4800000000005</v>
      </c>
      <c r="G189">
        <f>Table1[[#This Row],[Cost_of_Living]]/Table1[[#This Row],[Average_Monthly_Income]]</f>
        <v>0.22774970237197686</v>
      </c>
    </row>
    <row r="190" spans="1:7" x14ac:dyDescent="0.25">
      <c r="A190" t="s">
        <v>17</v>
      </c>
      <c r="B190">
        <v>2011</v>
      </c>
      <c r="C190">
        <v>7595.87</v>
      </c>
      <c r="D190">
        <v>1967.79</v>
      </c>
      <c r="E190" t="s">
        <v>18</v>
      </c>
      <c r="F190">
        <f>Table1[[#This Row],[Average_Monthly_Income]]-Table1[[#This Row],[Cost_of_Living]]</f>
        <v>5628.08</v>
      </c>
      <c r="G190">
        <f>Table1[[#This Row],[Cost_of_Living]]/Table1[[#This Row],[Average_Monthly_Income]]</f>
        <v>0.25906051578028588</v>
      </c>
    </row>
    <row r="191" spans="1:7" x14ac:dyDescent="0.25">
      <c r="A191" t="s">
        <v>11</v>
      </c>
      <c r="B191">
        <v>2012</v>
      </c>
      <c r="C191">
        <v>3299.82</v>
      </c>
      <c r="D191">
        <v>6811.21</v>
      </c>
      <c r="E191" t="s">
        <v>12</v>
      </c>
      <c r="F191">
        <f>Table1[[#This Row],[Average_Monthly_Income]]-Table1[[#This Row],[Cost_of_Living]]</f>
        <v>-3511.39</v>
      </c>
      <c r="G191">
        <f>Table1[[#This Row],[Cost_of_Living]]/Table1[[#This Row],[Average_Monthly_Income]]</f>
        <v>2.0641156184276719</v>
      </c>
    </row>
    <row r="192" spans="1:7" x14ac:dyDescent="0.25">
      <c r="A192" t="s">
        <v>9</v>
      </c>
      <c r="B192">
        <v>2012</v>
      </c>
      <c r="C192">
        <v>2530.59</v>
      </c>
      <c r="D192">
        <v>1594.45</v>
      </c>
      <c r="E192" t="s">
        <v>10</v>
      </c>
      <c r="F192">
        <f>Table1[[#This Row],[Average_Monthly_Income]]-Table1[[#This Row],[Cost_of_Living]]</f>
        <v>936.1400000000001</v>
      </c>
      <c r="G192">
        <f>Table1[[#This Row],[Cost_of_Living]]/Table1[[#This Row],[Average_Monthly_Income]]</f>
        <v>0.630070457877412</v>
      </c>
    </row>
    <row r="193" spans="1:7" x14ac:dyDescent="0.25">
      <c r="A193" t="s">
        <v>22</v>
      </c>
      <c r="B193">
        <v>2014</v>
      </c>
      <c r="C193">
        <v>5330</v>
      </c>
      <c r="D193">
        <v>6038.94</v>
      </c>
      <c r="E193" t="s">
        <v>10</v>
      </c>
      <c r="F193">
        <f>Table1[[#This Row],[Average_Monthly_Income]]-Table1[[#This Row],[Cost_of_Living]]</f>
        <v>-708.9399999999996</v>
      </c>
      <c r="G193">
        <f>Table1[[#This Row],[Cost_of_Living]]/Table1[[#This Row],[Average_Monthly_Income]]</f>
        <v>1.1330093808630393</v>
      </c>
    </row>
    <row r="194" spans="1:7" x14ac:dyDescent="0.25">
      <c r="A194" t="s">
        <v>13</v>
      </c>
      <c r="B194">
        <v>2020</v>
      </c>
      <c r="C194">
        <v>3565.51</v>
      </c>
      <c r="D194">
        <v>3649.03</v>
      </c>
      <c r="E194" t="s">
        <v>14</v>
      </c>
      <c r="F194">
        <f>Table1[[#This Row],[Average_Monthly_Income]]-Table1[[#This Row],[Cost_of_Living]]</f>
        <v>-83.519999999999982</v>
      </c>
      <c r="G194">
        <f>Table1[[#This Row],[Cost_of_Living]]/Table1[[#This Row],[Average_Monthly_Income]]</f>
        <v>1.0234244189470791</v>
      </c>
    </row>
    <row r="195" spans="1:7" x14ac:dyDescent="0.25">
      <c r="A195" t="s">
        <v>21</v>
      </c>
      <c r="B195">
        <v>2015</v>
      </c>
      <c r="C195">
        <v>690.4</v>
      </c>
      <c r="D195">
        <v>2031.73</v>
      </c>
      <c r="E195" t="s">
        <v>18</v>
      </c>
      <c r="F195">
        <f>Table1[[#This Row],[Average_Monthly_Income]]-Table1[[#This Row],[Cost_of_Living]]</f>
        <v>-1341.33</v>
      </c>
      <c r="G195">
        <f>Table1[[#This Row],[Cost_of_Living]]/Table1[[#This Row],[Average_Monthly_Income]]</f>
        <v>2.942830243337196</v>
      </c>
    </row>
    <row r="196" spans="1:7" x14ac:dyDescent="0.25">
      <c r="A196" t="s">
        <v>16</v>
      </c>
      <c r="B196">
        <v>2021</v>
      </c>
      <c r="C196">
        <v>1671.14</v>
      </c>
      <c r="D196">
        <v>6146.95</v>
      </c>
      <c r="E196" t="s">
        <v>8</v>
      </c>
      <c r="F196">
        <f>Table1[[#This Row],[Average_Monthly_Income]]-Table1[[#This Row],[Cost_of_Living]]</f>
        <v>-4475.8099999999995</v>
      </c>
      <c r="G196">
        <f>Table1[[#This Row],[Cost_of_Living]]/Table1[[#This Row],[Average_Monthly_Income]]</f>
        <v>3.6782974496451519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Sheet3</vt:lpstr>
      <vt:lpstr>01_Cost of Living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KHACH HANG 27</cp:lastModifiedBy>
  <dcterms:created xsi:type="dcterms:W3CDTF">2024-12-20T01:57:10Z</dcterms:created>
  <dcterms:modified xsi:type="dcterms:W3CDTF">2025-05-17T12:26:16Z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2025-04-02T03:12:39Z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0d5f3e43-23a8-4a49-ae94-00ca286a0b61</vt:lpwstr>
  </property>
  <property fmtid="{D5CDD505-2E9C-101B-9397-08002B2CF9AE}" pid="7" name="MSIP_Label_defa4170-0d19-0005-0004-bc88714345d2_ActionId">
    <vt:lpwstr>ee676dbe-0c64-482a-afed-517ad099a1ba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