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hoale\Downloads\"/>
    </mc:Choice>
  </mc:AlternateContent>
  <xr:revisionPtr revIDLastSave="0" documentId="13_ncr:1_{C818A57B-2549-4393-9C50-3011E072A2D9}" xr6:coauthVersionLast="47" xr6:coauthVersionMax="47" xr10:uidLastSave="{00000000-0000-0000-0000-000000000000}"/>
  <bookViews>
    <workbookView xWindow="-120" yWindow="-120" windowWidth="20730" windowHeight="11160" tabRatio="840" xr2:uid="{00000000-000D-0000-FFFF-FFFF00000000}"/>
  </bookViews>
  <sheets>
    <sheet name="TestCase1" sheetId="8" r:id="rId1"/>
  </sheets>
  <externalReferences>
    <externalReference r:id="rId2"/>
  </externalReferences>
  <definedNames>
    <definedName name="abc">#REF!</definedName>
    <definedName name="CS_IT_1.1_001">#REF!</definedName>
    <definedName name="CS_IT_1.1_002">#REF!</definedName>
    <definedName name="CS_IT_1.1_003">#REF!</definedName>
    <definedName name="CS_IT_1.1_004">#REF!</definedName>
    <definedName name="Check_inputed_mail_address">#REF!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B9" i="8"/>
  <c r="A21" i="8" l="1"/>
  <c r="D9" i="8"/>
  <c r="C9" i="8"/>
  <c r="A22" i="8" l="1"/>
  <c r="A23" i="8" l="1"/>
  <c r="A24" i="8" s="1"/>
  <c r="A25" i="8" s="1"/>
  <c r="A26" i="8" s="1"/>
  <c r="A27" i="8" s="1"/>
  <c r="A29" i="8" s="1"/>
  <c r="A30" i="8" l="1"/>
  <c r="A31" i="8" s="1"/>
  <c r="A32" i="8" s="1"/>
  <c r="A33" i="8" s="1"/>
  <c r="A34" i="8" s="1"/>
  <c r="A35" i="8" s="1"/>
  <c r="A36" i="8" s="1"/>
  <c r="A37" i="8" s="1"/>
  <c r="A39" i="8" s="1"/>
  <c r="A40" i="8" s="1"/>
  <c r="A41" i="8" s="1"/>
  <c r="A42" i="8" s="1"/>
  <c r="A46" i="8" l="1"/>
  <c r="A47" i="8" s="1"/>
  <c r="A48" i="8" s="1"/>
  <c r="A49" i="8" s="1"/>
  <c r="A51" i="8" s="1"/>
  <c r="A52" i="8" s="1"/>
  <c r="A53" i="8" s="1"/>
  <c r="A54" i="8" s="1"/>
  <c r="A55" i="8" s="1"/>
  <c r="A56" i="8" s="1"/>
  <c r="A5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D66" authorId="1" shapeId="0" xr:uid="{00000000-0006-0000-0400-000005000000}">
      <text>
        <r>
          <rPr>
            <b/>
            <sz val="9"/>
            <color indexed="81"/>
            <rFont val="Tahoma"/>
            <family val="2"/>
          </rPr>
          <t>Nguyen Dao Thi Binh:</t>
        </r>
        <r>
          <rPr>
            <sz val="9"/>
            <color indexed="81"/>
            <rFont val="Tahoma"/>
            <family val="2"/>
          </rPr>
          <t xml:space="preserve">
Bug ID: 13057</t>
        </r>
      </text>
    </comment>
    <comment ref="D67" authorId="1" shapeId="0" xr:uid="{00000000-0006-0000-0400-000006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<sst xmlns="http://schemas.openxmlformats.org/spreadsheetml/2006/main" count="130" uniqueCount="105">
  <si>
    <t>Passed</t>
  </si>
  <si>
    <t>Failed</t>
  </si>
  <si>
    <t>Not Run</t>
  </si>
  <si>
    <t>Description</t>
  </si>
  <si>
    <t>User Story 1</t>
  </si>
  <si>
    <t>Common Checklist</t>
  </si>
  <si>
    <t xml:space="preserve">Pre-condition </t>
  </si>
  <si>
    <t>Tested by</t>
  </si>
  <si>
    <t>Test Date</t>
  </si>
  <si>
    <t>Test Result</t>
  </si>
  <si>
    <t>Total</t>
  </si>
  <si>
    <t>NA</t>
  </si>
  <si>
    <t>Passed in previous build</t>
  </si>
  <si>
    <t>ID</t>
  </si>
  <si>
    <t>Test Case Description</t>
  </si>
  <si>
    <t>Step</t>
  </si>
  <si>
    <t>Expected Output</t>
  </si>
  <si>
    <t>Test Data</t>
  </si>
  <si>
    <t>Note</t>
  </si>
  <si>
    <t>Le Thi Hoa</t>
  </si>
  <si>
    <t>Internal Build 081022</t>
  </si>
  <si>
    <t>1.View Product function – Display Price</t>
  </si>
  <si>
    <t>2. View Product function – Display photos</t>
  </si>
  <si>
    <t>Verify the discounted price will be the local currency</t>
  </si>
  <si>
    <t>Verify the original price will be the local currency</t>
  </si>
  <si>
    <t>Run Test Middle Assignment 1</t>
  </si>
  <si>
    <t>1.1 Check display Original price</t>
  </si>
  <si>
    <t xml:space="preserve">1.1 View Product function – Display Price
Both original price and discounted price use comma as decimal separator to separate groups of thousands, millions,
billions, etc.
Discounted price should be rounded to the nearest integer value.
1.2 View Product function – Display photos
There are up to 5 photos displayed on the photo list
The first one is displayed on the big photo frame
Users can click on &lt;&gt; button to view next/ previous photos
</t>
  </si>
  <si>
    <t>2.1 Check the BigPhotos</t>
  </si>
  <si>
    <t>Check initial status big photo is first one and focus the red frame small photo</t>
  </si>
  <si>
    <t>Verify the original price use comma as decimal is 0</t>
  </si>
  <si>
    <t>The Currency should be shown
Currency price is VND</t>
  </si>
  <si>
    <t>Price product is displayed 0</t>
  </si>
  <si>
    <t>Price product is displayed 1,000</t>
  </si>
  <si>
    <t>Price product is displayed 1,000,000</t>
  </si>
  <si>
    <t>Price product is displayed 1,000,000,000</t>
  </si>
  <si>
    <t>Verify calculated discount price</t>
  </si>
  <si>
    <t>calculate the correct discounted price</t>
  </si>
  <si>
    <t>display price without commas</t>
  </si>
  <si>
    <t>Verify the original price&lt; 1000</t>
  </si>
  <si>
    <t>The original price of the product has 2 commas</t>
  </si>
  <si>
    <t>check when the original price = 1000</t>
  </si>
  <si>
    <t>Check when the original price&lt; 1000000 and &gt;1000</t>
  </si>
  <si>
    <t>Check when the original price = 1000000</t>
  </si>
  <si>
    <t>Check when the original price&gt; 1000000 and &gt;1000000000</t>
  </si>
  <si>
    <t>Check when the original price = 1000000000</t>
  </si>
  <si>
    <t>Check when the discounted price is 0</t>
  </si>
  <si>
    <t>Check when the discouted price&lt; 1000</t>
  </si>
  <si>
    <t>check when the discounted price = 1000</t>
  </si>
  <si>
    <t>Check when the discounted  price&lt; 1000000 and &gt;1000</t>
  </si>
  <si>
    <t>Check when the discounted  price = 1000000</t>
  </si>
  <si>
    <t>Check when the discounted  price&gt; 1000000 and &gt;1000000000</t>
  </si>
  <si>
    <t>Check when the discounted  price = 1000000000</t>
  </si>
  <si>
    <t>Check when the discounted price with decimals is 0</t>
  </si>
  <si>
    <t>Verify the discounted price with decimals is &lt; 5</t>
  </si>
  <si>
    <t>Verify the discounted price with decimals is = 5</t>
  </si>
  <si>
    <t>Verify the discounted price with decimals is &gt;5</t>
  </si>
  <si>
    <t>Discounted price should be rounded down</t>
  </si>
  <si>
    <t>Discounted price should be rounded up</t>
  </si>
  <si>
    <t>Discounted price should be kept</t>
  </si>
  <si>
    <t>Do not display any photos in the BigPhoto and list photo</t>
  </si>
  <si>
    <t>Display that photo in the bigphoto and  list photo</t>
  </si>
  <si>
    <t>Display first photo in the bigphoto</t>
  </si>
  <si>
    <t>Display that photo in the bigphoto and red frame in the list photo</t>
  </si>
  <si>
    <t>1. Open app
2. Check currentcy price is VND</t>
  </si>
  <si>
    <t>1. Open app
2. Select price product is 0</t>
  </si>
  <si>
    <t>1. Open app
2. Select product has price &lt;1000</t>
  </si>
  <si>
    <t>1. Open app
2. Select product has price = 1000</t>
  </si>
  <si>
    <t>1. Open app
2. Select product has price &lt;1000000</t>
  </si>
  <si>
    <t>1. Open app
2. Select product has price = 1000000</t>
  </si>
  <si>
    <t>1. Open app
2. Select product has price &lt; 1000000000</t>
  </si>
  <si>
    <t>1. Open app
2. Caculated discounted price</t>
  </si>
  <si>
    <t xml:space="preserve">1. Open app
2. Check discounted price </t>
  </si>
  <si>
    <t>1. Open app
2. Select the product  has 1 photo</t>
  </si>
  <si>
    <t>1. Open app
2. Select the product  has 4  photo</t>
  </si>
  <si>
    <t>1. Open app
2. Select the product  has 5  photo</t>
  </si>
  <si>
    <t>1. Open app
2. Select the product does not have any photos</t>
  </si>
  <si>
    <t>1. Open app
2. Select the product  has at least 1 photo</t>
  </si>
  <si>
    <t>Button &lt;&gt; disable</t>
  </si>
  <si>
    <t>1. Open app
2. Select the product has 1 photos</t>
  </si>
  <si>
    <t>Verify status  &lt;&gt; button when photos list is 1</t>
  </si>
  <si>
    <t xml:space="preserve">Verify status  &lt;&gt; button when photos list is 0 </t>
  </si>
  <si>
    <t>1. Open app
2. Select the product has &gt; 2 photos</t>
  </si>
  <si>
    <t>Verify status  &lt;&gt; button when photos list &gt;= 2 and current photo= last photo</t>
  </si>
  <si>
    <t>Verify status  &lt;&gt; button when photos list &gt;= 2 and current photo= first photo</t>
  </si>
  <si>
    <t>Verify status  &lt;&gt; button when photos list &gt;2 and current photo = middle photo</t>
  </si>
  <si>
    <t>Button &lt;&gt; enable</t>
  </si>
  <si>
    <t>- Button &lt; enable
- Button &gt; disable</t>
  </si>
  <si>
    <t xml:space="preserve"> - Button &lt; disable
- Button &gt; enable</t>
  </si>
  <si>
    <t>Check action when click &lt; button</t>
  </si>
  <si>
    <t>Check action when click &gt; button</t>
  </si>
  <si>
    <t>1. Open app
2. Select the product
3. Click &lt; button</t>
  </si>
  <si>
    <t>1. Open app
2. Select the product
3. Click &gt; button</t>
  </si>
  <si>
    <t>The previous photo displayed in the big photo frame
Move focus to the previous photo in the photo list</t>
  </si>
  <si>
    <t>The previous photo displayed in the big photo frame
Move focus to the next photo in the photo list</t>
  </si>
  <si>
    <t>1.2 Check display of Discounted price</t>
  </si>
  <si>
    <t>1.3 Check decimals of the Discounted price</t>
  </si>
  <si>
    <t>2.4 Click &lt;&gt; button</t>
  </si>
  <si>
    <t>Check Bigphoto frame when the photos list is 5</t>
  </si>
  <si>
    <t>Check Bigphoto frame when the photos list is 4</t>
  </si>
  <si>
    <t>Check Bigphoto frame when the photos list is 1</t>
  </si>
  <si>
    <t>Check Bigphoto frame when the photos list is 0</t>
  </si>
  <si>
    <t>The original price of the product has 1 commas with format xxx,xxx</t>
  </si>
  <si>
    <t>The discounted price of the product has 2 commas with format xxx,xxx,xxx</t>
  </si>
  <si>
    <t>The discounted price of the product has 1 commas with format 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</si>
</sst>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5">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u/>
      <sz val="11"/>
      <color indexed="12"/>
      <name val="ＭＳ Ｐゴシック"/>
      <family val="2"/>
      <charset val="128"/>
    </font>
  </fonts>
  <fills count="2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39997558519241921"/>
        <bgColor indexed="41"/>
      </patternFill>
    </fill>
    <fill>
      <patternFill patternType="solid">
        <fgColor theme="2" tint="0.39997558519241921"/>
        <bgColor indexed="26"/>
      </patternFill>
    </fill>
    <fill>
      <patternFill patternType="solid">
        <fgColor theme="2" tint="0.39997558519241921"/>
        <bgColor indexed="64"/>
      </patternFill>
    </fill>
    <fill>
      <patternFill patternType="solid">
        <fgColor rgb="FF92D050"/>
        <bgColor indexed="2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
      <left style="thin">
        <color rgb="FFBFBFBF"/>
      </left>
      <right style="thin">
        <color rgb="FFBFBFBF"/>
      </right>
      <top style="thin">
        <color rgb="FFBFBFBF"/>
      </top>
      <bottom style="thin">
        <color rgb="FFBFBFBF"/>
      </bottom>
      <diagonal/>
    </border>
  </borders>
  <cellStyleXfs count="26">
    <xf numFmtId="0" fontId="0" fillId="0" borderId="0"/>
    <xf numFmtId="0" fontId="1" fillId="0" borderId="0"/>
    <xf numFmtId="0" fontId="1" fillId="3" borderId="1">
      <alignment vertical="center" wrapText="1"/>
    </xf>
    <xf numFmtId="0" fontId="1" fillId="0" borderId="0"/>
    <xf numFmtId="0" fontId="5" fillId="0" borderId="0"/>
    <xf numFmtId="165" fontId="16" fillId="0" borderId="0"/>
    <xf numFmtId="165" fontId="1" fillId="0" borderId="0"/>
    <xf numFmtId="165" fontId="5" fillId="0" borderId="0"/>
    <xf numFmtId="165" fontId="1" fillId="10" borderId="0"/>
    <xf numFmtId="165" fontId="1" fillId="10" borderId="0"/>
    <xf numFmtId="165" fontId="1" fillId="0" borderId="0">
      <alignment horizontal="left" vertical="top" wrapText="1" indent="2"/>
    </xf>
    <xf numFmtId="165" fontId="6" fillId="0" borderId="2" applyFont="0"/>
    <xf numFmtId="2" fontId="18" fillId="0" borderId="0">
      <alignment horizontal="center" vertical="center" wrapText="1"/>
    </xf>
    <xf numFmtId="165" fontId="6" fillId="11" borderId="2">
      <alignment horizontal="left" vertical="center"/>
    </xf>
    <xf numFmtId="165" fontId="6" fillId="12" borderId="2" applyAlignment="0">
      <alignment horizontal="center" vertical="center"/>
    </xf>
    <xf numFmtId="165" fontId="17" fillId="0" borderId="0">
      <alignment horizontal="left"/>
    </xf>
    <xf numFmtId="165" fontId="1" fillId="0" borderId="0"/>
    <xf numFmtId="165" fontId="19" fillId="3" borderId="0">
      <alignment horizontal="center" vertical="center" wrapText="1"/>
    </xf>
    <xf numFmtId="165" fontId="17" fillId="0" borderId="0">
      <alignment vertical="center"/>
    </xf>
    <xf numFmtId="165" fontId="17" fillId="0" borderId="0">
      <alignment vertical="center"/>
    </xf>
    <xf numFmtId="9" fontId="5" fillId="0" borderId="0" applyFont="0" applyFill="0" applyBorder="0" applyAlignment="0" applyProtection="0"/>
    <xf numFmtId="165" fontId="20" fillId="13" borderId="1">
      <alignment horizontal="center" vertical="center" wrapText="1"/>
    </xf>
    <xf numFmtId="165" fontId="17" fillId="14" borderId="1">
      <alignment horizontal="center" vertical="center" wrapText="1"/>
    </xf>
    <xf numFmtId="165" fontId="21" fillId="0" borderId="0"/>
    <xf numFmtId="165" fontId="22" fillId="0" borderId="0" applyNumberFormat="0" applyFill="0" applyBorder="0" applyAlignment="0" applyProtection="0"/>
    <xf numFmtId="0" fontId="24" fillId="0" borderId="0" applyNumberFormat="0" applyFill="0" applyBorder="0" applyAlignment="0" applyProtection="0"/>
  </cellStyleXfs>
  <cellXfs count="57">
    <xf numFmtId="0" fontId="0" fillId="0" borderId="0" xfId="0"/>
    <xf numFmtId="0" fontId="10" fillId="16" borderId="3" xfId="4" applyFont="1" applyFill="1" applyBorder="1" applyAlignment="1">
      <alignment horizontal="left" vertical="center" wrapText="1"/>
    </xf>
    <xf numFmtId="0" fontId="11" fillId="0" borderId="3" xfId="4" applyFont="1" applyBorder="1" applyAlignment="1">
      <alignment wrapText="1"/>
    </xf>
    <xf numFmtId="0" fontId="1" fillId="0" borderId="3" xfId="0" applyFont="1" applyBorder="1" applyAlignment="1">
      <alignment wrapText="1"/>
    </xf>
    <xf numFmtId="0" fontId="11" fillId="0" borderId="3" xfId="4" applyFont="1" applyBorder="1" applyAlignment="1">
      <alignment horizontal="left" wrapText="1"/>
    </xf>
    <xf numFmtId="0" fontId="2" fillId="15" borderId="3" xfId="4" applyFont="1" applyFill="1" applyBorder="1" applyAlignment="1">
      <alignment horizontal="left" vertical="top" wrapText="1"/>
    </xf>
    <xf numFmtId="0" fontId="2" fillId="8" borderId="3" xfId="4" applyFont="1" applyFill="1" applyBorder="1" applyAlignment="1">
      <alignment horizontal="center" vertical="center" wrapText="1"/>
    </xf>
    <xf numFmtId="0" fontId="10" fillId="15" borderId="3" xfId="4" applyFont="1" applyFill="1" applyBorder="1" applyAlignment="1">
      <alignment horizontal="left" vertical="center"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7" fillId="5" borderId="3" xfId="0" applyFont="1" applyFill="1" applyBorder="1" applyAlignment="1">
      <alignment horizontal="center" wrapText="1"/>
    </xf>
    <xf numFmtId="0" fontId="2" fillId="17" borderId="3" xfId="4" applyFont="1" applyFill="1" applyBorder="1" applyAlignment="1">
      <alignment horizontal="left" vertical="center" wrapText="1"/>
    </xf>
    <xf numFmtId="0" fontId="2" fillId="17" borderId="3" xfId="4" applyFont="1" applyFill="1" applyBorder="1" applyAlignment="1">
      <alignment horizontal="center" vertical="center" wrapText="1"/>
    </xf>
    <xf numFmtId="0" fontId="1" fillId="5" borderId="3" xfId="4" applyFont="1" applyFill="1" applyBorder="1" applyAlignment="1">
      <alignment horizontal="left" vertical="top" wrapText="1"/>
    </xf>
    <xf numFmtId="0" fontId="1" fillId="7" borderId="3" xfId="0" quotePrefix="1" applyFont="1" applyFill="1" applyBorder="1" applyAlignment="1">
      <alignment horizontal="left" vertical="top" wrapText="1"/>
    </xf>
    <xf numFmtId="0" fontId="1" fillId="5" borderId="3" xfId="0" quotePrefix="1" applyFont="1" applyFill="1" applyBorder="1" applyAlignment="1">
      <alignment horizontal="left" vertical="top" wrapText="1"/>
    </xf>
    <xf numFmtId="0" fontId="7" fillId="5" borderId="3" xfId="0" applyFont="1" applyFill="1" applyBorder="1" applyAlignment="1">
      <alignment vertical="top" wrapText="1"/>
    </xf>
    <xf numFmtId="0" fontId="1" fillId="5" borderId="3" xfId="0" applyFont="1" applyFill="1" applyBorder="1" applyAlignment="1">
      <alignment horizontal="left" vertical="top" wrapText="1"/>
    </xf>
    <xf numFmtId="0" fontId="15" fillId="8" borderId="3" xfId="4" applyFont="1" applyFill="1" applyBorder="1" applyAlignment="1">
      <alignment horizontal="center" vertical="top" wrapText="1"/>
    </xf>
    <xf numFmtId="0" fontId="1" fillId="5" borderId="4" xfId="4" applyFont="1" applyFill="1" applyBorder="1" applyAlignment="1">
      <alignment horizontal="left" vertical="top" wrapText="1"/>
    </xf>
    <xf numFmtId="0" fontId="15" fillId="19" borderId="3" xfId="4" applyFont="1" applyFill="1" applyBorder="1" applyAlignment="1">
      <alignment horizontal="center" vertical="top" wrapText="1"/>
    </xf>
    <xf numFmtId="0" fontId="1" fillId="7" borderId="0" xfId="4" applyFont="1" applyFill="1" applyBorder="1" applyAlignment="1">
      <alignment horizontal="left" vertical="top" wrapText="1"/>
    </xf>
    <xf numFmtId="0" fontId="1" fillId="7" borderId="3" xfId="4" applyFont="1" applyFill="1" applyBorder="1" applyAlignment="1">
      <alignment horizontal="left" vertical="top" wrapText="1"/>
    </xf>
    <xf numFmtId="0" fontId="1" fillId="19" borderId="3" xfId="4" applyFont="1" applyFill="1" applyBorder="1" applyAlignment="1">
      <alignment horizontal="left" vertical="top" wrapText="1"/>
    </xf>
    <xf numFmtId="0" fontId="1" fillId="21" borderId="3" xfId="4" applyFont="1" applyFill="1" applyBorder="1" applyAlignment="1">
      <alignment horizontal="left" vertical="top" wrapText="1"/>
    </xf>
    <xf numFmtId="0" fontId="2" fillId="15" borderId="3" xfId="0" applyFont="1" applyFill="1" applyBorder="1" applyAlignment="1">
      <alignment horizontal="center" wrapText="1"/>
    </xf>
    <xf numFmtId="0" fontId="1" fillId="0" borderId="3" xfId="4" applyFont="1" applyBorder="1" applyAlignment="1">
      <alignment horizontal="left" vertical="top" wrapText="1"/>
    </xf>
    <xf numFmtId="0" fontId="1" fillId="0" borderId="3" xfId="4" quotePrefix="1" applyFont="1" applyBorder="1" applyAlignment="1">
      <alignment horizontal="left" vertical="top" wrapText="1"/>
    </xf>
    <xf numFmtId="164" fontId="1" fillId="0" borderId="3" xfId="4" applyNumberFormat="1" applyFont="1" applyBorder="1" applyAlignment="1">
      <alignment horizontal="left" vertical="top" wrapText="1"/>
    </xf>
    <xf numFmtId="0" fontId="3" fillId="0" borderId="3" xfId="0" applyFont="1" applyBorder="1" applyAlignment="1">
      <alignment horizontal="right" vertical="center" wrapText="1"/>
    </xf>
    <xf numFmtId="0" fontId="3" fillId="0" borderId="3" xfId="0" applyFont="1" applyBorder="1" applyAlignment="1">
      <alignment vertical="center" wrapText="1"/>
    </xf>
    <xf numFmtId="0" fontId="23" fillId="6"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pplyAlignment="1">
      <alignment horizontal="right" vertical="center" wrapText="1"/>
    </xf>
    <xf numFmtId="0" fontId="7" fillId="0" borderId="3" xfId="0" applyFont="1" applyBorder="1" applyAlignment="1">
      <alignment wrapText="1"/>
    </xf>
    <xf numFmtId="0" fontId="12" fillId="0" borderId="3" xfId="0" applyFont="1" applyBorder="1" applyAlignment="1">
      <alignment wrapText="1"/>
    </xf>
    <xf numFmtId="0" fontId="6" fillId="0" borderId="3" xfId="0" applyFont="1" applyBorder="1" applyAlignment="1">
      <alignment wrapText="1"/>
    </xf>
    <xf numFmtId="0" fontId="7" fillId="5" borderId="3" xfId="0" applyFont="1" applyFill="1" applyBorder="1" applyAlignment="1">
      <alignment horizontal="left" wrapText="1"/>
    </xf>
    <xf numFmtId="0" fontId="7" fillId="5" borderId="3" xfId="0" applyFont="1" applyFill="1" applyBorder="1" applyAlignment="1">
      <alignment wrapText="1"/>
    </xf>
    <xf numFmtId="0" fontId="2" fillId="9" borderId="3" xfId="4" applyFont="1" applyFill="1" applyBorder="1" applyAlignment="1">
      <alignment horizontal="left" vertical="center" wrapText="1"/>
    </xf>
    <xf numFmtId="0" fontId="2" fillId="9" borderId="3" xfId="4" applyFont="1" applyFill="1" applyBorder="1" applyAlignment="1">
      <alignment horizontal="center" vertical="center" wrapText="1"/>
    </xf>
    <xf numFmtId="0" fontId="15" fillId="9" borderId="3" xfId="4" applyFont="1" applyFill="1" applyBorder="1" applyAlignment="1">
      <alignment horizontal="left" vertical="center" wrapText="1"/>
    </xf>
    <xf numFmtId="0" fontId="15" fillId="19" borderId="3" xfId="0" applyFont="1" applyFill="1" applyBorder="1" applyAlignment="1">
      <alignment wrapText="1"/>
    </xf>
    <xf numFmtId="0" fontId="2" fillId="18" borderId="0" xfId="4" applyFont="1" applyFill="1" applyBorder="1" applyAlignment="1">
      <alignment horizontal="center" vertical="center" wrapText="1"/>
    </xf>
    <xf numFmtId="0" fontId="2" fillId="18" borderId="3" xfId="4" applyFont="1" applyFill="1" applyBorder="1" applyAlignment="1">
      <alignment horizontal="left" vertical="center" wrapText="1"/>
    </xf>
    <xf numFmtId="0" fontId="2" fillId="18" borderId="3" xfId="4" applyFont="1" applyFill="1" applyBorder="1" applyAlignment="1">
      <alignment horizontal="center" vertical="center" wrapText="1"/>
    </xf>
    <xf numFmtId="0" fontId="15" fillId="18" borderId="3" xfId="4" applyFont="1" applyFill="1" applyBorder="1" applyAlignment="1">
      <alignment horizontal="left" vertical="center" wrapText="1"/>
    </xf>
    <xf numFmtId="0" fontId="14" fillId="0" borderId="3" xfId="0" applyFont="1" applyBorder="1" applyAlignment="1">
      <alignment wrapText="1"/>
    </xf>
    <xf numFmtId="0" fontId="1" fillId="0" borderId="0" xfId="0" applyFont="1" applyAlignment="1">
      <alignment horizontal="left" vertical="center" wrapText="1"/>
    </xf>
    <xf numFmtId="0" fontId="15" fillId="8" borderId="3" xfId="0" applyFont="1" applyFill="1" applyBorder="1" applyAlignment="1">
      <alignment wrapText="1"/>
    </xf>
    <xf numFmtId="0" fontId="14" fillId="20" borderId="3" xfId="0" applyFont="1" applyFill="1" applyBorder="1" applyAlignment="1">
      <alignment wrapText="1"/>
    </xf>
    <xf numFmtId="0" fontId="1" fillId="0" borderId="3" xfId="0" applyFont="1" applyBorder="1" applyAlignment="1">
      <alignment horizontal="left" vertical="top" wrapText="1"/>
    </xf>
    <xf numFmtId="0" fontId="14" fillId="2" borderId="3" xfId="0" applyFont="1" applyFill="1" applyBorder="1" applyAlignment="1">
      <alignment wrapText="1"/>
    </xf>
    <xf numFmtId="0" fontId="1" fillId="5" borderId="3" xfId="0" applyFont="1" applyFill="1" applyBorder="1" applyAlignment="1">
      <alignment horizontal="left" wrapText="1"/>
    </xf>
    <xf numFmtId="0" fontId="1" fillId="5" borderId="3" xfId="0" applyFont="1" applyFill="1" applyBorder="1" applyAlignment="1">
      <alignment wrapText="1"/>
    </xf>
  </cellXfs>
  <cellStyles count="26">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9000000}"/>
    <cellStyle name="Hyperlink 3" xfId="25" xr:uid="{6771D33D-EE77-4527-A03B-D422496D66A5}"/>
    <cellStyle name="Normal" xfId="0" builtinId="0"/>
    <cellStyle name="Normal 2" xfId="1" xr:uid="{00000000-0005-0000-0000-00000B000000}"/>
    <cellStyle name="Normal 2 2" xfId="3" xr:uid="{00000000-0005-0000-0000-00000C000000}"/>
    <cellStyle name="Normal 2 3" xfId="6" xr:uid="{00000000-0005-0000-0000-00000D000000}"/>
    <cellStyle name="Normal 3" xfId="5" xr:uid="{00000000-0005-0000-0000-00000E000000}"/>
    <cellStyle name="Normal 4" xfId="7" xr:uid="{00000000-0005-0000-0000-00000F000000}"/>
    <cellStyle name="Normal 6" xfId="16" xr:uid="{00000000-0005-0000-0000-000010000000}"/>
    <cellStyle name="Normal_Sheet1" xfId="4" xr:uid="{00000000-0005-0000-0000-000012000000}"/>
    <cellStyle name="page title" xfId="17" xr:uid="{00000000-0005-0000-0000-000013000000}"/>
    <cellStyle name="Paragrap title" xfId="18" xr:uid="{00000000-0005-0000-0000-000014000000}"/>
    <cellStyle name="Paragrap title 2" xfId="19" xr:uid="{00000000-0005-0000-0000-000015000000}"/>
    <cellStyle name="Percent 2" xfId="20" xr:uid="{00000000-0005-0000-0000-000016000000}"/>
    <cellStyle name="Table header" xfId="21" xr:uid="{00000000-0005-0000-0000-000017000000}"/>
    <cellStyle name="Table header 2" xfId="22" xr:uid="{00000000-0005-0000-0000-000018000000}"/>
    <cellStyle name="table_cell" xfId="2" xr:uid="{00000000-0005-0000-0000-000019000000}"/>
    <cellStyle name="標準_040802 債権ＤＢ" xfId="23"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X108"/>
  <sheetViews>
    <sheetView showGridLines="0" tabSelected="1" topLeftCell="A25" zoomScale="106" zoomScaleNormal="106" workbookViewId="0">
      <selection activeCell="D35" sqref="D35"/>
    </sheetView>
  </sheetViews>
  <sheetFormatPr defaultColWidth="9.140625" defaultRowHeight="12.75" outlineLevelRow="1"/>
  <cols>
    <col min="1" max="1" width="11.7109375" style="55" bestFit="1" customWidth="1"/>
    <col min="2" max="2" width="46.7109375" style="56" bestFit="1" customWidth="1"/>
    <col min="3" max="3" width="42.140625" style="56" bestFit="1" customWidth="1"/>
    <col min="4" max="4" width="32.7109375" style="56" bestFit="1" customWidth="1"/>
    <col min="5" max="5" width="9.42578125" style="56" bestFit="1" customWidth="1"/>
    <col min="6" max="6" width="8" style="56" bestFit="1" customWidth="1"/>
    <col min="7" max="8" width="9.7109375" style="56" customWidth="1"/>
    <col min="9" max="9" width="5.140625" style="56" bestFit="1" customWidth="1"/>
    <col min="10" max="16384" width="9.140625" style="56"/>
  </cols>
  <sheetData>
    <row r="1" spans="1:24" s="3" customFormat="1" ht="14.25">
      <c r="A1" s="29"/>
      <c r="B1" s="29"/>
      <c r="C1" s="29"/>
      <c r="D1" s="29"/>
      <c r="E1" s="30"/>
      <c r="F1" s="30"/>
      <c r="G1" s="30"/>
      <c r="H1" s="30"/>
      <c r="I1" s="30"/>
      <c r="J1" s="30"/>
    </row>
    <row r="2" spans="1:24" s="3" customFormat="1" ht="26.25">
      <c r="A2" s="31" t="s">
        <v>5</v>
      </c>
      <c r="B2" s="31"/>
      <c r="C2" s="31"/>
      <c r="D2" s="31"/>
      <c r="E2" s="32"/>
      <c r="F2" s="33"/>
      <c r="G2" s="33"/>
      <c r="H2" s="33"/>
      <c r="I2" s="33"/>
      <c r="J2" s="33"/>
    </row>
    <row r="3" spans="1:24" s="3" customFormat="1" ht="23.25">
      <c r="A3" s="34"/>
      <c r="C3" s="35"/>
      <c r="D3" s="35"/>
      <c r="E3" s="32"/>
      <c r="F3" s="33"/>
      <c r="G3" s="33"/>
      <c r="H3" s="33"/>
      <c r="I3" s="33"/>
      <c r="J3" s="33"/>
    </row>
    <row r="4" spans="1:24" s="36" customFormat="1" ht="25.5">
      <c r="A4" s="1" t="s">
        <v>4</v>
      </c>
      <c r="B4" s="26" t="s">
        <v>25</v>
      </c>
      <c r="C4" s="26"/>
      <c r="D4" s="26"/>
      <c r="E4" s="2"/>
      <c r="F4" s="2"/>
      <c r="G4" s="2"/>
      <c r="H4" s="3"/>
      <c r="I4" s="3"/>
    </row>
    <row r="5" spans="1:24" s="36" customFormat="1">
      <c r="A5" s="1" t="s">
        <v>3</v>
      </c>
      <c r="B5" s="27" t="s">
        <v>27</v>
      </c>
      <c r="C5" s="26"/>
      <c r="D5" s="26"/>
      <c r="E5" s="2"/>
      <c r="F5" s="2"/>
      <c r="G5" s="2"/>
      <c r="H5" s="3"/>
      <c r="I5" s="3"/>
    </row>
    <row r="6" spans="1:24" s="36" customFormat="1" ht="25.5">
      <c r="A6" s="1" t="s">
        <v>6</v>
      </c>
      <c r="B6" s="27"/>
      <c r="C6" s="26"/>
      <c r="D6" s="26"/>
      <c r="E6" s="2"/>
      <c r="F6" s="2"/>
      <c r="G6" s="2"/>
      <c r="H6" s="3"/>
      <c r="I6" s="3"/>
    </row>
    <row r="7" spans="1:24" s="36" customFormat="1">
      <c r="A7" s="1" t="s">
        <v>7</v>
      </c>
      <c r="B7" s="26" t="s">
        <v>19</v>
      </c>
      <c r="C7" s="26"/>
      <c r="D7" s="26"/>
      <c r="E7" s="2"/>
      <c r="F7" s="2"/>
      <c r="G7" s="2"/>
      <c r="H7" s="4"/>
      <c r="I7" s="3"/>
      <c r="X7" s="37"/>
    </row>
    <row r="8" spans="1:24" s="38" customFormat="1">
      <c r="A8" s="1" t="s">
        <v>8</v>
      </c>
      <c r="B8" s="28">
        <v>44846</v>
      </c>
      <c r="C8" s="28"/>
      <c r="D8" s="28"/>
      <c r="E8" s="2"/>
    </row>
    <row r="9" spans="1:24" s="38" customFormat="1">
      <c r="A9" s="5" t="s">
        <v>9</v>
      </c>
      <c r="B9" s="6" t="str">
        <f>F17</f>
        <v>Internal Build 081022</v>
      </c>
      <c r="C9" s="6">
        <f>G17</f>
        <v>0</v>
      </c>
      <c r="D9" s="6">
        <f>H17</f>
        <v>0</v>
      </c>
    </row>
    <row r="10" spans="1:24" s="38" customFormat="1">
      <c r="A10" s="7" t="s">
        <v>10</v>
      </c>
      <c r="B10" s="8"/>
      <c r="C10" s="8"/>
      <c r="D10" s="8"/>
    </row>
    <row r="11" spans="1:24" s="38" customFormat="1">
      <c r="A11" s="7" t="s">
        <v>0</v>
      </c>
      <c r="B11" s="9"/>
      <c r="C11" s="9"/>
      <c r="D11" s="9"/>
    </row>
    <row r="12" spans="1:24" s="38" customFormat="1">
      <c r="A12" s="7" t="s">
        <v>1</v>
      </c>
      <c r="B12" s="9"/>
      <c r="C12" s="9"/>
      <c r="D12" s="9"/>
    </row>
    <row r="13" spans="1:24" s="38" customFormat="1">
      <c r="A13" s="7" t="s">
        <v>2</v>
      </c>
      <c r="B13" s="9"/>
      <c r="C13" s="9"/>
      <c r="D13" s="9"/>
      <c r="E13" s="3"/>
      <c r="F13" s="3"/>
      <c r="G13" s="3"/>
      <c r="H13" s="3"/>
      <c r="I13" s="3"/>
    </row>
    <row r="14" spans="1:24" s="38" customFormat="1">
      <c r="A14" s="7" t="s">
        <v>11</v>
      </c>
      <c r="B14" s="9"/>
      <c r="C14" s="9"/>
      <c r="D14" s="9"/>
      <c r="E14" s="3"/>
      <c r="F14" s="3"/>
      <c r="G14" s="3"/>
      <c r="H14" s="3"/>
      <c r="I14" s="3"/>
    </row>
    <row r="15" spans="1:24" s="38" customFormat="1" ht="38.25">
      <c r="A15" s="7" t="s">
        <v>12</v>
      </c>
      <c r="B15" s="9"/>
      <c r="C15" s="9"/>
      <c r="D15" s="9"/>
      <c r="E15" s="3"/>
      <c r="F15" s="3"/>
      <c r="G15" s="3"/>
      <c r="H15" s="3"/>
      <c r="I15" s="3"/>
    </row>
    <row r="16" spans="1:24" s="40" customFormat="1">
      <c r="A16" s="39"/>
      <c r="D16" s="10"/>
      <c r="E16" s="10"/>
      <c r="F16" s="25" t="s">
        <v>9</v>
      </c>
      <c r="G16" s="25"/>
      <c r="H16" s="25"/>
      <c r="I16" s="10"/>
    </row>
    <row r="17" spans="1:9" s="40" customFormat="1" ht="38.25">
      <c r="A17" s="11" t="s">
        <v>13</v>
      </c>
      <c r="B17" s="12" t="s">
        <v>14</v>
      </c>
      <c r="C17" s="12" t="s">
        <v>15</v>
      </c>
      <c r="D17" s="12" t="s">
        <v>16</v>
      </c>
      <c r="E17" s="12" t="s">
        <v>17</v>
      </c>
      <c r="F17" s="12" t="s">
        <v>20</v>
      </c>
      <c r="G17" s="12"/>
      <c r="H17" s="12"/>
      <c r="I17" s="12" t="s">
        <v>18</v>
      </c>
    </row>
    <row r="18" spans="1:9" s="40" customFormat="1">
      <c r="A18" s="41"/>
      <c r="B18" s="42" t="s">
        <v>21</v>
      </c>
      <c r="C18" s="42"/>
      <c r="D18" s="42"/>
      <c r="E18" s="41"/>
      <c r="F18" s="43"/>
      <c r="G18" s="43"/>
      <c r="H18" s="43"/>
      <c r="I18" s="41"/>
    </row>
    <row r="19" spans="1:9" s="44" customFormat="1">
      <c r="B19" s="45"/>
      <c r="C19" s="46" t="s">
        <v>26</v>
      </c>
      <c r="D19" s="47"/>
      <c r="E19" s="46"/>
      <c r="F19" s="48"/>
      <c r="G19" s="48"/>
      <c r="H19" s="48"/>
      <c r="I19" s="46"/>
    </row>
    <row r="20" spans="1:9" s="16" customFormat="1" ht="25.5" outlineLevel="1">
      <c r="A20" s="13">
        <f ca="1">IF(OFFSET(A20,-1,0) ="",OFFSET(A20,-2,0)+1,OFFSET(A20,-1,0)+1 )</f>
        <v>1</v>
      </c>
      <c r="B20" s="21" t="s">
        <v>24</v>
      </c>
      <c r="C20" s="19" t="s">
        <v>64</v>
      </c>
      <c r="D20" s="14" t="s">
        <v>31</v>
      </c>
      <c r="E20" s="15"/>
      <c r="F20" s="13"/>
      <c r="G20" s="13"/>
      <c r="H20" s="13"/>
    </row>
    <row r="21" spans="1:9" s="16" customFormat="1" ht="25.5" outlineLevel="1">
      <c r="A21" s="13">
        <f t="shared" ref="A21:A27" ca="1" si="0">IF(OFFSET(A21,-1,0) ="",OFFSET(A21,-2,0)+1,OFFSET(A21,-1,0)+1 )</f>
        <v>2</v>
      </c>
      <c r="B21" s="13" t="s">
        <v>30</v>
      </c>
      <c r="C21" s="19" t="s">
        <v>65</v>
      </c>
      <c r="D21" s="14" t="s">
        <v>32</v>
      </c>
      <c r="E21" s="15"/>
      <c r="F21" s="13"/>
      <c r="G21" s="13"/>
      <c r="H21" s="13"/>
    </row>
    <row r="22" spans="1:9" s="16" customFormat="1" ht="25.5" outlineLevel="1">
      <c r="A22" s="13">
        <f t="shared" ca="1" si="0"/>
        <v>3</v>
      </c>
      <c r="B22" s="16" t="s">
        <v>39</v>
      </c>
      <c r="C22" s="19" t="s">
        <v>66</v>
      </c>
      <c r="D22" s="14" t="s">
        <v>38</v>
      </c>
      <c r="E22" s="15"/>
      <c r="F22" s="13"/>
      <c r="G22" s="13"/>
      <c r="H22" s="13"/>
    </row>
    <row r="23" spans="1:9" s="16" customFormat="1" ht="25.5" outlineLevel="1">
      <c r="A23" s="13">
        <f t="shared" ca="1" si="0"/>
        <v>4</v>
      </c>
      <c r="B23" s="16" t="s">
        <v>41</v>
      </c>
      <c r="C23" s="19" t="s">
        <v>67</v>
      </c>
      <c r="D23" s="14" t="s">
        <v>33</v>
      </c>
      <c r="E23" s="15"/>
      <c r="F23" s="13"/>
      <c r="G23" s="13"/>
      <c r="H23" s="13"/>
    </row>
    <row r="24" spans="1:9" s="16" customFormat="1" ht="25.5" outlineLevel="1">
      <c r="A24" s="13">
        <f t="shared" ca="1" si="0"/>
        <v>5</v>
      </c>
      <c r="B24" s="16" t="s">
        <v>42</v>
      </c>
      <c r="C24" s="19" t="s">
        <v>68</v>
      </c>
      <c r="D24" s="14" t="s">
        <v>102</v>
      </c>
      <c r="E24" s="15"/>
      <c r="F24" s="13"/>
      <c r="G24" s="13"/>
      <c r="H24" s="13"/>
    </row>
    <row r="25" spans="1:9" s="16" customFormat="1" ht="25.5" outlineLevel="1">
      <c r="A25" s="13">
        <f t="shared" ca="1" si="0"/>
        <v>6</v>
      </c>
      <c r="B25" s="16" t="s">
        <v>43</v>
      </c>
      <c r="C25" s="19" t="s">
        <v>69</v>
      </c>
      <c r="D25" s="14" t="s">
        <v>34</v>
      </c>
      <c r="E25" s="15"/>
      <c r="F25" s="13"/>
      <c r="G25" s="13"/>
      <c r="H25" s="13"/>
    </row>
    <row r="26" spans="1:9" s="16" customFormat="1" ht="25.5" outlineLevel="1">
      <c r="A26" s="13">
        <f t="shared" ca="1" si="0"/>
        <v>7</v>
      </c>
      <c r="B26" s="16" t="s">
        <v>44</v>
      </c>
      <c r="C26" s="19" t="s">
        <v>70</v>
      </c>
      <c r="D26" s="14" t="s">
        <v>40</v>
      </c>
      <c r="E26" s="15"/>
      <c r="F26" s="13"/>
      <c r="G26" s="13"/>
      <c r="H26" s="13"/>
    </row>
    <row r="27" spans="1:9" s="16" customFormat="1" ht="25.5" outlineLevel="1">
      <c r="A27" s="13">
        <f t="shared" ca="1" si="0"/>
        <v>8</v>
      </c>
      <c r="B27" s="16" t="s">
        <v>45</v>
      </c>
      <c r="C27" s="19" t="s">
        <v>69</v>
      </c>
      <c r="D27" s="14" t="s">
        <v>35</v>
      </c>
      <c r="E27" s="15"/>
      <c r="F27" s="13"/>
      <c r="G27" s="13"/>
      <c r="H27" s="13"/>
    </row>
    <row r="28" spans="1:9" s="44" customFormat="1">
      <c r="A28" s="46"/>
      <c r="B28" s="45"/>
      <c r="C28" s="47" t="s">
        <v>95</v>
      </c>
      <c r="D28" s="47"/>
      <c r="E28" s="46"/>
      <c r="F28" s="48"/>
      <c r="G28" s="48"/>
      <c r="H28" s="48"/>
      <c r="I28" s="46"/>
    </row>
    <row r="29" spans="1:9" s="49" customFormat="1" ht="25.5" outlineLevel="1">
      <c r="A29" s="13">
        <f t="shared" ref="A29:A57" ca="1" si="1">IF(OFFSET(A29,-1,0)="",OFFSET(A29,-2,0)+1,OFFSET(A29,-1,0)+1)</f>
        <v>9</v>
      </c>
      <c r="B29" s="21" t="s">
        <v>23</v>
      </c>
      <c r="C29" s="19" t="s">
        <v>64</v>
      </c>
      <c r="D29" s="14" t="s">
        <v>31</v>
      </c>
      <c r="E29" s="15"/>
      <c r="F29" s="13"/>
      <c r="G29" s="13"/>
      <c r="H29" s="13"/>
      <c r="I29" s="3"/>
    </row>
    <row r="30" spans="1:9" s="49" customFormat="1" ht="25.5" outlineLevel="1">
      <c r="A30" s="13">
        <f t="shared" ca="1" si="1"/>
        <v>10</v>
      </c>
      <c r="B30" s="13" t="s">
        <v>46</v>
      </c>
      <c r="C30" s="19" t="s">
        <v>65</v>
      </c>
      <c r="D30" s="14" t="s">
        <v>32</v>
      </c>
      <c r="E30" s="15"/>
      <c r="F30" s="13"/>
      <c r="G30" s="13"/>
      <c r="H30" s="13"/>
      <c r="I30" s="3"/>
    </row>
    <row r="31" spans="1:9" s="49" customFormat="1" ht="25.5" outlineLevel="1">
      <c r="A31" s="13">
        <f t="shared" ca="1" si="1"/>
        <v>11</v>
      </c>
      <c r="B31" s="16" t="s">
        <v>47</v>
      </c>
      <c r="C31" s="19" t="s">
        <v>66</v>
      </c>
      <c r="D31" s="14" t="s">
        <v>38</v>
      </c>
      <c r="E31" s="15"/>
      <c r="F31" s="13"/>
      <c r="G31" s="13"/>
      <c r="H31" s="13"/>
      <c r="I31" s="3"/>
    </row>
    <row r="32" spans="1:9" s="49" customFormat="1" ht="25.5" outlineLevel="1">
      <c r="A32" s="13">
        <f t="shared" ca="1" si="1"/>
        <v>12</v>
      </c>
      <c r="B32" s="16" t="s">
        <v>48</v>
      </c>
      <c r="C32" s="19" t="s">
        <v>67</v>
      </c>
      <c r="D32" s="14" t="s">
        <v>33</v>
      </c>
      <c r="E32" s="15"/>
      <c r="F32" s="13"/>
      <c r="G32" s="13"/>
      <c r="H32" s="13"/>
      <c r="I32" s="3"/>
    </row>
    <row r="33" spans="1:9" s="49" customFormat="1" ht="25.5" outlineLevel="1">
      <c r="A33" s="13">
        <f t="shared" ca="1" si="1"/>
        <v>13</v>
      </c>
      <c r="B33" s="16" t="s">
        <v>49</v>
      </c>
      <c r="C33" s="19" t="s">
        <v>68</v>
      </c>
      <c r="D33" s="14" t="s">
        <v>104</v>
      </c>
      <c r="E33" s="15"/>
      <c r="F33" s="13"/>
      <c r="G33" s="13"/>
      <c r="H33" s="13"/>
      <c r="I33" s="3"/>
    </row>
    <row r="34" spans="1:9" s="49" customFormat="1" ht="25.5" outlineLevel="1">
      <c r="A34" s="13">
        <f t="shared" ca="1" si="1"/>
        <v>14</v>
      </c>
      <c r="B34" s="16" t="s">
        <v>50</v>
      </c>
      <c r="C34" s="19" t="s">
        <v>69</v>
      </c>
      <c r="D34" s="14" t="s">
        <v>34</v>
      </c>
      <c r="E34" s="15"/>
      <c r="F34" s="13"/>
      <c r="G34" s="13"/>
      <c r="H34" s="13"/>
      <c r="I34" s="3"/>
    </row>
    <row r="35" spans="1:9" s="49" customFormat="1" ht="38.25" outlineLevel="1">
      <c r="A35" s="13">
        <f t="shared" ca="1" si="1"/>
        <v>15</v>
      </c>
      <c r="B35" s="16" t="s">
        <v>51</v>
      </c>
      <c r="C35" s="19" t="s">
        <v>70</v>
      </c>
      <c r="D35" s="14" t="s">
        <v>103</v>
      </c>
      <c r="E35" s="15"/>
      <c r="F35" s="13"/>
      <c r="G35" s="13"/>
      <c r="H35" s="13"/>
      <c r="I35" s="3"/>
    </row>
    <row r="36" spans="1:9" s="49" customFormat="1" ht="25.5" outlineLevel="1">
      <c r="A36" s="13">
        <f t="shared" ca="1" si="1"/>
        <v>16</v>
      </c>
      <c r="B36" s="16" t="s">
        <v>52</v>
      </c>
      <c r="C36" s="19" t="s">
        <v>69</v>
      </c>
      <c r="D36" s="14" t="s">
        <v>35</v>
      </c>
      <c r="E36" s="15"/>
      <c r="F36" s="13"/>
      <c r="G36" s="13"/>
      <c r="H36" s="13"/>
      <c r="I36" s="3"/>
    </row>
    <row r="37" spans="1:9" s="49" customFormat="1" ht="25.5" outlineLevel="1">
      <c r="A37" s="13">
        <f t="shared" ca="1" si="1"/>
        <v>17</v>
      </c>
      <c r="B37" s="3" t="s">
        <v>36</v>
      </c>
      <c r="C37" s="19" t="s">
        <v>71</v>
      </c>
      <c r="D37" s="50" t="s">
        <v>37</v>
      </c>
      <c r="E37" s="15"/>
      <c r="F37" s="13"/>
      <c r="G37" s="13"/>
      <c r="H37" s="13"/>
      <c r="I37" s="3"/>
    </row>
    <row r="38" spans="1:9" s="44" customFormat="1">
      <c r="A38" s="23"/>
      <c r="B38" s="45"/>
      <c r="C38" s="47" t="s">
        <v>96</v>
      </c>
      <c r="D38" s="47"/>
      <c r="E38" s="46"/>
      <c r="F38" s="48"/>
      <c r="G38" s="48"/>
      <c r="H38" s="48"/>
      <c r="I38" s="46"/>
    </row>
    <row r="39" spans="1:9" s="49" customFormat="1" ht="25.5" outlineLevel="1">
      <c r="A39" s="13">
        <f t="shared" ca="1" si="1"/>
        <v>18</v>
      </c>
      <c r="B39" s="13" t="s">
        <v>53</v>
      </c>
      <c r="C39" s="19" t="s">
        <v>72</v>
      </c>
      <c r="D39" s="15" t="s">
        <v>59</v>
      </c>
      <c r="E39" s="15"/>
      <c r="F39" s="13"/>
      <c r="G39" s="13"/>
      <c r="H39" s="13"/>
      <c r="I39" s="3"/>
    </row>
    <row r="40" spans="1:9" s="49" customFormat="1" ht="25.5" outlineLevel="1">
      <c r="A40" s="13">
        <f t="shared" ca="1" si="1"/>
        <v>19</v>
      </c>
      <c r="B40" s="13" t="s">
        <v>54</v>
      </c>
      <c r="C40" s="19" t="s">
        <v>72</v>
      </c>
      <c r="D40" s="15" t="s">
        <v>57</v>
      </c>
      <c r="E40" s="15"/>
      <c r="F40" s="13"/>
      <c r="G40" s="13"/>
      <c r="H40" s="13"/>
      <c r="I40" s="3"/>
    </row>
    <row r="41" spans="1:9" s="49" customFormat="1" ht="25.5" outlineLevel="1">
      <c r="A41" s="13">
        <f t="shared" ca="1" si="1"/>
        <v>20</v>
      </c>
      <c r="B41" s="13" t="s">
        <v>55</v>
      </c>
      <c r="C41" s="19" t="s">
        <v>72</v>
      </c>
      <c r="D41" s="15" t="s">
        <v>58</v>
      </c>
      <c r="E41" s="15"/>
      <c r="F41" s="13"/>
      <c r="G41" s="13"/>
      <c r="H41" s="13"/>
      <c r="I41" s="3"/>
    </row>
    <row r="42" spans="1:9" s="49" customFormat="1" ht="25.5" outlineLevel="1">
      <c r="A42" s="13">
        <f t="shared" ca="1" si="1"/>
        <v>21</v>
      </c>
      <c r="B42" s="13" t="s">
        <v>56</v>
      </c>
      <c r="C42" s="19" t="s">
        <v>72</v>
      </c>
      <c r="D42" s="15" t="s">
        <v>58</v>
      </c>
      <c r="E42" s="15"/>
      <c r="F42" s="13"/>
      <c r="G42" s="13"/>
      <c r="H42" s="13"/>
      <c r="I42" s="3"/>
    </row>
    <row r="43" spans="1:9" s="49" customFormat="1" ht="14.25">
      <c r="A43" s="24"/>
      <c r="B43" s="42" t="s">
        <v>22</v>
      </c>
      <c r="C43" s="42"/>
      <c r="D43" s="42"/>
      <c r="E43" s="51"/>
      <c r="F43" s="18"/>
      <c r="G43" s="18"/>
      <c r="H43" s="18"/>
      <c r="I43" s="51"/>
    </row>
    <row r="44" spans="1:9" s="52" customFormat="1" ht="14.25">
      <c r="A44" s="23"/>
      <c r="B44" s="45"/>
      <c r="C44" s="47" t="s">
        <v>28</v>
      </c>
      <c r="D44" s="47"/>
      <c r="E44" s="44"/>
      <c r="F44" s="20"/>
      <c r="G44" s="20"/>
      <c r="H44" s="20"/>
      <c r="I44" s="44"/>
    </row>
    <row r="45" spans="1:9" s="49" customFormat="1" ht="25.5" outlineLevel="1">
      <c r="A45" s="13">
        <v>22</v>
      </c>
      <c r="B45" s="13" t="s">
        <v>29</v>
      </c>
      <c r="C45" s="19" t="s">
        <v>77</v>
      </c>
      <c r="D45" s="14" t="s">
        <v>63</v>
      </c>
      <c r="E45" s="15"/>
      <c r="F45" s="13"/>
      <c r="G45" s="13"/>
      <c r="H45" s="13"/>
      <c r="I45" s="53"/>
    </row>
    <row r="46" spans="1:9" s="49" customFormat="1" ht="25.5" outlineLevel="1">
      <c r="A46" s="13">
        <f t="shared" ca="1" si="1"/>
        <v>23</v>
      </c>
      <c r="B46" s="13" t="s">
        <v>101</v>
      </c>
      <c r="C46" s="19" t="s">
        <v>76</v>
      </c>
      <c r="D46" s="14" t="s">
        <v>60</v>
      </c>
      <c r="E46" s="15"/>
      <c r="F46" s="13"/>
      <c r="G46" s="13"/>
      <c r="H46" s="13"/>
      <c r="I46" s="53"/>
    </row>
    <row r="47" spans="1:9" s="49" customFormat="1" ht="25.5" outlineLevel="1">
      <c r="A47" s="13">
        <f t="shared" ca="1" si="1"/>
        <v>24</v>
      </c>
      <c r="B47" s="13" t="s">
        <v>100</v>
      </c>
      <c r="C47" s="19" t="s">
        <v>73</v>
      </c>
      <c r="D47" s="14" t="s">
        <v>61</v>
      </c>
      <c r="E47" s="15"/>
      <c r="F47" s="13"/>
      <c r="G47" s="13"/>
      <c r="H47" s="13"/>
      <c r="I47" s="53"/>
    </row>
    <row r="48" spans="1:9" s="49" customFormat="1" ht="25.5" outlineLevel="1">
      <c r="A48" s="13">
        <f t="shared" ca="1" si="1"/>
        <v>25</v>
      </c>
      <c r="B48" s="13" t="s">
        <v>99</v>
      </c>
      <c r="C48" s="19" t="s">
        <v>74</v>
      </c>
      <c r="D48" s="14" t="s">
        <v>62</v>
      </c>
      <c r="E48" s="15"/>
      <c r="F48" s="13"/>
      <c r="G48" s="13"/>
      <c r="H48" s="13"/>
      <c r="I48" s="53"/>
    </row>
    <row r="49" spans="1:9" s="49" customFormat="1" ht="32.25" customHeight="1" outlineLevel="1">
      <c r="A49" s="13">
        <f t="shared" ca="1" si="1"/>
        <v>26</v>
      </c>
      <c r="B49" s="13" t="s">
        <v>98</v>
      </c>
      <c r="C49" s="19" t="s">
        <v>75</v>
      </c>
      <c r="D49" s="14" t="s">
        <v>62</v>
      </c>
      <c r="E49" s="15"/>
      <c r="F49" s="13"/>
      <c r="G49" s="13"/>
      <c r="H49" s="13"/>
      <c r="I49" s="53"/>
    </row>
    <row r="50" spans="1:9" s="52" customFormat="1" ht="14.25">
      <c r="A50" s="23"/>
      <c r="B50" s="45"/>
      <c r="C50" s="47" t="s">
        <v>97</v>
      </c>
      <c r="D50" s="47"/>
      <c r="E50" s="44"/>
      <c r="F50" s="20"/>
      <c r="G50" s="20"/>
      <c r="H50" s="20"/>
      <c r="I50" s="44"/>
    </row>
    <row r="51" spans="1:9" s="49" customFormat="1" ht="25.5" outlineLevel="1">
      <c r="A51" s="13">
        <f t="shared" ca="1" si="1"/>
        <v>27</v>
      </c>
      <c r="B51" s="13" t="s">
        <v>81</v>
      </c>
      <c r="C51" s="19" t="s">
        <v>76</v>
      </c>
      <c r="D51" s="14" t="s">
        <v>78</v>
      </c>
      <c r="E51" s="15"/>
      <c r="F51" s="13"/>
      <c r="G51" s="13"/>
      <c r="H51" s="13"/>
      <c r="I51" s="53"/>
    </row>
    <row r="52" spans="1:9" s="49" customFormat="1" ht="25.5" outlineLevel="1">
      <c r="A52" s="13">
        <f t="shared" ca="1" si="1"/>
        <v>28</v>
      </c>
      <c r="B52" s="13" t="s">
        <v>80</v>
      </c>
      <c r="C52" s="19" t="s">
        <v>79</v>
      </c>
      <c r="D52" s="14" t="s">
        <v>78</v>
      </c>
      <c r="E52" s="15"/>
      <c r="F52" s="13"/>
      <c r="G52" s="13"/>
      <c r="H52" s="13"/>
      <c r="I52" s="53"/>
    </row>
    <row r="53" spans="1:9" s="49" customFormat="1" ht="25.5" outlineLevel="1">
      <c r="A53" s="13">
        <f t="shared" ca="1" si="1"/>
        <v>29</v>
      </c>
      <c r="B53" s="13" t="s">
        <v>84</v>
      </c>
      <c r="C53" s="19" t="s">
        <v>82</v>
      </c>
      <c r="D53" s="14" t="s">
        <v>88</v>
      </c>
      <c r="E53" s="15"/>
      <c r="F53" s="13"/>
      <c r="G53" s="13"/>
      <c r="H53" s="13"/>
      <c r="I53" s="53"/>
    </row>
    <row r="54" spans="1:9" s="49" customFormat="1" ht="25.5" outlineLevel="1">
      <c r="A54" s="13">
        <f t="shared" ca="1" si="1"/>
        <v>30</v>
      </c>
      <c r="B54" s="13" t="s">
        <v>83</v>
      </c>
      <c r="C54" s="19" t="s">
        <v>82</v>
      </c>
      <c r="D54" s="14" t="s">
        <v>87</v>
      </c>
      <c r="E54" s="15"/>
      <c r="F54" s="13"/>
      <c r="G54" s="13"/>
      <c r="H54" s="13"/>
      <c r="I54" s="53"/>
    </row>
    <row r="55" spans="1:9" s="49" customFormat="1" ht="25.5" outlineLevel="1">
      <c r="A55" s="13">
        <f t="shared" ca="1" si="1"/>
        <v>31</v>
      </c>
      <c r="B55" s="13" t="s">
        <v>85</v>
      </c>
      <c r="C55" s="19" t="s">
        <v>82</v>
      </c>
      <c r="D55" s="14" t="s">
        <v>86</v>
      </c>
      <c r="E55" s="15"/>
      <c r="F55" s="13"/>
      <c r="G55" s="13"/>
      <c r="H55" s="13"/>
      <c r="I55" s="53"/>
    </row>
    <row r="56" spans="1:9" s="49" customFormat="1" ht="51" outlineLevel="1">
      <c r="A56" s="13">
        <f t="shared" ca="1" si="1"/>
        <v>32</v>
      </c>
      <c r="B56" s="13" t="s">
        <v>89</v>
      </c>
      <c r="C56" s="19" t="s">
        <v>91</v>
      </c>
      <c r="D56" s="17" t="s">
        <v>93</v>
      </c>
      <c r="E56" s="15"/>
      <c r="F56" s="13"/>
      <c r="G56" s="13"/>
      <c r="H56" s="13"/>
      <c r="I56" s="53"/>
    </row>
    <row r="57" spans="1:9" s="49" customFormat="1" ht="51" outlineLevel="1">
      <c r="A57" s="13">
        <f t="shared" ca="1" si="1"/>
        <v>33</v>
      </c>
      <c r="B57" s="13" t="s">
        <v>90</v>
      </c>
      <c r="C57" s="19" t="s">
        <v>92</v>
      </c>
      <c r="D57" s="17" t="s">
        <v>94</v>
      </c>
      <c r="E57" s="15"/>
      <c r="F57" s="13"/>
      <c r="G57" s="13"/>
      <c r="H57" s="13"/>
      <c r="I57" s="53"/>
    </row>
    <row r="58" spans="1:9" s="49" customFormat="1" ht="14.25" outlineLevel="1">
      <c r="A58" s="13"/>
      <c r="B58" s="13"/>
      <c r="C58" s="15"/>
      <c r="D58" s="15"/>
      <c r="E58" s="13"/>
      <c r="F58" s="13"/>
      <c r="G58" s="13"/>
      <c r="H58" s="53"/>
    </row>
    <row r="59" spans="1:9" s="49" customFormat="1" ht="14.25">
      <c r="A59" s="13"/>
    </row>
    <row r="60" spans="1:9" s="49" customFormat="1" ht="14.25">
      <c r="A60" s="13"/>
    </row>
    <row r="61" spans="1:9" s="49" customFormat="1" ht="14.25">
      <c r="A61" s="22"/>
    </row>
    <row r="62" spans="1:9" s="54" customFormat="1" ht="14.25"/>
    <row r="63" spans="1:9" s="49" customFormat="1" ht="14.25"/>
    <row r="64" spans="1:9" s="49" customFormat="1" ht="14.25"/>
    <row r="65" spans="1:7" s="49" customFormat="1" ht="14.25">
      <c r="A65" s="13"/>
      <c r="B65" s="15"/>
      <c r="C65" s="17"/>
      <c r="D65" s="13"/>
      <c r="E65" s="13"/>
      <c r="F65" s="13"/>
      <c r="G65" s="53"/>
    </row>
    <row r="66" spans="1:7" s="49" customFormat="1" ht="14.25">
      <c r="A66" s="13"/>
      <c r="B66" s="15"/>
      <c r="C66" s="15"/>
      <c r="D66" s="13"/>
      <c r="E66" s="13"/>
      <c r="F66" s="13"/>
      <c r="G66" s="53"/>
    </row>
    <row r="67" spans="1:7" s="49" customFormat="1" ht="14.25">
      <c r="A67" s="13"/>
      <c r="B67" s="15"/>
      <c r="C67" s="15"/>
      <c r="D67" s="13"/>
      <c r="E67" s="13"/>
      <c r="F67" s="13"/>
      <c r="G67" s="53"/>
    </row>
    <row r="68" spans="1:7" s="49" customFormat="1" ht="14.25"/>
    <row r="69" spans="1:7" s="49" customFormat="1" ht="14.25"/>
    <row r="70" spans="1:7" s="49" customFormat="1" ht="14.25"/>
    <row r="71" spans="1:7" s="49" customFormat="1" ht="14.25"/>
    <row r="72" spans="1:7" s="49" customFormat="1" ht="14.25"/>
    <row r="73" spans="1:7" s="49" customFormat="1" ht="14.25"/>
    <row r="74" spans="1:7" s="49" customFormat="1" ht="14.25"/>
    <row r="75" spans="1:7" s="49" customFormat="1" ht="14.25"/>
    <row r="76" spans="1:7" s="49" customFormat="1" ht="14.25"/>
    <row r="77" spans="1:7" s="49" customFormat="1" ht="14.25"/>
    <row r="78" spans="1:7" s="49" customFormat="1" ht="14.25"/>
    <row r="79" spans="1:7" s="49" customFormat="1" ht="14.25"/>
    <row r="80" spans="1:7" s="49" customFormat="1" ht="14.25"/>
    <row r="81" s="49" customFormat="1" ht="14.25"/>
    <row r="82" s="49" customFormat="1" ht="14.25"/>
    <row r="83" s="49" customFormat="1" ht="14.25"/>
    <row r="84" s="49" customFormat="1" ht="14.25"/>
    <row r="85" s="49" customFormat="1" ht="14.25"/>
    <row r="86" s="49" customFormat="1" ht="14.25"/>
    <row r="87" s="49" customFormat="1" ht="14.25"/>
    <row r="88" s="49" customFormat="1" ht="14.25"/>
    <row r="89" s="49" customFormat="1" ht="14.25"/>
    <row r="90" s="49" customFormat="1" ht="14.25"/>
    <row r="91" s="49" customFormat="1" ht="14.25"/>
    <row r="92" s="49" customFormat="1" ht="14.25"/>
    <row r="93" s="49" customFormat="1" ht="14.25"/>
    <row r="94" s="49" customFormat="1" ht="14.25"/>
    <row r="95" s="49" customFormat="1" ht="14.25"/>
    <row r="96" s="49" customFormat="1" ht="14.25"/>
    <row r="97" s="49" customFormat="1" ht="14.25"/>
    <row r="98" s="49" customFormat="1" ht="14.25"/>
    <row r="99" s="49" customFormat="1" ht="14.25"/>
    <row r="100" s="49" customFormat="1" ht="14.25"/>
    <row r="101" s="49" customFormat="1" ht="14.25"/>
    <row r="102" s="49" customFormat="1" ht="14.25"/>
    <row r="103" s="49" customFormat="1" ht="14.25"/>
    <row r="104" s="49" customFormat="1" ht="14.25"/>
    <row r="105" s="49" customFormat="1" ht="14.25"/>
    <row r="106" s="49" customFormat="1" ht="14.25"/>
    <row r="107" s="49" customFormat="1" ht="14.25"/>
    <row r="108" s="49" customFormat="1" ht="14.25"/>
  </sheetData>
  <mergeCells count="12">
    <mergeCell ref="A1:D1"/>
    <mergeCell ref="A2:D2"/>
    <mergeCell ref="B6:D6"/>
    <mergeCell ref="B7:D7"/>
    <mergeCell ref="B8:D8"/>
    <mergeCell ref="F16:H16"/>
    <mergeCell ref="B18:D18"/>
    <mergeCell ref="B43:D43"/>
    <mergeCell ref="E2:E3"/>
    <mergeCell ref="C3:D3"/>
    <mergeCell ref="B4:D4"/>
    <mergeCell ref="B5:D5"/>
  </mergeCells>
  <dataValidations count="4">
    <dataValidation showDropDown="1" showErrorMessage="1" sqref="F16:H17" xr:uid="{00000000-0002-0000-0400-000000000000}"/>
    <dataValidation allowBlank="1" showInputMessage="1" showErrorMessage="1" sqref="F18:H19 F28:H28 F38:H38" xr:uid="{00000000-0002-0000-0400-000001000000}"/>
    <dataValidation type="list" allowBlank="1" showErrorMessage="1" sqref="F109:H166" xr:uid="{00000000-0002-0000-0400-000002000000}">
      <formula1>#REF!</formula1>
      <formula2>0</formula2>
    </dataValidation>
    <dataValidation type="list" allowBlank="1" sqref="D65:F67 F20:H27 F29:H37 E58:G63 F39:H57 F64:H6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Hoa Lê</cp:lastModifiedBy>
  <cp:revision/>
  <dcterms:created xsi:type="dcterms:W3CDTF">2016-08-15T09:08:57Z</dcterms:created>
  <dcterms:modified xsi:type="dcterms:W3CDTF">2022-10-13T10:58:11Z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