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romXe" sheetId="1" r:id="rId4"/>
    <sheet state="visible" name="Sheet1" sheetId="2" r:id="rId5"/>
  </sheets>
  <definedNames/>
  <calcPr/>
  <extLst>
    <ext uri="GoogleSheetsCustomDataVersion1">
      <go:sheetsCustomData xmlns:go="http://customooxmlschemas.google.com/" r:id="rId6" roundtripDataSignature="AMtx7mjUoEx1Wy3ZeaifBw9M/KXj0l0HUQ=="/>
    </ext>
  </extLst>
</workbook>
</file>

<file path=xl/sharedStrings.xml><?xml version="1.0" encoding="utf-8"?>
<sst xmlns="http://schemas.openxmlformats.org/spreadsheetml/2006/main" count="60" uniqueCount="49">
  <si>
    <t>số mẫu yes theo thuộc tính/ tổng số mẫu yes
 số mẫu no của thuộc tính/tổng mẫu no</t>
  </si>
  <si>
    <t>Frequence Table</t>
  </si>
  <si>
    <t>Stolen?</t>
  </si>
  <si>
    <t>Likelihood Table</t>
  </si>
  <si>
    <t>Predictor prior Probability</t>
  </si>
  <si>
    <t>Yes</t>
  </si>
  <si>
    <t>No</t>
  </si>
  <si>
    <t>tổng mẫu của thuộc tính/tổng số mẫu</t>
  </si>
  <si>
    <t>Color</t>
  </si>
  <si>
    <t>Red</t>
  </si>
  <si>
    <t>P(x) = P(Red)</t>
  </si>
  <si>
    <t>Yellow</t>
  </si>
  <si>
    <t>P(x) = P(Yellow)</t>
  </si>
  <si>
    <t>Type</t>
  </si>
  <si>
    <t>Sports</t>
  </si>
  <si>
    <t>P(x) = P(Sports)</t>
  </si>
  <si>
    <t>SUV</t>
  </si>
  <si>
    <t>P(x) = P(SUV)</t>
  </si>
  <si>
    <t>Origin</t>
  </si>
  <si>
    <t>Domestic</t>
  </si>
  <si>
    <t>origin</t>
  </si>
  <si>
    <t>P(x) = P(Domestic)</t>
  </si>
  <si>
    <t>Imported</t>
  </si>
  <si>
    <t>P(x) = P(Imported)</t>
  </si>
  <si>
    <t xml:space="preserve">Class prior Probability P(c) </t>
  </si>
  <si>
    <t>P(Yes)</t>
  </si>
  <si>
    <t>P(No)</t>
  </si>
  <si>
    <t>Yêu cầu: Red, SUV, Domestic =&gt; Stolen?</t>
  </si>
  <si>
    <t>P(x|c) = P(Red|Yes)</t>
  </si>
  <si>
    <t>P(x|c) = P(Red|No)</t>
  </si>
  <si>
    <t>P(x|c) = P(SUV|Yes)</t>
  </si>
  <si>
    <t>P(x|c) = P(SUV|No)</t>
  </si>
  <si>
    <t>P(x|c) = P(Domestic|Yes)</t>
  </si>
  <si>
    <t>P(x|c) = P(Domestic|No)</t>
  </si>
  <si>
    <t>P(c|x) = P(x|c) * P(c)/P(x)</t>
  </si>
  <si>
    <t>P(c|x) = P(Yes|Red)</t>
  </si>
  <si>
    <t>P(c|x) = P(No|Red)</t>
  </si>
  <si>
    <t>P(c|x) = P(Yes|SUV)</t>
  </si>
  <si>
    <t>P(c|x) = P(No|SUV)</t>
  </si>
  <si>
    <t>P(c|x) = P(Yes|Domestic)</t>
  </si>
  <si>
    <t>P(c|x) = P(No|Domestic)</t>
  </si>
  <si>
    <t xml:space="preserve">P(Yes|X) = P(Red|Yes) * P(SUV|Yes)*P(Domestic|Yes)*P(Yes) </t>
  </si>
  <si>
    <t>Red, SUV, Domestic(Yes)</t>
  </si>
  <si>
    <t>Red, SUV, Domestic(No)</t>
  </si>
  <si>
    <t xml:space="preserve">P(No|X) = P(Red|No) * P(SUV|No)*P(Domestic|No)*P(No) </t>
  </si>
  <si>
    <r>
      <rPr>
        <rFont val="Calibri"/>
        <color theme="1"/>
      </rPr>
      <t xml:space="preserve">Vậy kết luận là với  Red, SUV, Domestic thì kết quả là </t>
    </r>
    <r>
      <rPr>
        <rFont val="Calibri"/>
        <b/>
        <color rgb="FFFF0000"/>
        <sz val="11.0"/>
      </rPr>
      <t>NO</t>
    </r>
  </si>
  <si>
    <t>% Red, SUV, Domestic(Yes)</t>
  </si>
  <si>
    <t>% Red, SUV, Domestic(No)</t>
  </si>
  <si>
    <t>Yellow, Sports, Imported =&gt; Stolen (%?)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</si>
</sst>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Arial"/>
    </font>
    <font>
      <sz val="11.0"/>
      <color theme="1"/>
      <name val="Calibri"/>
    </font>
    <font>
      <b/>
      <sz val="11.0"/>
      <color theme="1"/>
      <name val="Calibri"/>
    </font>
    <font/>
    <font>
      <color theme="1"/>
      <name val="Calibri"/>
    </font>
    <font>
      <b/>
      <sz val="11.0"/>
      <color rgb="FFFF0000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BDD6EE"/>
        <bgColor rgb="FFBDD6EE"/>
      </patternFill>
    </fill>
    <fill>
      <patternFill patternType="solid">
        <fgColor rgb="FFB4C6E7"/>
        <bgColor rgb="FFB4C6E7"/>
      </patternFill>
    </fill>
    <fill>
      <patternFill patternType="solid">
        <fgColor rgb="FFFEF2CB"/>
        <bgColor rgb="FFFEF2CB"/>
      </patternFill>
    </fill>
    <fill>
      <patternFill patternType="solid">
        <fgColor rgb="FFC5E0B3"/>
        <bgColor rgb="FFC5E0B3"/>
      </patternFill>
    </fill>
    <fill>
      <patternFill patternType="solid">
        <fgColor rgb="FF00B0F0"/>
        <bgColor rgb="FF00B0F0"/>
      </patternFill>
    </fill>
  </fills>
  <borders count="10">
    <border/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shrinkToFit="0" wrapText="1"/>
    </xf>
    <xf borderId="1" fillId="0" fontId="2" numFmtId="0" xfId="0" applyAlignment="1" applyBorder="1" applyFont="1">
      <alignment horizontal="center"/>
    </xf>
    <xf borderId="2" fillId="0" fontId="3" numFmtId="0" xfId="0" applyBorder="1" applyFont="1"/>
    <xf borderId="3" fillId="0" fontId="1" numFmtId="0" xfId="0" applyAlignment="1" applyBorder="1" applyFont="1">
      <alignment horizontal="center"/>
    </xf>
    <xf borderId="4" fillId="0" fontId="1" numFmtId="0" xfId="0" applyAlignment="1" applyBorder="1" applyFont="1">
      <alignment horizontal="center"/>
    </xf>
    <xf borderId="5" fillId="0" fontId="3" numFmtId="0" xfId="0" applyBorder="1" applyFont="1"/>
    <xf borderId="0" fillId="0" fontId="2" numFmtId="0" xfId="0" applyFont="1"/>
    <xf borderId="6" fillId="0" fontId="3" numFmtId="0" xfId="0" applyBorder="1" applyFont="1"/>
    <xf borderId="7" fillId="0" fontId="3" numFmtId="0" xfId="0" applyBorder="1" applyFont="1"/>
    <xf borderId="5" fillId="0" fontId="1" numFmtId="0" xfId="0" applyBorder="1" applyFont="1"/>
    <xf borderId="8" fillId="0" fontId="1" numFmtId="0" xfId="0" applyBorder="1" applyFont="1"/>
    <xf borderId="0" fillId="0" fontId="4" numFmtId="0" xfId="0" applyFont="1"/>
    <xf borderId="8" fillId="2" fontId="1" numFmtId="0" xfId="0" applyBorder="1" applyFill="1" applyFont="1"/>
    <xf borderId="8" fillId="3" fontId="1" numFmtId="0" xfId="0" applyBorder="1" applyFill="1" applyFont="1"/>
    <xf borderId="9" fillId="0" fontId="1" numFmtId="0" xfId="0" applyBorder="1" applyFont="1"/>
    <xf borderId="0" fillId="0" fontId="1" numFmtId="0" xfId="0" applyFont="1"/>
    <xf borderId="8" fillId="4" fontId="1" numFmtId="0" xfId="0" applyBorder="1" applyFill="1" applyFont="1"/>
    <xf borderId="8" fillId="5" fontId="1" numFmtId="0" xfId="0" applyBorder="1" applyFill="1" applyFont="1"/>
    <xf borderId="8" fillId="6" fontId="1" numFmtId="0" xfId="0" applyAlignment="1" applyBorder="1" applyFill="1" applyFont="1">
      <alignment horizontal="right"/>
    </xf>
    <xf borderId="0" fillId="0" fontId="5" numFmtId="0" xfId="0" applyFont="1"/>
    <xf borderId="0" fillId="0" fontId="1" numFmtId="0" xfId="0" applyAlignment="1" applyFont="1">
      <alignment horizontal="center"/>
    </xf>
    <xf borderId="0" fillId="0" fontId="3" numFmtId="0" xfId="0" applyAlignment="1" applyFont="1">
      <alignment readingOrder="0"/>
    </xf>
    <xf borderId="0" fillId="0" fontId="1" numFmtId="0" xfId="0" applyAlignment="1" applyFont="1">
      <alignment horizontal="right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12</xdr:col>
      <xdr:colOff>247650</xdr:colOff>
      <xdr:row>5</xdr:row>
      <xdr:rowOff>66675</xdr:rowOff>
    </xdr:from>
    <xdr:ext cx="4152900" cy="24765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13.88"/>
    <col customWidth="1" min="2" max="4" width="7.63"/>
    <col customWidth="1" min="5" max="5" width="3.63"/>
    <col customWidth="1" min="6" max="6" width="16.63"/>
    <col customWidth="1" min="7" max="9" width="7.63"/>
    <col customWidth="1" min="10" max="10" width="3.75"/>
    <col customWidth="1" min="11" max="11" width="15.13"/>
    <col customWidth="1" min="12" max="26" width="7.63"/>
  </cols>
  <sheetData>
    <row r="1" ht="28.5" customHeight="1">
      <c r="H1" s="1" t="s">
        <v>0</v>
      </c>
    </row>
    <row r="2">
      <c r="A2" s="2" t="s">
        <v>1</v>
      </c>
      <c r="B2" s="3"/>
      <c r="C2" s="4" t="s">
        <v>2</v>
      </c>
      <c r="D2" s="3"/>
      <c r="F2" s="2" t="s">
        <v>3</v>
      </c>
      <c r="G2" s="3"/>
      <c r="H2" s="5" t="s">
        <v>2</v>
      </c>
      <c r="I2" s="6"/>
      <c r="K2" s="7" t="s">
        <v>4</v>
      </c>
    </row>
    <row r="3">
      <c r="A3" s="8"/>
      <c r="B3" s="9"/>
      <c r="C3" s="10" t="s">
        <v>5</v>
      </c>
      <c r="D3" s="11" t="s">
        <v>6</v>
      </c>
      <c r="F3" s="8"/>
      <c r="G3" s="9"/>
      <c r="H3" s="11" t="s">
        <v>5</v>
      </c>
      <c r="I3" s="11" t="s">
        <v>6</v>
      </c>
      <c r="K3" s="12" t="s">
        <v>7</v>
      </c>
    </row>
    <row r="4">
      <c r="A4" s="13" t="s">
        <v>8</v>
      </c>
      <c r="B4" s="13" t="s">
        <v>9</v>
      </c>
      <c r="C4" s="11">
        <v>3.0</v>
      </c>
      <c r="D4" s="11">
        <v>2.0</v>
      </c>
      <c r="F4" s="13" t="s">
        <v>8</v>
      </c>
      <c r="G4" s="13" t="s">
        <v>9</v>
      </c>
      <c r="H4" s="11">
        <f t="shared" ref="H4:I4" si="1">C4/5</f>
        <v>0.6</v>
      </c>
      <c r="I4" s="11">
        <f t="shared" si="1"/>
        <v>0.4</v>
      </c>
      <c r="K4" s="14" t="s">
        <v>10</v>
      </c>
      <c r="L4" s="14">
        <f t="shared" ref="L4:L5" si="3">5/10</f>
        <v>0.5</v>
      </c>
    </row>
    <row r="5">
      <c r="A5" s="13"/>
      <c r="B5" s="13" t="s">
        <v>11</v>
      </c>
      <c r="C5" s="11">
        <v>2.0</v>
      </c>
      <c r="D5" s="11">
        <v>3.0</v>
      </c>
      <c r="F5" s="13"/>
      <c r="G5" s="13" t="s">
        <v>11</v>
      </c>
      <c r="H5" s="11">
        <f t="shared" ref="H5:I5" si="2">C5/5</f>
        <v>0.4</v>
      </c>
      <c r="I5" s="11">
        <f t="shared" si="2"/>
        <v>0.6</v>
      </c>
      <c r="K5" s="14" t="s">
        <v>12</v>
      </c>
      <c r="L5" s="14">
        <f t="shared" si="3"/>
        <v>0.5</v>
      </c>
    </row>
    <row r="6">
      <c r="A6" s="15"/>
      <c r="B6" s="16"/>
      <c r="C6" s="11"/>
      <c r="D6" s="11"/>
      <c r="F6" s="11"/>
      <c r="G6" s="11"/>
      <c r="H6" s="11"/>
      <c r="I6" s="11"/>
    </row>
    <row r="7">
      <c r="A7" s="17" t="s">
        <v>13</v>
      </c>
      <c r="B7" s="17" t="s">
        <v>14</v>
      </c>
      <c r="C7" s="11">
        <v>4.0</v>
      </c>
      <c r="D7" s="11">
        <v>2.0</v>
      </c>
      <c r="F7" s="17" t="s">
        <v>13</v>
      </c>
      <c r="G7" s="17" t="s">
        <v>14</v>
      </c>
      <c r="H7" s="11">
        <f t="shared" ref="H7:I7" si="4">C7/6</f>
        <v>0.6666666667</v>
      </c>
      <c r="I7" s="11">
        <f t="shared" si="4"/>
        <v>0.3333333333</v>
      </c>
      <c r="K7" s="17" t="s">
        <v>15</v>
      </c>
      <c r="L7" s="17">
        <f>6/10</f>
        <v>0.6</v>
      </c>
    </row>
    <row r="8">
      <c r="A8" s="17"/>
      <c r="B8" s="17" t="s">
        <v>16</v>
      </c>
      <c r="C8" s="11">
        <v>1.0</v>
      </c>
      <c r="D8" s="11">
        <v>3.0</v>
      </c>
      <c r="F8" s="17"/>
      <c r="G8" s="17" t="s">
        <v>16</v>
      </c>
      <c r="H8" s="11">
        <f t="shared" ref="H8:I8" si="5">C8/4</f>
        <v>0.25</v>
      </c>
      <c r="I8" s="11">
        <f t="shared" si="5"/>
        <v>0.75</v>
      </c>
      <c r="K8" s="17" t="s">
        <v>17</v>
      </c>
      <c r="L8" s="17">
        <f>4/10</f>
        <v>0.4</v>
      </c>
    </row>
    <row r="9">
      <c r="A9" s="15"/>
      <c r="B9" s="16"/>
      <c r="C9" s="11"/>
      <c r="D9" s="11"/>
      <c r="F9" s="11"/>
      <c r="G9" s="11"/>
      <c r="H9" s="11"/>
      <c r="I9" s="11"/>
    </row>
    <row r="10">
      <c r="A10" s="18" t="s">
        <v>18</v>
      </c>
      <c r="B10" s="18" t="s">
        <v>19</v>
      </c>
      <c r="C10" s="11">
        <v>2.0</v>
      </c>
      <c r="D10" s="11">
        <v>3.0</v>
      </c>
      <c r="F10" s="18" t="s">
        <v>20</v>
      </c>
      <c r="G10" s="18" t="s">
        <v>19</v>
      </c>
      <c r="H10" s="11">
        <f t="shared" ref="H10:I10" si="6">C10/5</f>
        <v>0.4</v>
      </c>
      <c r="I10" s="11">
        <f t="shared" si="6"/>
        <v>0.6</v>
      </c>
      <c r="K10" s="18" t="s">
        <v>21</v>
      </c>
      <c r="L10" s="18">
        <f t="shared" ref="L10:L11" si="8">5/10</f>
        <v>0.5</v>
      </c>
    </row>
    <row r="11">
      <c r="A11" s="18"/>
      <c r="B11" s="18" t="s">
        <v>22</v>
      </c>
      <c r="C11" s="11">
        <v>3.0</v>
      </c>
      <c r="D11" s="11">
        <v>2.0</v>
      </c>
      <c r="F11" s="18"/>
      <c r="G11" s="18" t="s">
        <v>22</v>
      </c>
      <c r="H11" s="11">
        <f t="shared" ref="H11:I11" si="7">C11/5</f>
        <v>0.6</v>
      </c>
      <c r="I11" s="11">
        <f t="shared" si="7"/>
        <v>0.4</v>
      </c>
      <c r="K11" s="18" t="s">
        <v>23</v>
      </c>
      <c r="L11" s="18">
        <f t="shared" si="8"/>
        <v>0.5</v>
      </c>
    </row>
    <row r="12">
      <c r="F12" s="7" t="s">
        <v>24</v>
      </c>
      <c r="H12" s="19">
        <f t="shared" ref="H12:I12" si="9">5/10</f>
        <v>0.5</v>
      </c>
      <c r="I12" s="19">
        <f t="shared" si="9"/>
        <v>0.5</v>
      </c>
    </row>
    <row r="13">
      <c r="H13" s="19" t="s">
        <v>25</v>
      </c>
      <c r="I13" s="19" t="s">
        <v>26</v>
      </c>
    </row>
    <row r="15">
      <c r="F15" s="20" t="s">
        <v>27</v>
      </c>
    </row>
    <row r="16">
      <c r="F16" s="12" t="s">
        <v>28</v>
      </c>
      <c r="H16" s="11">
        <f t="shared" ref="H16:I16" si="10">H4</f>
        <v>0.6</v>
      </c>
      <c r="I16" s="11">
        <f t="shared" si="10"/>
        <v>0.4</v>
      </c>
      <c r="K16" s="12" t="s">
        <v>29</v>
      </c>
    </row>
    <row r="17">
      <c r="F17" s="12" t="s">
        <v>30</v>
      </c>
      <c r="H17" s="11">
        <f t="shared" ref="H17:I17" si="11">H8</f>
        <v>0.25</v>
      </c>
      <c r="I17" s="11">
        <f t="shared" si="11"/>
        <v>0.75</v>
      </c>
      <c r="K17" s="12" t="s">
        <v>31</v>
      </c>
    </row>
    <row r="18">
      <c r="F18" s="12" t="s">
        <v>32</v>
      </c>
      <c r="H18" s="11">
        <f t="shared" ref="H18:I18" si="12">H10</f>
        <v>0.4</v>
      </c>
      <c r="I18" s="11">
        <f t="shared" si="12"/>
        <v>0.6</v>
      </c>
      <c r="K18" s="12" t="s">
        <v>33</v>
      </c>
    </row>
    <row r="20">
      <c r="B20" s="21"/>
      <c r="C20" s="21" t="s">
        <v>34</v>
      </c>
      <c r="D20" s="21"/>
      <c r="F20" s="12" t="s">
        <v>35</v>
      </c>
      <c r="H20" s="11">
        <f>H16*H12/L4</f>
        <v>0.6</v>
      </c>
      <c r="I20" s="11">
        <f>I12*I16/L4</f>
        <v>0.4</v>
      </c>
      <c r="K20" s="22" t="s">
        <v>36</v>
      </c>
    </row>
    <row r="21" ht="15.75" customHeight="1">
      <c r="F21" s="12" t="s">
        <v>37</v>
      </c>
      <c r="H21" s="11">
        <f>H17*H12/L8</f>
        <v>0.3125</v>
      </c>
      <c r="I21" s="11">
        <f>I8*I12/L8</f>
        <v>0.9375</v>
      </c>
      <c r="K21" s="22" t="s">
        <v>38</v>
      </c>
    </row>
    <row r="22" ht="15.75" customHeight="1">
      <c r="F22" s="12" t="s">
        <v>39</v>
      </c>
      <c r="H22" s="11">
        <f>H18*H12/L10</f>
        <v>0.4</v>
      </c>
      <c r="I22" s="11">
        <f>I12*I18/L10</f>
        <v>0.6</v>
      </c>
      <c r="K22" s="22" t="s">
        <v>40</v>
      </c>
    </row>
    <row r="23" ht="15.75" customHeight="1"/>
    <row r="24" ht="30.75" customHeight="1">
      <c r="A24" s="23" t="s">
        <v>41</v>
      </c>
      <c r="F24" s="12" t="s">
        <v>42</v>
      </c>
      <c r="H24" s="11">
        <f>H12*H16*H17*H18</f>
        <v>0.03</v>
      </c>
      <c r="I24" s="11"/>
    </row>
    <row r="25" ht="29.25" customHeight="1">
      <c r="F25" s="12" t="s">
        <v>43</v>
      </c>
      <c r="H25" s="11"/>
      <c r="I25" s="11">
        <f>I12*I16*I17*I18</f>
        <v>0.09</v>
      </c>
      <c r="K25" s="1" t="s">
        <v>44</v>
      </c>
    </row>
    <row r="26" ht="15.75" customHeight="1"/>
    <row r="27" ht="15.75" customHeight="1">
      <c r="F27" s="12" t="s">
        <v>45</v>
      </c>
    </row>
    <row r="28" ht="15.75" customHeight="1"/>
    <row r="29" ht="15.75" customHeight="1">
      <c r="F29" s="12" t="s">
        <v>46</v>
      </c>
      <c r="H29" s="12">
        <f>H24/(H24+I25)</f>
        <v>0.25</v>
      </c>
    </row>
    <row r="30" ht="15.75" customHeight="1">
      <c r="F30" s="12" t="s">
        <v>47</v>
      </c>
      <c r="H30" s="12">
        <f>I25/(H24+I25)</f>
        <v>0.75</v>
      </c>
    </row>
    <row r="31" ht="15.75" customHeight="1"/>
    <row r="32" ht="15.75" customHeight="1">
      <c r="F32" s="12" t="s">
        <v>48</v>
      </c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H1:R1"/>
    <mergeCell ref="A2:B3"/>
    <mergeCell ref="C2:D2"/>
    <mergeCell ref="F2:G3"/>
    <mergeCell ref="H2:I2"/>
    <mergeCell ref="A24:D24"/>
    <mergeCell ref="K25:M25"/>
  </mergeCells>
  <printOptions/>
  <pageMargins bottom="0.75" footer="0.0" header="0.0" left="0.25" right="0.25" top="0.75"/>
  <pageSetup fitToHeight="0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2018-08-27T03:53:32Z</dcterms:created>
  <dc:creator>Windows User</dc:creator>
</cp:coreProperties>
</file>