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huynhhoang/Documents/HocTap/Alige/Tai Lieu Nhom 3/"/>
    </mc:Choice>
  </mc:AlternateContent>
  <xr:revisionPtr revIDLastSave="0" documentId="8_{D852C448-BA56-EE45-AB81-8BAF4918B630}" xr6:coauthVersionLast="46" xr6:coauthVersionMax="46" xr10:uidLastSave="{00000000-0000-0000-0000-000000000000}"/>
  <bookViews>
    <workbookView xWindow="0" yWindow="500" windowWidth="28800" windowHeight="15940" activeTab="1" xr2:uid="{00000000-000D-0000-FFFF-FFFF00000000}"/>
  </bookViews>
  <sheets>
    <sheet name="Sheet1" sheetId="2" r:id="rId1"/>
    <sheet name="UocLuong - Bảng 1" sheetId="1" r:id="rId2"/>
  </sheets>
  <calcPr calcId="191029"/>
</workbook>
</file>

<file path=xl/calcChain.xml><?xml version="1.0" encoding="utf-8"?>
<calcChain xmlns="http://schemas.openxmlformats.org/spreadsheetml/2006/main">
  <c r="O52" i="1" l="1"/>
  <c r="O51" i="1"/>
  <c r="O50" i="1"/>
  <c r="O48" i="1"/>
  <c r="O40" i="1"/>
  <c r="O42" i="1"/>
  <c r="O44" i="1"/>
  <c r="O46" i="1"/>
  <c r="O20" i="1"/>
  <c r="O22" i="1"/>
  <c r="O24" i="1"/>
  <c r="O26" i="1"/>
  <c r="O28" i="1"/>
  <c r="O30" i="1"/>
  <c r="O32" i="1"/>
  <c r="O34" i="1"/>
  <c r="O36" i="1"/>
  <c r="O38" i="1"/>
  <c r="O12" i="1"/>
  <c r="O14" i="1"/>
  <c r="O16" i="1"/>
  <c r="O18" i="1"/>
  <c r="O10" i="1"/>
  <c r="K50" i="1"/>
  <c r="K48" i="1"/>
  <c r="K46" i="1"/>
  <c r="M46" i="1" s="1"/>
  <c r="K44" i="1"/>
  <c r="M44" i="1" s="1"/>
  <c r="K26" i="1"/>
  <c r="M26" i="1" s="1"/>
  <c r="K36" i="1"/>
  <c r="M36" i="1" s="1"/>
  <c r="K38" i="1"/>
  <c r="M38" i="1" s="1"/>
  <c r="K53" i="1"/>
  <c r="M53" i="1" s="1"/>
  <c r="O53" i="1" s="1"/>
  <c r="K34" i="1"/>
  <c r="M34" i="1" s="1"/>
  <c r="K32" i="1"/>
  <c r="M32" i="1" s="1"/>
  <c r="M30" i="1"/>
  <c r="K28" i="1"/>
  <c r="M28" i="1" s="1"/>
  <c r="K20" i="1"/>
  <c r="K18" i="1"/>
  <c r="K16" i="1"/>
  <c r="M16" i="1" s="1"/>
  <c r="K14" i="1"/>
  <c r="M14" i="1" s="1"/>
  <c r="K12" i="1"/>
  <c r="M12" i="1" s="1"/>
  <c r="K10" i="1"/>
  <c r="M10" i="1" s="1"/>
  <c r="O55" i="1" l="1"/>
</calcChain>
</file>

<file path=xl/sharedStrings.xml><?xml version="1.0" encoding="utf-8"?>
<sst xmlns="http://schemas.openxmlformats.org/spreadsheetml/2006/main" count="33" uniqueCount="33">
  <si>
    <t>Đặc Điểm</t>
  </si>
  <si>
    <t>Tổng UP (điểm chưa hiệu chỉnh)</t>
  </si>
  <si>
    <t>Hệ số nhân</t>
  </si>
  <si>
    <t>AP (điểm đã hiệu chỉnh)</t>
  </si>
  <si>
    <t>ED (Khía cạnh môi trường)</t>
  </si>
  <si>
    <t>PPS = (AP * ED) / 36</t>
  </si>
  <si>
    <t>Loại tương tác</t>
  </si>
  <si>
    <t>Quy tắc nghiệp vụ</t>
  </si>
  <si>
    <t>Thực thể</t>
  </si>
  <si>
    <t>Loại thao tác dữ liệu</t>
  </si>
  <si>
    <t>Đăng nhập</t>
  </si>
  <si>
    <t>Đăng xuất</t>
  </si>
  <si>
    <t>Quản lý đơn hàng</t>
  </si>
  <si>
    <t>Quản lý mã khuyến mãi</t>
  </si>
  <si>
    <t>User Manage</t>
  </si>
  <si>
    <t>Đăng Nhập</t>
  </si>
  <si>
    <t>Đăng Kí</t>
  </si>
  <si>
    <t>Đổi mật khẩu</t>
  </si>
  <si>
    <t>Lưu Mật Khẩu</t>
  </si>
  <si>
    <t>Quên Mật Khẩu</t>
  </si>
  <si>
    <t>Xem chi tiết sản phẩm</t>
  </si>
  <si>
    <t>Map</t>
  </si>
  <si>
    <t>Trang Chủ</t>
  </si>
  <si>
    <t>Lịch sử mua hàng</t>
  </si>
  <si>
    <t>Mã Khuyễn Mãi</t>
  </si>
  <si>
    <t>Order Manage</t>
  </si>
  <si>
    <t>Xem, xóa sản phẩm</t>
  </si>
  <si>
    <t>Sửa, thêm sản phẩm</t>
  </si>
  <si>
    <t>Giỏ Hàng</t>
  </si>
  <si>
    <t>Function Manage</t>
  </si>
  <si>
    <t>Liên Hệ</t>
  </si>
  <si>
    <t>Thông báo chờ</t>
  </si>
  <si>
    <t>Màn hình chờ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</si>
</sst>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</font>
    <font>
      <b/>
      <sz val="11"/>
      <color indexed="8"/>
      <name val="Calibri"/>
    </font>
    <font>
      <b/>
      <sz val="16"/>
      <color indexed="8"/>
      <name val="Calibri"/>
    </font>
    <font>
      <sz val="16"/>
      <color indexed="8"/>
      <name val="Calibri"/>
    </font>
    <font>
      <sz val="16"/>
      <color indexed="8"/>
      <name val="Calibri"/>
      <family val="2"/>
    </font>
    <font>
      <sz val="16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4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5" xfId="0" applyFont="1" applyBorder="1" applyAlignment="1"/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center"/>
    </xf>
    <xf numFmtId="0" fontId="0" fillId="0" borderId="0" xfId="0" applyFont="1" applyBorder="1" applyAlignment="1"/>
    <xf numFmtId="0" fontId="5" fillId="2" borderId="0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41D4F-3403-EE4D-A05D-1E3C0B5FE810}">
  <dimension ref="A1"/>
  <sheetViews>
    <sheetView topLeftCell="A5"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showGridLines="0" tabSelected="1" topLeftCell="E10" zoomScale="80" zoomScaleNormal="80" workbookViewId="0">
      <selection activeCell="O55" sqref="O55"/>
    </sheetView>
  </sheetViews>
  <sheetFormatPr baseColWidth="10" defaultColWidth="8.83203125" defaultRowHeight="14.5" customHeight="1" x14ac:dyDescent="0.2"/>
  <cols>
    <col min="1" max="5" width="8.83203125" style="1" customWidth="1"/>
    <col min="6" max="6" width="42.83203125" style="1" customWidth="1"/>
    <col min="7" max="7" width="14.1640625" style="1" customWidth="1"/>
    <col min="8" max="8" width="17.33203125" style="1" customWidth="1"/>
    <col min="9" max="9" width="13.83203125" style="1" customWidth="1"/>
    <col min="10" max="10" width="19.5" style="1" customWidth="1"/>
    <col min="11" max="11" width="30" style="1" customWidth="1"/>
    <col min="12" max="12" width="10.83203125" style="1" customWidth="1"/>
    <col min="13" max="13" width="22.83203125" style="1" customWidth="1"/>
    <col min="14" max="14" width="25.1640625" style="1" customWidth="1"/>
    <col min="15" max="15" width="18.83203125" style="1" customWidth="1"/>
    <col min="16" max="16" width="8.83203125" style="1" customWidth="1"/>
    <col min="17" max="16384" width="8.83203125" style="1"/>
  </cols>
  <sheetData>
    <row r="1" spans="1:15" ht="13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3.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3.5" customHeight="1" x14ac:dyDescent="0.2">
      <c r="A3" s="2"/>
      <c r="B3" s="2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</row>
    <row r="4" spans="1:15" ht="13.5" customHeight="1" x14ac:dyDescent="0.2">
      <c r="A4" s="2"/>
      <c r="B4" s="2"/>
      <c r="C4" s="2"/>
      <c r="D4" s="2"/>
      <c r="E4" s="2"/>
      <c r="F4" s="4"/>
      <c r="G4" s="23" t="s">
        <v>0</v>
      </c>
      <c r="H4" s="24"/>
      <c r="I4" s="24"/>
      <c r="J4" s="24"/>
      <c r="K4" s="23" t="s">
        <v>1</v>
      </c>
      <c r="L4" s="23" t="s">
        <v>2</v>
      </c>
      <c r="M4" s="23" t="s">
        <v>3</v>
      </c>
      <c r="N4" s="23" t="s">
        <v>4</v>
      </c>
      <c r="O4" s="23" t="s">
        <v>5</v>
      </c>
    </row>
    <row r="5" spans="1:15" ht="13.5" customHeight="1" x14ac:dyDescent="0.2">
      <c r="A5" s="2"/>
      <c r="B5" s="2"/>
      <c r="C5" s="2"/>
      <c r="D5" s="2"/>
      <c r="E5" s="3"/>
      <c r="F5" s="5"/>
      <c r="G5" s="24"/>
      <c r="H5" s="24"/>
      <c r="I5" s="24"/>
      <c r="J5" s="24"/>
      <c r="K5" s="24"/>
      <c r="L5" s="24"/>
      <c r="M5" s="24"/>
      <c r="N5" s="24"/>
      <c r="O5" s="24"/>
    </row>
    <row r="6" spans="1:15" ht="13.5" customHeight="1" x14ac:dyDescent="0.2">
      <c r="A6" s="2"/>
      <c r="B6" s="2"/>
      <c r="C6" s="2"/>
      <c r="D6" s="4"/>
      <c r="E6" s="19"/>
      <c r="F6" s="19"/>
      <c r="G6" s="23" t="s">
        <v>6</v>
      </c>
      <c r="H6" s="23" t="s">
        <v>7</v>
      </c>
      <c r="I6" s="23" t="s">
        <v>8</v>
      </c>
      <c r="J6" s="23" t="s">
        <v>9</v>
      </c>
      <c r="K6" s="25"/>
      <c r="L6" s="25"/>
      <c r="M6" s="25"/>
      <c r="N6" s="25"/>
      <c r="O6" s="25"/>
    </row>
    <row r="7" spans="1:15" ht="13.5" customHeight="1" x14ac:dyDescent="0.2">
      <c r="A7" s="2"/>
      <c r="B7" s="2"/>
      <c r="C7" s="2"/>
      <c r="D7" s="4"/>
      <c r="E7" s="19"/>
      <c r="F7" s="19"/>
      <c r="G7" s="24"/>
      <c r="H7" s="24"/>
      <c r="I7" s="24"/>
      <c r="J7" s="24"/>
      <c r="K7" s="25"/>
      <c r="L7" s="25"/>
      <c r="M7" s="25"/>
      <c r="N7" s="25"/>
      <c r="O7" s="25"/>
    </row>
    <row r="8" spans="1:15" ht="13.5" customHeight="1" x14ac:dyDescent="0.2">
      <c r="A8" s="2"/>
      <c r="B8" s="2"/>
      <c r="C8" s="2"/>
      <c r="D8" s="4"/>
      <c r="E8" s="20" t="s">
        <v>25</v>
      </c>
      <c r="F8" s="21"/>
      <c r="G8" s="16"/>
      <c r="H8" s="16"/>
      <c r="I8" s="16"/>
      <c r="J8" s="16"/>
      <c r="K8" s="16"/>
      <c r="L8" s="16"/>
      <c r="M8" s="16"/>
      <c r="N8" s="16"/>
      <c r="O8" s="16"/>
    </row>
    <row r="9" spans="1:15" ht="13.5" customHeight="1" x14ac:dyDescent="0.2">
      <c r="A9" s="2"/>
      <c r="B9" s="2"/>
      <c r="C9" s="2"/>
      <c r="D9" s="4"/>
      <c r="E9" s="21"/>
      <c r="F9" s="21"/>
      <c r="G9" s="16"/>
      <c r="H9" s="16"/>
      <c r="I9" s="16"/>
      <c r="J9" s="16"/>
      <c r="K9" s="16"/>
      <c r="L9" s="16"/>
      <c r="M9" s="16"/>
      <c r="N9" s="16"/>
      <c r="O9" s="16"/>
    </row>
    <row r="10" spans="1:15" ht="13.5" customHeight="1" x14ac:dyDescent="0.2">
      <c r="A10" s="2"/>
      <c r="B10" s="2"/>
      <c r="C10" s="2"/>
      <c r="D10" s="4"/>
      <c r="E10" s="22" t="s">
        <v>10</v>
      </c>
      <c r="F10" s="16"/>
      <c r="G10" s="15">
        <v>3</v>
      </c>
      <c r="H10" s="15">
        <v>2</v>
      </c>
      <c r="I10" s="15">
        <v>1</v>
      </c>
      <c r="J10" s="15">
        <v>1</v>
      </c>
      <c r="K10" s="15">
        <f>SUM(G10:J11)</f>
        <v>7</v>
      </c>
      <c r="L10" s="15">
        <v>1</v>
      </c>
      <c r="M10" s="15">
        <f>K10*L10</f>
        <v>7</v>
      </c>
      <c r="N10" s="15">
        <v>12</v>
      </c>
      <c r="O10" s="15">
        <f>ROUNDUP((M10*N10)/36,2)</f>
        <v>2.34</v>
      </c>
    </row>
    <row r="11" spans="1:15" ht="13.5" customHeight="1" x14ac:dyDescent="0.2">
      <c r="A11" s="2"/>
      <c r="B11" s="2"/>
      <c r="C11" s="2"/>
      <c r="D11" s="4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1:15" ht="13.5" customHeight="1" x14ac:dyDescent="0.2">
      <c r="A12" s="2"/>
      <c r="B12" s="2"/>
      <c r="C12" s="2"/>
      <c r="D12" s="4"/>
      <c r="E12" s="22" t="s">
        <v>11</v>
      </c>
      <c r="F12" s="16"/>
      <c r="G12" s="15">
        <v>3</v>
      </c>
      <c r="H12" s="15">
        <v>1</v>
      </c>
      <c r="I12" s="15">
        <v>1</v>
      </c>
      <c r="J12" s="15">
        <v>1</v>
      </c>
      <c r="K12" s="15">
        <f>SUM(G12:J13)</f>
        <v>6</v>
      </c>
      <c r="L12" s="15">
        <v>1</v>
      </c>
      <c r="M12" s="15">
        <f>K12*L12</f>
        <v>6</v>
      </c>
      <c r="N12" s="15">
        <v>12</v>
      </c>
      <c r="O12" s="15">
        <f t="shared" ref="O12" si="0">ROUNDUP((M12*N12)/36,2)</f>
        <v>2</v>
      </c>
    </row>
    <row r="13" spans="1:15" ht="13.5" customHeight="1" x14ac:dyDescent="0.2">
      <c r="A13" s="2"/>
      <c r="B13" s="2"/>
      <c r="C13" s="2"/>
      <c r="D13" s="4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1:15" ht="13.5" customHeight="1" x14ac:dyDescent="0.2">
      <c r="A14" s="2"/>
      <c r="B14" s="2"/>
      <c r="C14" s="2"/>
      <c r="D14" s="4"/>
      <c r="E14" s="22" t="s">
        <v>26</v>
      </c>
      <c r="F14" s="16"/>
      <c r="G14" s="15">
        <v>3</v>
      </c>
      <c r="H14" s="15">
        <v>2</v>
      </c>
      <c r="I14" s="15">
        <v>1</v>
      </c>
      <c r="J14" s="15">
        <v>1</v>
      </c>
      <c r="K14" s="15">
        <f>SUM(G14:J15)</f>
        <v>7</v>
      </c>
      <c r="L14" s="15">
        <v>1</v>
      </c>
      <c r="M14" s="15">
        <f>K14*L14</f>
        <v>7</v>
      </c>
      <c r="N14" s="15">
        <v>18</v>
      </c>
      <c r="O14" s="15">
        <f t="shared" ref="O14" si="1">ROUNDUP((M14*N14)/36,2)</f>
        <v>3.5</v>
      </c>
    </row>
    <row r="15" spans="1:15" ht="13.5" customHeight="1" x14ac:dyDescent="0.2">
      <c r="A15" s="2"/>
      <c r="B15" s="2"/>
      <c r="C15" s="2"/>
      <c r="D15" s="4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</row>
    <row r="16" spans="1:15" ht="13.5" customHeight="1" x14ac:dyDescent="0.2">
      <c r="A16" s="2"/>
      <c r="B16" s="2"/>
      <c r="C16" s="2"/>
      <c r="D16" s="4"/>
      <c r="E16" s="22" t="s">
        <v>27</v>
      </c>
      <c r="F16" s="16"/>
      <c r="G16" s="15">
        <v>3</v>
      </c>
      <c r="H16" s="15">
        <v>2</v>
      </c>
      <c r="I16" s="15">
        <v>1</v>
      </c>
      <c r="J16" s="15">
        <v>3</v>
      </c>
      <c r="K16" s="15">
        <f>SUM(G16:J17)</f>
        <v>9</v>
      </c>
      <c r="L16" s="15">
        <v>1</v>
      </c>
      <c r="M16" s="15">
        <f>K16*L16</f>
        <v>9</v>
      </c>
      <c r="N16" s="15">
        <v>18</v>
      </c>
      <c r="O16" s="15">
        <f t="shared" ref="O16" si="2">ROUNDUP((M16*N16)/36,2)</f>
        <v>4.5</v>
      </c>
    </row>
    <row r="17" spans="1:15" ht="13.5" customHeight="1" x14ac:dyDescent="0.2">
      <c r="A17" s="2"/>
      <c r="B17" s="2"/>
      <c r="C17" s="2"/>
      <c r="D17" s="4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1:15" ht="13.5" customHeight="1" x14ac:dyDescent="0.2">
      <c r="A18" s="2"/>
      <c r="B18" s="2"/>
      <c r="C18" s="2"/>
      <c r="D18" s="4"/>
      <c r="E18" s="22" t="s">
        <v>12</v>
      </c>
      <c r="F18" s="16"/>
      <c r="G18" s="15">
        <v>3</v>
      </c>
      <c r="H18" s="15">
        <v>2</v>
      </c>
      <c r="I18" s="15">
        <v>1</v>
      </c>
      <c r="J18" s="15">
        <v>3</v>
      </c>
      <c r="K18" s="15">
        <f>SUM(G18:J19)</f>
        <v>9</v>
      </c>
      <c r="L18" s="15">
        <v>1</v>
      </c>
      <c r="M18" s="15">
        <v>5</v>
      </c>
      <c r="N18" s="15">
        <v>16</v>
      </c>
      <c r="O18" s="15">
        <f t="shared" ref="O18:O48" si="3">ROUNDUP((M18*N18)/36,2)</f>
        <v>2.23</v>
      </c>
    </row>
    <row r="19" spans="1:15" ht="13.5" customHeight="1" x14ac:dyDescent="0.2">
      <c r="A19" s="2"/>
      <c r="B19" s="2"/>
      <c r="C19" s="2"/>
      <c r="D19" s="4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1:15" ht="13.5" customHeight="1" x14ac:dyDescent="0.2">
      <c r="A20" s="2"/>
      <c r="B20" s="2"/>
      <c r="C20" s="2"/>
      <c r="D20" s="4"/>
      <c r="E20" s="22" t="s">
        <v>13</v>
      </c>
      <c r="F20" s="16"/>
      <c r="G20" s="15">
        <v>3</v>
      </c>
      <c r="H20" s="15">
        <v>2</v>
      </c>
      <c r="I20" s="15">
        <v>1</v>
      </c>
      <c r="J20" s="15">
        <v>3</v>
      </c>
      <c r="K20" s="15">
        <f>SUM(G20:J21)</f>
        <v>9</v>
      </c>
      <c r="L20" s="15">
        <v>1</v>
      </c>
      <c r="M20" s="15">
        <v>5</v>
      </c>
      <c r="N20" s="15">
        <v>16</v>
      </c>
      <c r="O20" s="15">
        <f t="shared" si="3"/>
        <v>2.23</v>
      </c>
    </row>
    <row r="21" spans="1:15" ht="13.5" customHeight="1" x14ac:dyDescent="0.2">
      <c r="A21" s="2"/>
      <c r="B21" s="2"/>
      <c r="C21" s="2"/>
      <c r="D21" s="4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1:15" ht="13.5" customHeight="1" x14ac:dyDescent="0.2">
      <c r="A22" s="2"/>
      <c r="B22" s="2"/>
      <c r="C22" s="2"/>
      <c r="D22" s="4"/>
      <c r="E22" s="22"/>
      <c r="F22" s="16"/>
      <c r="G22" s="15"/>
      <c r="H22" s="15"/>
      <c r="I22" s="15"/>
      <c r="J22" s="15"/>
      <c r="K22" s="15"/>
      <c r="L22" s="15"/>
      <c r="M22" s="15"/>
      <c r="N22" s="15"/>
      <c r="O22" s="15">
        <f t="shared" si="3"/>
        <v>0</v>
      </c>
    </row>
    <row r="23" spans="1:15" ht="13.5" customHeight="1" x14ac:dyDescent="0.2">
      <c r="A23" s="2"/>
      <c r="B23" s="2"/>
      <c r="C23" s="2"/>
      <c r="D23" s="4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1:15" ht="13.5" customHeight="1" x14ac:dyDescent="0.2">
      <c r="A24" s="2"/>
      <c r="B24" s="2"/>
      <c r="C24" s="2"/>
      <c r="D24" s="4"/>
      <c r="E24" s="20" t="s">
        <v>14</v>
      </c>
      <c r="F24" s="21"/>
      <c r="G24" s="16"/>
      <c r="H24" s="16"/>
      <c r="I24" s="16"/>
      <c r="J24" s="16"/>
      <c r="K24" s="16"/>
      <c r="L24" s="16"/>
      <c r="M24" s="16"/>
      <c r="N24" s="26"/>
      <c r="O24" s="15">
        <f t="shared" si="3"/>
        <v>0</v>
      </c>
    </row>
    <row r="25" spans="1:15" ht="13.5" customHeight="1" x14ac:dyDescent="0.2">
      <c r="A25" s="2"/>
      <c r="B25" s="2"/>
      <c r="C25" s="2"/>
      <c r="D25" s="4"/>
      <c r="E25" s="21"/>
      <c r="F25" s="21"/>
      <c r="G25" s="16"/>
      <c r="H25" s="16"/>
      <c r="I25" s="16"/>
      <c r="J25" s="16"/>
      <c r="K25" s="16"/>
      <c r="L25" s="16"/>
      <c r="M25" s="16"/>
      <c r="N25" s="27"/>
      <c r="O25" s="16"/>
    </row>
    <row r="26" spans="1:15" ht="13.5" customHeight="1" x14ac:dyDescent="0.2">
      <c r="A26" s="2"/>
      <c r="B26" s="2"/>
      <c r="C26" s="2"/>
      <c r="D26" s="4"/>
      <c r="E26" s="22" t="s">
        <v>15</v>
      </c>
      <c r="F26" s="16"/>
      <c r="G26" s="15">
        <v>3</v>
      </c>
      <c r="H26" s="15">
        <v>2</v>
      </c>
      <c r="I26" s="15">
        <v>3</v>
      </c>
      <c r="J26" s="15">
        <v>1</v>
      </c>
      <c r="K26" s="15">
        <f>SUM(G26:J27)</f>
        <v>9</v>
      </c>
      <c r="L26" s="15">
        <v>1</v>
      </c>
      <c r="M26" s="15">
        <f>K26*L26</f>
        <v>9</v>
      </c>
      <c r="N26" s="17">
        <v>21</v>
      </c>
      <c r="O26" s="15">
        <f t="shared" si="3"/>
        <v>5.25</v>
      </c>
    </row>
    <row r="27" spans="1:15" ht="13.5" customHeight="1" x14ac:dyDescent="0.2">
      <c r="A27" s="2"/>
      <c r="B27" s="2"/>
      <c r="C27" s="2"/>
      <c r="D27" s="4"/>
      <c r="E27" s="16"/>
      <c r="F27" s="16"/>
      <c r="G27" s="16"/>
      <c r="H27" s="16"/>
      <c r="I27" s="16"/>
      <c r="J27" s="16"/>
      <c r="K27" s="16"/>
      <c r="L27" s="16"/>
      <c r="M27" s="16"/>
      <c r="N27" s="18"/>
      <c r="O27" s="16"/>
    </row>
    <row r="28" spans="1:15" ht="13.5" customHeight="1" x14ac:dyDescent="0.2">
      <c r="A28" s="2"/>
      <c r="B28" s="2"/>
      <c r="C28" s="2"/>
      <c r="D28" s="4"/>
      <c r="E28" s="22" t="s">
        <v>16</v>
      </c>
      <c r="F28" s="16"/>
      <c r="G28" s="15">
        <v>3</v>
      </c>
      <c r="H28" s="15">
        <v>2</v>
      </c>
      <c r="I28" s="15">
        <v>3</v>
      </c>
      <c r="J28" s="15">
        <v>2</v>
      </c>
      <c r="K28" s="15">
        <f>SUM(G28:J29)</f>
        <v>10</v>
      </c>
      <c r="L28" s="15">
        <v>1</v>
      </c>
      <c r="M28" s="15">
        <f>K28*L28</f>
        <v>10</v>
      </c>
      <c r="N28" s="17">
        <v>20</v>
      </c>
      <c r="O28" s="15">
        <f t="shared" si="3"/>
        <v>5.56</v>
      </c>
    </row>
    <row r="29" spans="1:15" ht="13.5" customHeight="1" x14ac:dyDescent="0.2">
      <c r="A29" s="2"/>
      <c r="B29" s="2"/>
      <c r="C29" s="2"/>
      <c r="D29" s="4"/>
      <c r="E29" s="16"/>
      <c r="F29" s="16"/>
      <c r="G29" s="16"/>
      <c r="H29" s="16"/>
      <c r="I29" s="16"/>
      <c r="J29" s="16"/>
      <c r="K29" s="16"/>
      <c r="L29" s="16"/>
      <c r="M29" s="16"/>
      <c r="N29" s="18"/>
      <c r="O29" s="16"/>
    </row>
    <row r="30" spans="1:15" ht="13.5" customHeight="1" x14ac:dyDescent="0.2">
      <c r="A30" s="2"/>
      <c r="B30" s="2"/>
      <c r="C30" s="2"/>
      <c r="D30" s="4"/>
      <c r="E30" s="22" t="s">
        <v>17</v>
      </c>
      <c r="F30" s="16"/>
      <c r="G30" s="15">
        <v>3</v>
      </c>
      <c r="H30" s="15">
        <v>1</v>
      </c>
      <c r="I30" s="15">
        <v>2</v>
      </c>
      <c r="J30" s="15">
        <v>3</v>
      </c>
      <c r="K30" s="15">
        <v>8</v>
      </c>
      <c r="L30" s="15">
        <v>1</v>
      </c>
      <c r="M30" s="15">
        <f>K30*L30</f>
        <v>8</v>
      </c>
      <c r="N30" s="17">
        <v>18</v>
      </c>
      <c r="O30" s="15">
        <f t="shared" si="3"/>
        <v>4</v>
      </c>
    </row>
    <row r="31" spans="1:15" ht="13.5" customHeight="1" x14ac:dyDescent="0.2">
      <c r="A31" s="2"/>
      <c r="B31" s="2"/>
      <c r="C31" s="2"/>
      <c r="D31" s="4"/>
      <c r="E31" s="16"/>
      <c r="F31" s="16"/>
      <c r="G31" s="16"/>
      <c r="H31" s="16"/>
      <c r="I31" s="16"/>
      <c r="J31" s="16"/>
      <c r="K31" s="16"/>
      <c r="L31" s="16"/>
      <c r="M31" s="16"/>
      <c r="N31" s="18"/>
      <c r="O31" s="16"/>
    </row>
    <row r="32" spans="1:15" ht="13.5" customHeight="1" x14ac:dyDescent="0.2">
      <c r="A32" s="2"/>
      <c r="B32" s="2"/>
      <c r="C32" s="2"/>
      <c r="D32" s="4"/>
      <c r="E32" s="22" t="s">
        <v>18</v>
      </c>
      <c r="F32" s="16"/>
      <c r="G32" s="15">
        <v>3</v>
      </c>
      <c r="H32" s="15">
        <v>1</v>
      </c>
      <c r="I32" s="15">
        <v>2</v>
      </c>
      <c r="J32" s="15">
        <v>1</v>
      </c>
      <c r="K32" s="15">
        <f>SUM(G32:J33)</f>
        <v>7</v>
      </c>
      <c r="L32" s="15">
        <v>1</v>
      </c>
      <c r="M32" s="15">
        <f>K32*L32</f>
        <v>7</v>
      </c>
      <c r="N32" s="17">
        <v>12</v>
      </c>
      <c r="O32" s="15">
        <f t="shared" si="3"/>
        <v>2.34</v>
      </c>
    </row>
    <row r="33" spans="1:15" ht="13.5" customHeight="1" x14ac:dyDescent="0.2">
      <c r="A33" s="2"/>
      <c r="B33" s="2"/>
      <c r="C33" s="2"/>
      <c r="D33" s="4"/>
      <c r="E33" s="16"/>
      <c r="F33" s="16"/>
      <c r="G33" s="16"/>
      <c r="H33" s="16"/>
      <c r="I33" s="16"/>
      <c r="J33" s="16"/>
      <c r="K33" s="16"/>
      <c r="L33" s="16"/>
      <c r="M33" s="16"/>
      <c r="N33" s="18"/>
      <c r="O33" s="16"/>
    </row>
    <row r="34" spans="1:15" ht="13.5" customHeight="1" x14ac:dyDescent="0.2">
      <c r="A34" s="2"/>
      <c r="B34" s="2"/>
      <c r="C34" s="2"/>
      <c r="D34" s="4"/>
      <c r="E34" s="22" t="s">
        <v>19</v>
      </c>
      <c r="F34" s="16"/>
      <c r="G34" s="15">
        <v>3</v>
      </c>
      <c r="H34" s="15">
        <v>3</v>
      </c>
      <c r="I34" s="15">
        <v>2</v>
      </c>
      <c r="J34" s="15">
        <v>3</v>
      </c>
      <c r="K34" s="15">
        <f>SUM(G34:J35)</f>
        <v>11</v>
      </c>
      <c r="L34" s="15">
        <v>1</v>
      </c>
      <c r="M34" s="15">
        <f>K34*L34</f>
        <v>11</v>
      </c>
      <c r="N34" s="17">
        <v>12</v>
      </c>
      <c r="O34" s="15">
        <f t="shared" si="3"/>
        <v>3.67</v>
      </c>
    </row>
    <row r="35" spans="1:15" ht="13.5" customHeight="1" x14ac:dyDescent="0.2">
      <c r="A35" s="2"/>
      <c r="B35" s="2"/>
      <c r="C35" s="2"/>
      <c r="D35" s="4"/>
      <c r="E35" s="16"/>
      <c r="F35" s="16"/>
      <c r="G35" s="16"/>
      <c r="H35" s="16"/>
      <c r="I35" s="16"/>
      <c r="J35" s="16"/>
      <c r="K35" s="16"/>
      <c r="L35" s="16"/>
      <c r="M35" s="16"/>
      <c r="N35" s="18"/>
      <c r="O35" s="16"/>
    </row>
    <row r="36" spans="1:15" ht="21" customHeight="1" x14ac:dyDescent="0.2">
      <c r="A36" s="2"/>
      <c r="B36" s="2"/>
      <c r="C36" s="2"/>
      <c r="D36" s="4"/>
      <c r="E36" s="22" t="s">
        <v>20</v>
      </c>
      <c r="F36" s="16"/>
      <c r="G36" s="15">
        <v>1</v>
      </c>
      <c r="H36" s="15">
        <v>1</v>
      </c>
      <c r="I36" s="15">
        <v>3</v>
      </c>
      <c r="J36" s="15">
        <v>1</v>
      </c>
      <c r="K36" s="15">
        <f>SUM(G36:J37)</f>
        <v>6</v>
      </c>
      <c r="L36" s="15">
        <v>1</v>
      </c>
      <c r="M36" s="15">
        <f>K36*L36</f>
        <v>6</v>
      </c>
      <c r="N36" s="17">
        <v>18</v>
      </c>
      <c r="O36" s="15">
        <f t="shared" si="3"/>
        <v>3</v>
      </c>
    </row>
    <row r="37" spans="1:15" ht="24.5" customHeight="1" x14ac:dyDescent="0.2">
      <c r="A37" s="2"/>
      <c r="B37" s="2"/>
      <c r="C37" s="2"/>
      <c r="D37" s="4"/>
      <c r="E37" s="16"/>
      <c r="F37" s="16"/>
      <c r="G37" s="16"/>
      <c r="H37" s="16"/>
      <c r="I37" s="16"/>
      <c r="J37" s="16"/>
      <c r="K37" s="16"/>
      <c r="L37" s="16"/>
      <c r="M37" s="16"/>
      <c r="N37" s="18"/>
      <c r="O37" s="16"/>
    </row>
    <row r="38" spans="1:15" ht="13.5" customHeight="1" x14ac:dyDescent="0.2">
      <c r="A38" s="2"/>
      <c r="B38" s="2"/>
      <c r="C38" s="2"/>
      <c r="D38" s="4"/>
      <c r="E38" s="22" t="s">
        <v>28</v>
      </c>
      <c r="F38" s="16"/>
      <c r="G38" s="15">
        <v>3</v>
      </c>
      <c r="H38" s="15">
        <v>2</v>
      </c>
      <c r="I38" s="15">
        <v>2</v>
      </c>
      <c r="J38" s="15">
        <v>3</v>
      </c>
      <c r="K38" s="15">
        <f>SUM(G38:J39)</f>
        <v>10</v>
      </c>
      <c r="L38" s="15">
        <v>1</v>
      </c>
      <c r="M38" s="15">
        <f>K38*L38</f>
        <v>10</v>
      </c>
      <c r="N38" s="17">
        <v>12</v>
      </c>
      <c r="O38" s="15">
        <f t="shared" si="3"/>
        <v>3.34</v>
      </c>
    </row>
    <row r="39" spans="1:15" ht="13.5" customHeight="1" x14ac:dyDescent="0.2">
      <c r="A39" s="2"/>
      <c r="B39" s="2"/>
      <c r="C39" s="2"/>
      <c r="D39" s="4"/>
      <c r="E39" s="16"/>
      <c r="F39" s="16"/>
      <c r="G39" s="16"/>
      <c r="H39" s="16"/>
      <c r="I39" s="16"/>
      <c r="J39" s="16"/>
      <c r="K39" s="16"/>
      <c r="L39" s="16"/>
      <c r="M39" s="16"/>
      <c r="N39" s="18"/>
      <c r="O39" s="16"/>
    </row>
    <row r="40" spans="1:15" ht="13.5" customHeight="1" x14ac:dyDescent="0.2">
      <c r="A40" s="2"/>
      <c r="B40" s="2"/>
      <c r="C40" s="2"/>
      <c r="D40" s="4"/>
      <c r="E40" s="22"/>
      <c r="F40" s="16"/>
      <c r="G40" s="15"/>
      <c r="H40" s="15"/>
      <c r="I40" s="15"/>
      <c r="J40" s="15"/>
      <c r="K40" s="15"/>
      <c r="L40" s="15"/>
      <c r="M40" s="15"/>
      <c r="N40" s="17"/>
      <c r="O40" s="15">
        <f t="shared" si="3"/>
        <v>0</v>
      </c>
    </row>
    <row r="41" spans="1:15" ht="13.5" customHeight="1" x14ac:dyDescent="0.2">
      <c r="A41" s="2"/>
      <c r="B41" s="2"/>
      <c r="C41" s="2"/>
      <c r="D41" s="4"/>
      <c r="E41" s="16"/>
      <c r="F41" s="16"/>
      <c r="G41" s="16"/>
      <c r="H41" s="16"/>
      <c r="I41" s="16"/>
      <c r="J41" s="16"/>
      <c r="K41" s="16"/>
      <c r="L41" s="16"/>
      <c r="M41" s="16"/>
      <c r="N41" s="18"/>
      <c r="O41" s="16"/>
    </row>
    <row r="42" spans="1:15" ht="13.5" customHeight="1" x14ac:dyDescent="0.2">
      <c r="A42" s="2"/>
      <c r="B42" s="2"/>
      <c r="C42" s="2"/>
      <c r="D42" s="4"/>
      <c r="E42" s="20" t="s">
        <v>29</v>
      </c>
      <c r="F42" s="16"/>
      <c r="G42" s="16"/>
      <c r="H42" s="16"/>
      <c r="I42" s="16"/>
      <c r="J42" s="16"/>
      <c r="K42" s="16"/>
      <c r="L42" s="16"/>
      <c r="M42" s="16"/>
      <c r="N42" s="16"/>
      <c r="O42" s="15">
        <f t="shared" si="3"/>
        <v>0</v>
      </c>
    </row>
    <row r="43" spans="1:15" ht="13.5" customHeight="1" x14ac:dyDescent="0.2">
      <c r="A43" s="2"/>
      <c r="B43" s="2"/>
      <c r="C43" s="2"/>
      <c r="D43" s="4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</row>
    <row r="44" spans="1:15" ht="13.5" customHeight="1" x14ac:dyDescent="0.2">
      <c r="A44" s="2"/>
      <c r="B44" s="2"/>
      <c r="C44" s="2"/>
      <c r="D44" s="4"/>
      <c r="E44" s="22" t="s">
        <v>22</v>
      </c>
      <c r="F44" s="16"/>
      <c r="G44" s="15">
        <v>3</v>
      </c>
      <c r="H44" s="15">
        <v>1</v>
      </c>
      <c r="I44" s="15">
        <v>3</v>
      </c>
      <c r="J44" s="15">
        <v>1</v>
      </c>
      <c r="K44" s="15">
        <f>SUM(G44:J45)</f>
        <v>8</v>
      </c>
      <c r="L44" s="15">
        <v>1</v>
      </c>
      <c r="M44" s="15">
        <f>K44*L44</f>
        <v>8</v>
      </c>
      <c r="N44" s="15">
        <v>18</v>
      </c>
      <c r="O44" s="15">
        <f t="shared" si="3"/>
        <v>4</v>
      </c>
    </row>
    <row r="45" spans="1:15" ht="13.5" customHeight="1" x14ac:dyDescent="0.2">
      <c r="A45" s="2"/>
      <c r="B45" s="2"/>
      <c r="C45" s="2"/>
      <c r="D45" s="4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</row>
    <row r="46" spans="1:15" ht="13.5" customHeight="1" x14ac:dyDescent="0.2">
      <c r="A46" s="2"/>
      <c r="B46" s="2"/>
      <c r="C46" s="2"/>
      <c r="D46" s="4"/>
      <c r="E46" s="22" t="s">
        <v>23</v>
      </c>
      <c r="F46" s="16"/>
      <c r="G46" s="15">
        <v>1</v>
      </c>
      <c r="H46" s="15">
        <v>1</v>
      </c>
      <c r="I46" s="15">
        <v>2</v>
      </c>
      <c r="J46" s="15">
        <v>1</v>
      </c>
      <c r="K46" s="15">
        <f>SUM(G46:J47)</f>
        <v>5</v>
      </c>
      <c r="L46" s="15">
        <v>1</v>
      </c>
      <c r="M46" s="15">
        <f>K46*L46</f>
        <v>5</v>
      </c>
      <c r="N46" s="15">
        <v>20</v>
      </c>
      <c r="O46" s="15">
        <f t="shared" si="3"/>
        <v>2.78</v>
      </c>
    </row>
    <row r="47" spans="1:15" ht="13.5" customHeight="1" x14ac:dyDescent="0.2">
      <c r="A47" s="2"/>
      <c r="B47" s="2"/>
      <c r="C47" s="2"/>
      <c r="D47" s="4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</row>
    <row r="48" spans="1:15" ht="13.5" customHeight="1" x14ac:dyDescent="0.2">
      <c r="A48" s="2"/>
      <c r="B48" s="2"/>
      <c r="C48" s="2"/>
      <c r="D48" s="4"/>
      <c r="E48" s="30" t="s">
        <v>30</v>
      </c>
      <c r="F48" s="31"/>
      <c r="G48" s="8"/>
      <c r="H48" s="26">
        <v>1</v>
      </c>
      <c r="I48" s="26">
        <v>2</v>
      </c>
      <c r="J48" s="8"/>
      <c r="K48" s="26">
        <f>SUM(G48:J49)</f>
        <v>7</v>
      </c>
      <c r="L48" s="26">
        <v>1</v>
      </c>
      <c r="M48" s="26">
        <v>7</v>
      </c>
      <c r="N48" s="8"/>
      <c r="O48" s="26">
        <f>ROUNDUP((M48*N49)/36,2)</f>
        <v>4.2799999999999994</v>
      </c>
    </row>
    <row r="49" spans="1:15" ht="27" customHeight="1" x14ac:dyDescent="0.25">
      <c r="A49" s="2"/>
      <c r="B49" s="2"/>
      <c r="C49" s="2"/>
      <c r="D49" s="4"/>
      <c r="E49" s="32"/>
      <c r="F49" s="33"/>
      <c r="G49" s="9">
        <v>3</v>
      </c>
      <c r="H49" s="27"/>
      <c r="I49" s="27"/>
      <c r="J49" s="6">
        <v>1</v>
      </c>
      <c r="K49" s="27"/>
      <c r="L49" s="27"/>
      <c r="M49" s="27"/>
      <c r="N49" s="6">
        <v>22</v>
      </c>
      <c r="O49" s="27"/>
    </row>
    <row r="50" spans="1:15" ht="27" customHeight="1" x14ac:dyDescent="0.25">
      <c r="A50" s="2"/>
      <c r="B50" s="2"/>
      <c r="C50" s="2"/>
      <c r="D50" s="4"/>
      <c r="E50" s="12" t="s">
        <v>21</v>
      </c>
      <c r="F50" s="14"/>
      <c r="G50" s="9">
        <v>3</v>
      </c>
      <c r="H50" s="6">
        <v>1</v>
      </c>
      <c r="I50" s="6">
        <v>3</v>
      </c>
      <c r="J50" s="6">
        <v>1</v>
      </c>
      <c r="K50" s="6">
        <f>SUM(G50:J50)</f>
        <v>8</v>
      </c>
      <c r="L50" s="6">
        <v>1</v>
      </c>
      <c r="M50" s="6">
        <v>8</v>
      </c>
      <c r="N50" s="6">
        <v>22</v>
      </c>
      <c r="O50" s="6">
        <f>ROUNDUP((M50*N50)/36,2)</f>
        <v>4.8899999999999997</v>
      </c>
    </row>
    <row r="51" spans="1:15" ht="27" customHeight="1" x14ac:dyDescent="0.25">
      <c r="A51" s="2"/>
      <c r="B51" s="2"/>
      <c r="C51" s="2"/>
      <c r="D51" s="4"/>
      <c r="E51" s="12" t="s">
        <v>32</v>
      </c>
      <c r="F51" s="14"/>
      <c r="G51" s="9">
        <v>3</v>
      </c>
      <c r="H51" s="6">
        <v>1</v>
      </c>
      <c r="I51" s="6">
        <v>3</v>
      </c>
      <c r="J51" s="6">
        <v>1</v>
      </c>
      <c r="K51" s="6">
        <v>8</v>
      </c>
      <c r="L51" s="6">
        <v>1</v>
      </c>
      <c r="M51" s="6">
        <v>8</v>
      </c>
      <c r="N51" s="6">
        <v>20</v>
      </c>
      <c r="O51" s="6">
        <f>ROUNDUP((M51*N51)/36,2)</f>
        <v>4.45</v>
      </c>
    </row>
    <row r="52" spans="1:15" ht="27" customHeight="1" x14ac:dyDescent="0.25">
      <c r="A52" s="2"/>
      <c r="B52" s="2"/>
      <c r="C52" s="2"/>
      <c r="D52" s="4"/>
      <c r="E52" s="12" t="s">
        <v>31</v>
      </c>
      <c r="F52" s="13"/>
      <c r="G52" s="9">
        <v>1</v>
      </c>
      <c r="H52" s="6">
        <v>1</v>
      </c>
      <c r="I52" s="6">
        <v>3</v>
      </c>
      <c r="J52" s="6">
        <v>1</v>
      </c>
      <c r="K52" s="6">
        <v>6</v>
      </c>
      <c r="L52" s="6">
        <v>1</v>
      </c>
      <c r="M52" s="6">
        <v>6</v>
      </c>
      <c r="N52" s="6">
        <v>20</v>
      </c>
      <c r="O52" s="6">
        <f>ROUNDUP((M52*N52)/36,2)</f>
        <v>3.34</v>
      </c>
    </row>
    <row r="53" spans="1:15" ht="13.5" customHeight="1" x14ac:dyDescent="0.2">
      <c r="A53" s="2"/>
      <c r="B53" s="2"/>
      <c r="C53" s="2"/>
      <c r="D53" s="4"/>
      <c r="E53" s="22" t="s">
        <v>24</v>
      </c>
      <c r="F53" s="16"/>
      <c r="G53" s="15">
        <v>1</v>
      </c>
      <c r="H53" s="15">
        <v>1</v>
      </c>
      <c r="I53" s="15">
        <v>1</v>
      </c>
      <c r="J53" s="15">
        <v>1</v>
      </c>
      <c r="K53" s="15">
        <f>SUM(G53:J54)</f>
        <v>4</v>
      </c>
      <c r="L53" s="15">
        <v>1</v>
      </c>
      <c r="M53" s="15">
        <f>K53*L53</f>
        <v>4</v>
      </c>
      <c r="N53" s="15">
        <v>18</v>
      </c>
      <c r="O53" s="28">
        <f>(M53*N53)/36</f>
        <v>2</v>
      </c>
    </row>
    <row r="54" spans="1:15" ht="13.5" customHeight="1" x14ac:dyDescent="0.2">
      <c r="A54" s="2"/>
      <c r="B54" s="2"/>
      <c r="C54" s="2"/>
      <c r="D54" s="4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29"/>
    </row>
    <row r="55" spans="1:15" ht="43" customHeight="1" x14ac:dyDescent="0.2">
      <c r="A55" s="10"/>
      <c r="B55" s="10"/>
      <c r="C55" s="10"/>
      <c r="D55" s="10"/>
      <c r="E55" s="7"/>
      <c r="F55" s="7"/>
      <c r="G55" s="7"/>
      <c r="H55" s="7"/>
      <c r="I55" s="7"/>
      <c r="J55" s="7"/>
      <c r="K55" s="7"/>
      <c r="L55" s="7"/>
      <c r="M55" s="7"/>
      <c r="N55" s="7"/>
      <c r="O55" s="11">
        <f>SUM(O10:O54)</f>
        <v>69.700000000000017</v>
      </c>
    </row>
    <row r="60" spans="1:15" ht="14.5" customHeight="1" x14ac:dyDescent="0.2">
      <c r="E60" s="7"/>
    </row>
  </sheetData>
  <mergeCells count="236">
    <mergeCell ref="O22:O23"/>
    <mergeCell ref="E40:F41"/>
    <mergeCell ref="G40:G41"/>
    <mergeCell ref="H40:H41"/>
    <mergeCell ref="I40:I41"/>
    <mergeCell ref="J40:J41"/>
    <mergeCell ref="K40:K41"/>
    <mergeCell ref="L40:L41"/>
    <mergeCell ref="M40:M41"/>
    <mergeCell ref="N40:N41"/>
    <mergeCell ref="O40:O41"/>
    <mergeCell ref="E22:F23"/>
    <mergeCell ref="G22:G23"/>
    <mergeCell ref="H22:H23"/>
    <mergeCell ref="I22:I23"/>
    <mergeCell ref="J22:J23"/>
    <mergeCell ref="K22:K23"/>
    <mergeCell ref="L22:L23"/>
    <mergeCell ref="M22:M23"/>
    <mergeCell ref="N22:N23"/>
    <mergeCell ref="O36:O37"/>
    <mergeCell ref="E34:F35"/>
    <mergeCell ref="G34:G35"/>
    <mergeCell ref="O38:O39"/>
    <mergeCell ref="O18:O19"/>
    <mergeCell ref="E20:F21"/>
    <mergeCell ref="G20:G21"/>
    <mergeCell ref="H20:H21"/>
    <mergeCell ref="I20:I21"/>
    <mergeCell ref="J20:J21"/>
    <mergeCell ref="K20:K21"/>
    <mergeCell ref="L20:L21"/>
    <mergeCell ref="M20:M21"/>
    <mergeCell ref="N20:N21"/>
    <mergeCell ref="O20:O21"/>
    <mergeCell ref="E18:F19"/>
    <mergeCell ref="G18:G19"/>
    <mergeCell ref="H18:H19"/>
    <mergeCell ref="I18:I19"/>
    <mergeCell ref="J18:J19"/>
    <mergeCell ref="K18:K19"/>
    <mergeCell ref="L18:L19"/>
    <mergeCell ref="M18:M19"/>
    <mergeCell ref="N18:N19"/>
    <mergeCell ref="O42:O43"/>
    <mergeCell ref="O53:O54"/>
    <mergeCell ref="O46:O47"/>
    <mergeCell ref="E53:F54"/>
    <mergeCell ref="G53:G54"/>
    <mergeCell ref="H53:H54"/>
    <mergeCell ref="I53:I54"/>
    <mergeCell ref="J53:J54"/>
    <mergeCell ref="K53:K54"/>
    <mergeCell ref="L53:L54"/>
    <mergeCell ref="M53:M54"/>
    <mergeCell ref="N53:N54"/>
    <mergeCell ref="E48:F49"/>
    <mergeCell ref="H48:H49"/>
    <mergeCell ref="I48:I49"/>
    <mergeCell ref="K48:K49"/>
    <mergeCell ref="L48:L49"/>
    <mergeCell ref="M48:M49"/>
    <mergeCell ref="O48:O49"/>
    <mergeCell ref="E50:F50"/>
    <mergeCell ref="O44:O45"/>
    <mergeCell ref="E46:F47"/>
    <mergeCell ref="G46:G47"/>
    <mergeCell ref="H46:H47"/>
    <mergeCell ref="I46:I47"/>
    <mergeCell ref="J46:J47"/>
    <mergeCell ref="K46:K47"/>
    <mergeCell ref="L46:L47"/>
    <mergeCell ref="M46:M47"/>
    <mergeCell ref="N46:N47"/>
    <mergeCell ref="E44:F45"/>
    <mergeCell ref="G44:G45"/>
    <mergeCell ref="H44:H45"/>
    <mergeCell ref="I44:I45"/>
    <mergeCell ref="J44:J45"/>
    <mergeCell ref="K44:K45"/>
    <mergeCell ref="L44:L45"/>
    <mergeCell ref="M44:M45"/>
    <mergeCell ref="N44:N45"/>
    <mergeCell ref="G36:G37"/>
    <mergeCell ref="H36:H37"/>
    <mergeCell ref="I36:I37"/>
    <mergeCell ref="J36:J37"/>
    <mergeCell ref="K36:K37"/>
    <mergeCell ref="L36:L37"/>
    <mergeCell ref="M36:M37"/>
    <mergeCell ref="N36:N37"/>
    <mergeCell ref="K42:K43"/>
    <mergeCell ref="L42:L43"/>
    <mergeCell ref="M42:M43"/>
    <mergeCell ref="N42:N43"/>
    <mergeCell ref="O32:O33"/>
    <mergeCell ref="E30:F31"/>
    <mergeCell ref="G30:G31"/>
    <mergeCell ref="H30:H31"/>
    <mergeCell ref="I30:I31"/>
    <mergeCell ref="J30:J31"/>
    <mergeCell ref="K30:K31"/>
    <mergeCell ref="L30:L31"/>
    <mergeCell ref="M30:M31"/>
    <mergeCell ref="E32:F33"/>
    <mergeCell ref="G32:G33"/>
    <mergeCell ref="H32:H33"/>
    <mergeCell ref="I32:I33"/>
    <mergeCell ref="J32:J33"/>
    <mergeCell ref="K32:K33"/>
    <mergeCell ref="L32:L33"/>
    <mergeCell ref="M32:M33"/>
    <mergeCell ref="N32:N33"/>
    <mergeCell ref="N30:N31"/>
    <mergeCell ref="O26:O27"/>
    <mergeCell ref="E28:F29"/>
    <mergeCell ref="G28:G29"/>
    <mergeCell ref="H28:H29"/>
    <mergeCell ref="I28:I29"/>
    <mergeCell ref="J28:J29"/>
    <mergeCell ref="K28:K29"/>
    <mergeCell ref="L28:L29"/>
    <mergeCell ref="M28:M29"/>
    <mergeCell ref="N28:N29"/>
    <mergeCell ref="O28:O29"/>
    <mergeCell ref="E26:F27"/>
    <mergeCell ref="G26:G27"/>
    <mergeCell ref="H26:H27"/>
    <mergeCell ref="I26:I27"/>
    <mergeCell ref="J26:J27"/>
    <mergeCell ref="K26:K27"/>
    <mergeCell ref="L26:L27"/>
    <mergeCell ref="M26:M27"/>
    <mergeCell ref="N26:N27"/>
    <mergeCell ref="O30:O31"/>
    <mergeCell ref="G24:G25"/>
    <mergeCell ref="H24:H25"/>
    <mergeCell ref="I24:I25"/>
    <mergeCell ref="J24:J25"/>
    <mergeCell ref="K24:K25"/>
    <mergeCell ref="L24:L25"/>
    <mergeCell ref="M24:M25"/>
    <mergeCell ref="N24:N25"/>
    <mergeCell ref="O24:O25"/>
    <mergeCell ref="G16:G17"/>
    <mergeCell ref="H16:H17"/>
    <mergeCell ref="I16:I17"/>
    <mergeCell ref="J16:J17"/>
    <mergeCell ref="K16:K17"/>
    <mergeCell ref="L16:L17"/>
    <mergeCell ref="M16:M17"/>
    <mergeCell ref="N16:N17"/>
    <mergeCell ref="O16:O17"/>
    <mergeCell ref="M8:M9"/>
    <mergeCell ref="N8:N9"/>
    <mergeCell ref="O8:O9"/>
    <mergeCell ref="N12:N13"/>
    <mergeCell ref="O12:O13"/>
    <mergeCell ref="G14:G15"/>
    <mergeCell ref="H14:H15"/>
    <mergeCell ref="I14:I15"/>
    <mergeCell ref="J14:J15"/>
    <mergeCell ref="K14:K15"/>
    <mergeCell ref="L14:L15"/>
    <mergeCell ref="M14:M15"/>
    <mergeCell ref="N14:N15"/>
    <mergeCell ref="H12:H13"/>
    <mergeCell ref="I12:I13"/>
    <mergeCell ref="J12:J13"/>
    <mergeCell ref="K12:K13"/>
    <mergeCell ref="L12:L13"/>
    <mergeCell ref="M12:M13"/>
    <mergeCell ref="O14:O15"/>
    <mergeCell ref="O4:O5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G4:J5"/>
    <mergeCell ref="K4:K5"/>
    <mergeCell ref="L4:L5"/>
    <mergeCell ref="M4:M5"/>
    <mergeCell ref="N4:N5"/>
    <mergeCell ref="O34:O35"/>
    <mergeCell ref="E6:F7"/>
    <mergeCell ref="E8:F9"/>
    <mergeCell ref="E10:F11"/>
    <mergeCell ref="E12:F13"/>
    <mergeCell ref="E14:F15"/>
    <mergeCell ref="E16:F17"/>
    <mergeCell ref="E24:F25"/>
    <mergeCell ref="G8:G9"/>
    <mergeCell ref="H8:H9"/>
    <mergeCell ref="I8:I9"/>
    <mergeCell ref="G10:G11"/>
    <mergeCell ref="H10:H11"/>
    <mergeCell ref="I10:I11"/>
    <mergeCell ref="G12:G13"/>
    <mergeCell ref="J10:J11"/>
    <mergeCell ref="K10:K11"/>
    <mergeCell ref="L10:L11"/>
    <mergeCell ref="M10:M11"/>
    <mergeCell ref="N10:N11"/>
    <mergeCell ref="O10:O11"/>
    <mergeCell ref="J8:J9"/>
    <mergeCell ref="K8:K9"/>
    <mergeCell ref="L8:L9"/>
    <mergeCell ref="E52:F52"/>
    <mergeCell ref="E51:F51"/>
    <mergeCell ref="H34:H35"/>
    <mergeCell ref="I34:I35"/>
    <mergeCell ref="J34:J35"/>
    <mergeCell ref="K34:K35"/>
    <mergeCell ref="L34:L35"/>
    <mergeCell ref="M34:M35"/>
    <mergeCell ref="N34:N35"/>
    <mergeCell ref="E42:F43"/>
    <mergeCell ref="G42:G43"/>
    <mergeCell ref="H42:H43"/>
    <mergeCell ref="I42:I43"/>
    <mergeCell ref="J42:J43"/>
    <mergeCell ref="E38:F39"/>
    <mergeCell ref="G38:G39"/>
    <mergeCell ref="H38:H39"/>
    <mergeCell ref="I38:I39"/>
    <mergeCell ref="J38:J39"/>
    <mergeCell ref="K38:K39"/>
    <mergeCell ref="L38:L39"/>
    <mergeCell ref="M38:M39"/>
    <mergeCell ref="N38:N39"/>
    <mergeCell ref="E36:F37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UocLuong - Bảng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2021-05-22T10:33:11Z</dcterms:created>
  <dcterms:modified xsi:type="dcterms:W3CDTF">2021-06-11T02:27:05Z</dcterms:modified>
</cp:coreProperties>
</file>