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K Thuyết trình" sheetId="1" r:id="rId4"/>
    <sheet state="visible" name="Sheet5" sheetId="2" r:id="rId5"/>
    <sheet state="visible" name="DanhSachNhom" sheetId="3" r:id="rId6"/>
    <sheet state="visible" name="Điểm" sheetId="4" r:id="rId7"/>
  </sheets>
  <definedNames>
    <definedName hidden="1" localSheetId="3" name="_xlnm._FilterDatabase">'Điểm'!$A$1:$H$42</definedName>
  </definedNames>
  <calcPr/>
</workbook>
</file>

<file path=xl/sharedStrings.xml><?xml version="1.0" encoding="utf-8"?>
<sst xmlns="http://schemas.openxmlformats.org/spreadsheetml/2006/main" count="228" uniqueCount="207">
  <si>
    <t>Ngày</t>
  </si>
  <si>
    <t>Ca</t>
  </si>
  <si>
    <t>Nhóm</t>
  </si>
  <si>
    <t>22/05</t>
  </si>
  <si>
    <t>13h30 - 14h15</t>
  </si>
  <si>
    <t>14h15 - 15h00</t>
  </si>
  <si>
    <t>15h00 - 15h45</t>
  </si>
  <si>
    <t>15h45 - 17h30</t>
  </si>
  <si>
    <t>17h30 - 18h15</t>
  </si>
  <si>
    <t>20/05</t>
  </si>
  <si>
    <t>15h-15h30</t>
  </si>
  <si>
    <t>20h-20h30</t>
  </si>
  <si>
    <t>18/05</t>
  </si>
  <si>
    <t>22h00-22h30</t>
  </si>
  <si>
    <t>22h30 - 23h00</t>
  </si>
  <si>
    <t>Điểm tổng kết</t>
  </si>
  <si>
    <t>Student ID</t>
  </si>
  <si>
    <t>Fullname</t>
  </si>
  <si>
    <t>Email</t>
  </si>
  <si>
    <t>Topic</t>
  </si>
  <si>
    <t>Nguyễn Duy Ân</t>
  </si>
  <si>
    <t>ndan22@clc.fitus.edu.vn</t>
  </si>
  <si>
    <t>Visual Question Answering (Car info extraction)</t>
  </si>
  <si>
    <t xml:space="preserve">Thứ tự trình bày Tuần 4: </t>
  </si>
  <si>
    <t>4 - 1 - 5 - 8 - 3 -10 - 9 - 2 - 7</t>
  </si>
  <si>
    <t>Vũ Minh Chiến</t>
  </si>
  <si>
    <t>vmchien22@clc.fitus.edu.vn</t>
  </si>
  <si>
    <t>Cao Nguyễn Huy Hoàng</t>
  </si>
  <si>
    <t>cnhhoang22@clc.fitus.edu.vn</t>
  </si>
  <si>
    <t>20/2</t>
  </si>
  <si>
    <t>Tuần 4</t>
  </si>
  <si>
    <t>Báo cáo tiến độ hàng tuần</t>
  </si>
  <si>
    <t>Đỗ Lê Khoa</t>
  </si>
  <si>
    <t>dlkhoa22@clc.fitus.edu.vn</t>
  </si>
  <si>
    <t>Tuần 6</t>
  </si>
  <si>
    <t>20/3</t>
  </si>
  <si>
    <t>Tuần 8</t>
  </si>
  <si>
    <t>Báo cáo giữa kỳ (model cơ bản, kết quả, data xây dựng)</t>
  </si>
  <si>
    <t>Triệu Gia Huy</t>
  </si>
  <si>
    <t>tghuy22@clc.fitus.edu.vn</t>
  </si>
  <si>
    <t>Visual Question Answering (Food)</t>
  </si>
  <si>
    <t>Tuần 10</t>
  </si>
  <si>
    <t>Võ Thành Nghĩa</t>
  </si>
  <si>
    <t>vtnghia22@clc.fitus.edu.vn</t>
  </si>
  <si>
    <t>17/04</t>
  </si>
  <si>
    <t>Tuần 12</t>
  </si>
  <si>
    <t>Báo cáo cuối kỳ</t>
  </si>
  <si>
    <t>Nguyễn Thành Thái</t>
  </si>
  <si>
    <t>ntthai22@clc.fitus.edu.vn</t>
  </si>
  <si>
    <t>Đặng Thanh Tú</t>
  </si>
  <si>
    <t>dttu22@clc.fitus.edu.vn</t>
  </si>
  <si>
    <t>Nghỉ học ngày</t>
  </si>
  <si>
    <t>27/02</t>
  </si>
  <si>
    <t>Võ Thịnh Vượng</t>
  </si>
  <si>
    <t>vtvuong22@clc.fitus.edu.vn</t>
  </si>
  <si>
    <t>Lương Gia Bảo</t>
  </si>
  <si>
    <t>lgbao22@clc.fitus.edu.vn</t>
  </si>
  <si>
    <t>Sentiment Analysis</t>
  </si>
  <si>
    <t>Lê Trọng Đức Anh</t>
  </si>
  <si>
    <t>ltdanh21@clc.fitus.edu.vn</t>
  </si>
  <si>
    <t>Báo cáo</t>
  </si>
  <si>
    <t>Mai Xuân Thường</t>
  </si>
  <si>
    <t>mxthuong22@clc.fitus.edu.vn</t>
  </si>
  <si>
    <t>Tuần 20/2</t>
  </si>
  <si>
    <t>1. Bài toán: input/output 
gold ouput? (phụ thuộc vào biến?)
2. Nguồn thu thập dữ liệu
   2.1: có sẵn
   2.2: thu thập
3. Cách đánh giá: model , làm sao biết kết quả
out ra đúng</t>
  </si>
  <si>
    <t>Vũ Thanh Việt</t>
  </si>
  <si>
    <t>vtviet22@clc.fitus.edu.vn</t>
  </si>
  <si>
    <t xml:space="preserve">Nguyễn Võ Phương Vinh </t>
  </si>
  <si>
    <t>nvpvinh21@vp.fitus.edu.vn</t>
  </si>
  <si>
    <t>Huỳnh Thiên Thuận</t>
  </si>
  <si>
    <t>htthuan22@clc.fitus.edu.vn</t>
  </si>
  <si>
    <t>Title generation scientific
(springer)</t>
  </si>
  <si>
    <t>Khưu Thành Thiện</t>
  </si>
  <si>
    <t>ktthien22@clc.fitus.edu.vn</t>
  </si>
  <si>
    <t>Huỳnh Nhật Nam</t>
  </si>
  <si>
    <t>hnnam22@clc.fitus.edu.vn</t>
  </si>
  <si>
    <t>Cao Hoàng Lộc</t>
  </si>
  <si>
    <t>chloc22@clc.fitus.edu.vn</t>
  </si>
  <si>
    <t>Image Captioning</t>
  </si>
  <si>
    <t>Võ Nguyễn Phương Quỳnh</t>
  </si>
  <si>
    <t>vnpquynh22@clc.fitus.edu.vn</t>
  </si>
  <si>
    <t>Phan Võ Minh Tuệ</t>
  </si>
  <si>
    <t>pvmtue22@clc.fitus.edu.vn</t>
  </si>
  <si>
    <t>Phạm Anh Văn</t>
  </si>
  <si>
    <t>pavan22@clc.fitus.edu.vn</t>
  </si>
  <si>
    <t>Vũ Mạnh Quân</t>
  </si>
  <si>
    <t>vmquan20@clc.fitus.edu.vn</t>
  </si>
  <si>
    <t>Classification using text-mining</t>
  </si>
  <si>
    <t>Trần Xuân Sơn</t>
  </si>
  <si>
    <t>txson19@clc.fitus.edu.vn</t>
  </si>
  <si>
    <t>Trần Quốc Thuận</t>
  </si>
  <si>
    <t>tqthuan20@clc.fitus.edu.vn</t>
  </si>
  <si>
    <t>Nguyễn Anh Kiệt</t>
  </si>
  <si>
    <t>nakiet22@clc.fitus.edu.vn</t>
  </si>
  <si>
    <t>Visual Question Answering 
(Infographic &amp; Chart)</t>
  </si>
  <si>
    <t>Đoàn Đặng Phương Nam</t>
  </si>
  <si>
    <t>ddpnam22@clc.fitus.edu.vn</t>
  </si>
  <si>
    <t>Trần Anh Minh</t>
  </si>
  <si>
    <t>taminh22@clc.fitus.edu.vn</t>
  </si>
  <si>
    <t>Nguyễn Văn Minh Thiện</t>
  </si>
  <si>
    <t>nvmthien22@clc.fitus.edu.vn</t>
  </si>
  <si>
    <t>Cao Minh Quang</t>
  </si>
  <si>
    <t>cmquang22@clc.fitus.edu.vn</t>
  </si>
  <si>
    <t>Nguyễn Tuấn Phong</t>
  </si>
  <si>
    <t>ntphong22@clc.fitus.edu.vn</t>
  </si>
  <si>
    <t>Visual Question Answering</t>
  </si>
  <si>
    <t>Đỗ Đức Phú</t>
  </si>
  <si>
    <t>ddphu22@clc.fitus.edu.vn</t>
  </si>
  <si>
    <t>Trần Hoàng Linh</t>
  </si>
  <si>
    <t>thlinh22@clc.fitus.edu.vn</t>
  </si>
  <si>
    <t>Nguyễn Nhật Cảnh</t>
  </si>
  <si>
    <t>nncanh20@clc.fitus.edu.vn</t>
  </si>
  <si>
    <t>Nguyễn Thị Cẩm Nhung</t>
  </si>
  <si>
    <t>ntcnhung21@clc.fitus.edu.vn</t>
  </si>
  <si>
    <t>OCR Detection of ID</t>
  </si>
  <si>
    <t>Bành Minh Phương</t>
  </si>
  <si>
    <t>bmphuong21@clc.fitus.edu.vn</t>
  </si>
  <si>
    <t>Lương Khải Nguyên</t>
  </si>
  <si>
    <t>lknguyen21@clc.fitus.edu.vn</t>
  </si>
  <si>
    <t>Phạm Cao Minh</t>
  </si>
  <si>
    <t>pcmtam20@clc.fitus.edu.vn</t>
  </si>
  <si>
    <t>STT</t>
  </si>
  <si>
    <t>MSSV</t>
  </si>
  <si>
    <t>Họ</t>
  </si>
  <si>
    <t>Tên</t>
  </si>
  <si>
    <t>đã có nhóm</t>
  </si>
  <si>
    <t>Điểm cuối kỳ</t>
  </si>
  <si>
    <t>Ghi chú</t>
  </si>
  <si>
    <t>Trần Xuân</t>
  </si>
  <si>
    <t>Sơn</t>
  </si>
  <si>
    <t>Tâm</t>
  </si>
  <si>
    <t>vắng</t>
  </si>
  <si>
    <t>Trương Gia</t>
  </si>
  <si>
    <t>Thịnh</t>
  </si>
  <si>
    <t>Trần Quốc</t>
  </si>
  <si>
    <t>Thuận</t>
  </si>
  <si>
    <t>Nguyễn Nhật</t>
  </si>
  <si>
    <t>Cảnh</t>
  </si>
  <si>
    <t>Vũ Mạnh</t>
  </si>
  <si>
    <t>Quân</t>
  </si>
  <si>
    <t>Nguyễn Võ Phương</t>
  </si>
  <si>
    <t>Vinh</t>
  </si>
  <si>
    <t>Lê Trọng Đức</t>
  </si>
  <si>
    <t>Anh</t>
  </si>
  <si>
    <t>Nguyễn Thị Cẩm</t>
  </si>
  <si>
    <t>Nhung</t>
  </si>
  <si>
    <t>Bành Minh</t>
  </si>
  <si>
    <t>Phương</t>
  </si>
  <si>
    <t>Lương Khải</t>
  </si>
  <si>
    <t>Nguyên</t>
  </si>
  <si>
    <t>Nguyễn Duy</t>
  </si>
  <si>
    <t>Ân</t>
  </si>
  <si>
    <t>Lương Gia</t>
  </si>
  <si>
    <t>Bảo</t>
  </si>
  <si>
    <t>Lê Quốc</t>
  </si>
  <si>
    <t>Bình</t>
  </si>
  <si>
    <t>Vũ Minh</t>
  </si>
  <si>
    <t>Chiến</t>
  </si>
  <si>
    <t>Cao Nguyễn Huy</t>
  </si>
  <si>
    <t>Hoàng</t>
  </si>
  <si>
    <t>Triệu Gia</t>
  </si>
  <si>
    <t>Huy</t>
  </si>
  <si>
    <t>Đỗ Lê</t>
  </si>
  <si>
    <t>Khoa</t>
  </si>
  <si>
    <t>Nguyễn Anh</t>
  </si>
  <si>
    <t>Kiệt</t>
  </si>
  <si>
    <t>Trần Hoàng</t>
  </si>
  <si>
    <t>Linh</t>
  </si>
  <si>
    <t>Cao Hoàng</t>
  </si>
  <si>
    <t>Lộc</t>
  </si>
  <si>
    <t>Trần Anh</t>
  </si>
  <si>
    <t>Minh</t>
  </si>
  <si>
    <t>Đoàn Đặng Phương</t>
  </si>
  <si>
    <t>Nam</t>
  </si>
  <si>
    <t>Huỳnh Nhật</t>
  </si>
  <si>
    <t>Võ Thành</t>
  </si>
  <si>
    <t>Nghĩa</t>
  </si>
  <si>
    <t>Nguyễn Tuấn</t>
  </si>
  <si>
    <t>Phong</t>
  </si>
  <si>
    <t>Đỗ Đức</t>
  </si>
  <si>
    <t>Phú</t>
  </si>
  <si>
    <t>Võ Nguyễn Phương</t>
  </si>
  <si>
    <t>Quỳnh</t>
  </si>
  <si>
    <t>Đào Nguyên Minh</t>
  </si>
  <si>
    <t>Tân</t>
  </si>
  <si>
    <t>Nguyễn Thành</t>
  </si>
  <si>
    <t>Thái</t>
  </si>
  <si>
    <t>Khưu Thành</t>
  </si>
  <si>
    <t>Thiện</t>
  </si>
  <si>
    <t>Nguyễn Văn Minh</t>
  </si>
  <si>
    <t>Huỳnh Thiên</t>
  </si>
  <si>
    <t>Mai Xuân</t>
  </si>
  <si>
    <t>Thường</t>
  </si>
  <si>
    <t>Phạm Mạnh</t>
  </si>
  <si>
    <t>Trung</t>
  </si>
  <si>
    <t>Đặng Thanh</t>
  </si>
  <si>
    <t>Tú</t>
  </si>
  <si>
    <t>Phan Võ Minh</t>
  </si>
  <si>
    <t>Tuệ</t>
  </si>
  <si>
    <t>Phạm Anh</t>
  </si>
  <si>
    <t>Văn</t>
  </si>
  <si>
    <t>Vũ Thanh</t>
  </si>
  <si>
    <t>Việt</t>
  </si>
  <si>
    <t>Võ Thịnh</t>
  </si>
  <si>
    <t>Vượng</t>
  </si>
  <si>
    <t>Cao Minh</t>
  </si>
  <si>
    <t>Quang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</si>
</sst>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strike/>
      <color rgb="FFFF0000"/>
      <name val="Arial"/>
      <scheme val="minor"/>
    </font>
    <font>
      <color rgb="FF000000"/>
      <name val="&quot;Segoe UI&quot;"/>
    </font>
    <font>
      <color rgb="FF000000"/>
      <name val="Arial"/>
    </font>
    <font>
      <b/>
      <color rgb="FF000000"/>
      <name val="&quot;Segoe UI&quot;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4" fillId="0" fontId="4" numFmtId="0" xfId="0" applyBorder="1" applyFont="1"/>
    <xf borderId="1" fillId="0" fontId="1" numFmtId="0" xfId="0" applyBorder="1" applyFont="1"/>
    <xf borderId="1" fillId="0" fontId="1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/>
    </row>
    <row r="3">
      <c r="A3" s="1" t="s">
        <v>3</v>
      </c>
      <c r="B3" s="1" t="s">
        <v>5</v>
      </c>
      <c r="C3" s="1">
        <v>8.0</v>
      </c>
    </row>
    <row r="4">
      <c r="A4" s="1" t="s">
        <v>3</v>
      </c>
      <c r="B4" s="1" t="s">
        <v>6</v>
      </c>
      <c r="C4" s="1">
        <v>9.0</v>
      </c>
    </row>
    <row r="5">
      <c r="A5" s="1" t="s">
        <v>3</v>
      </c>
      <c r="B5" s="1" t="s">
        <v>7</v>
      </c>
      <c r="C5" s="1">
        <v>6.0</v>
      </c>
    </row>
    <row r="6">
      <c r="A6" s="1" t="s">
        <v>3</v>
      </c>
      <c r="B6" s="1" t="s">
        <v>8</v>
      </c>
      <c r="C6" s="1">
        <v>5.0</v>
      </c>
    </row>
    <row r="7">
      <c r="A7" s="2" t="s">
        <v>9</v>
      </c>
      <c r="B7" s="1" t="s">
        <v>10</v>
      </c>
      <c r="C7" s="1">
        <v>2.0</v>
      </c>
    </row>
    <row r="8">
      <c r="A8" s="2" t="s">
        <v>9</v>
      </c>
      <c r="B8" s="1" t="s">
        <v>11</v>
      </c>
      <c r="C8" s="1">
        <v>1.0</v>
      </c>
    </row>
    <row r="9">
      <c r="A9" s="2" t="s">
        <v>12</v>
      </c>
      <c r="B9" s="1" t="s">
        <v>13</v>
      </c>
      <c r="C9" s="1">
        <v>7.0</v>
      </c>
    </row>
    <row r="10">
      <c r="A10" s="2" t="s">
        <v>12</v>
      </c>
      <c r="B10" s="1" t="s">
        <v>14</v>
      </c>
      <c r="C10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9.5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>
        <v>10.0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>
        <v>8.5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>
        <v>10.0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>
        <v>10.0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>
        <v>5.5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>
        <v>10.0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>
        <v>9.8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>
        <v>8.5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9.0"/>
    <col customWidth="1" min="4" max="4" width="25.13"/>
    <col customWidth="1" min="5" max="6" width="29.25"/>
    <col customWidth="1" min="7" max="8" width="19.5"/>
    <col customWidth="1" min="9" max="9" width="35.38"/>
    <col customWidth="1" min="10" max="10" width="42.75"/>
  </cols>
  <sheetData>
    <row r="1">
      <c r="B1" s="5" t="s">
        <v>16</v>
      </c>
      <c r="C1" s="5" t="s">
        <v>17</v>
      </c>
      <c r="D1" s="5" t="s">
        <v>18</v>
      </c>
      <c r="E1" s="6" t="s">
        <v>19</v>
      </c>
      <c r="F1" s="6" t="s">
        <v>15</v>
      </c>
    </row>
    <row r="2">
      <c r="A2" s="7">
        <v>1.0</v>
      </c>
      <c r="B2" s="1">
        <v>2.2127006E7</v>
      </c>
      <c r="C2" s="1" t="s">
        <v>20</v>
      </c>
      <c r="D2" s="1" t="s">
        <v>21</v>
      </c>
      <c r="E2" s="8" t="s">
        <v>22</v>
      </c>
      <c r="F2" s="8">
        <v>9.5</v>
      </c>
      <c r="G2" s="1">
        <v>9.5</v>
      </c>
      <c r="H2" s="5" t="s">
        <v>23</v>
      </c>
      <c r="I2" s="5" t="s">
        <v>24</v>
      </c>
    </row>
    <row r="3">
      <c r="A3" s="9"/>
      <c r="B3" s="1">
        <v>2.2127045E7</v>
      </c>
      <c r="C3" s="1" t="s">
        <v>25</v>
      </c>
      <c r="D3" s="1" t="s">
        <v>26</v>
      </c>
      <c r="E3" s="9"/>
      <c r="F3" s="9"/>
      <c r="G3" s="1">
        <v>9.5</v>
      </c>
    </row>
    <row r="4">
      <c r="A4" s="9"/>
      <c r="B4" s="1">
        <v>2.212712E7</v>
      </c>
      <c r="C4" s="1" t="s">
        <v>27</v>
      </c>
      <c r="D4" s="1" t="s">
        <v>28</v>
      </c>
      <c r="E4" s="9"/>
      <c r="F4" s="9"/>
      <c r="G4" s="1">
        <v>9.5</v>
      </c>
      <c r="H4" s="10" t="s">
        <v>29</v>
      </c>
      <c r="I4" s="1" t="s">
        <v>30</v>
      </c>
      <c r="J4" s="1" t="s">
        <v>31</v>
      </c>
    </row>
    <row r="5">
      <c r="A5" s="9"/>
      <c r="B5" s="1">
        <v>2.2127195E7</v>
      </c>
      <c r="C5" s="1" t="s">
        <v>32</v>
      </c>
      <c r="D5" s="1" t="s">
        <v>33</v>
      </c>
      <c r="E5" s="9"/>
      <c r="F5" s="9"/>
      <c r="G5" s="1">
        <v>9.5</v>
      </c>
      <c r="H5" s="11">
        <v>45811.0</v>
      </c>
      <c r="I5" s="1" t="s">
        <v>34</v>
      </c>
      <c r="J5" s="1" t="s">
        <v>31</v>
      </c>
    </row>
    <row r="6">
      <c r="A6" s="12"/>
      <c r="B6" s="13"/>
      <c r="C6" s="13"/>
      <c r="D6" s="13"/>
      <c r="E6" s="12"/>
      <c r="F6" s="12"/>
      <c r="G6" s="1">
        <v>9.5</v>
      </c>
      <c r="H6" s="10" t="s">
        <v>35</v>
      </c>
      <c r="I6" s="1" t="s">
        <v>36</v>
      </c>
      <c r="J6" s="1" t="s">
        <v>37</v>
      </c>
    </row>
    <row r="7">
      <c r="A7" s="7">
        <v>2.0</v>
      </c>
      <c r="B7" s="1">
        <v>2.2127166E7</v>
      </c>
      <c r="C7" s="1" t="s">
        <v>38</v>
      </c>
      <c r="D7" s="1" t="s">
        <v>39</v>
      </c>
      <c r="E7" s="7" t="s">
        <v>40</v>
      </c>
      <c r="F7" s="7">
        <v>10.0</v>
      </c>
      <c r="G7" s="1">
        <v>10.0</v>
      </c>
      <c r="H7" s="14">
        <v>45720.0</v>
      </c>
      <c r="I7" s="1" t="s">
        <v>41</v>
      </c>
      <c r="J7" s="1" t="s">
        <v>31</v>
      </c>
    </row>
    <row r="8">
      <c r="A8" s="9"/>
      <c r="B8" s="1">
        <v>2.2127295E7</v>
      </c>
      <c r="C8" s="1" t="s">
        <v>42</v>
      </c>
      <c r="D8" s="1" t="s">
        <v>43</v>
      </c>
      <c r="E8" s="9"/>
      <c r="F8" s="9"/>
      <c r="G8" s="1">
        <v>10.0</v>
      </c>
      <c r="H8" s="15" t="s">
        <v>44</v>
      </c>
      <c r="I8" s="1" t="s">
        <v>45</v>
      </c>
      <c r="J8" s="1" t="s">
        <v>46</v>
      </c>
    </row>
    <row r="9">
      <c r="A9" s="9"/>
      <c r="B9" s="1">
        <v>2.2127383E7</v>
      </c>
      <c r="C9" s="1" t="s">
        <v>47</v>
      </c>
      <c r="D9" s="1" t="s">
        <v>48</v>
      </c>
      <c r="E9" s="9"/>
      <c r="F9" s="9"/>
      <c r="G9" s="1">
        <v>10.0</v>
      </c>
    </row>
    <row r="10">
      <c r="A10" s="9"/>
      <c r="B10" s="1">
        <v>2.2127432E7</v>
      </c>
      <c r="C10" s="1" t="s">
        <v>49</v>
      </c>
      <c r="D10" s="1" t="s">
        <v>50</v>
      </c>
      <c r="E10" s="9"/>
      <c r="F10" s="9"/>
      <c r="G10" s="1">
        <v>10.0</v>
      </c>
      <c r="H10" s="1" t="s">
        <v>51</v>
      </c>
      <c r="I10" s="10" t="s">
        <v>52</v>
      </c>
    </row>
    <row r="11">
      <c r="A11" s="12"/>
      <c r="B11" s="1">
        <v>2.2127464E7</v>
      </c>
      <c r="C11" s="1" t="s">
        <v>53</v>
      </c>
      <c r="D11" s="1" t="s">
        <v>54</v>
      </c>
      <c r="E11" s="12"/>
      <c r="F11" s="12"/>
      <c r="G11" s="1">
        <v>10.0</v>
      </c>
      <c r="H11" s="13"/>
    </row>
    <row r="12">
      <c r="A12" s="7">
        <v>3.0</v>
      </c>
      <c r="B12" s="1">
        <v>2.212703E7</v>
      </c>
      <c r="C12" s="1" t="s">
        <v>55</v>
      </c>
      <c r="D12" s="1" t="s">
        <v>56</v>
      </c>
      <c r="E12" s="7" t="s">
        <v>57</v>
      </c>
      <c r="F12" s="7">
        <v>8.5</v>
      </c>
      <c r="G12" s="1">
        <v>8.5</v>
      </c>
    </row>
    <row r="13">
      <c r="A13" s="9"/>
      <c r="B13" s="6">
        <v>2.1127005E7</v>
      </c>
      <c r="C13" s="1" t="s">
        <v>58</v>
      </c>
      <c r="D13" s="1" t="s">
        <v>59</v>
      </c>
      <c r="E13" s="9"/>
      <c r="F13" s="9"/>
      <c r="G13" s="1">
        <v>8.5</v>
      </c>
      <c r="I13" s="6" t="s">
        <v>60</v>
      </c>
    </row>
    <row r="14">
      <c r="A14" s="9"/>
      <c r="B14" s="16">
        <v>2.2127409E7</v>
      </c>
      <c r="C14" s="16" t="s">
        <v>61</v>
      </c>
      <c r="D14" s="16" t="s">
        <v>62</v>
      </c>
      <c r="E14" s="9"/>
      <c r="F14" s="9"/>
      <c r="G14" s="1">
        <v>8.5</v>
      </c>
      <c r="H14" s="6" t="s">
        <v>63</v>
      </c>
      <c r="I14" s="1" t="s">
        <v>64</v>
      </c>
    </row>
    <row r="15">
      <c r="A15" s="9"/>
      <c r="B15" s="1">
        <v>2.2127455E7</v>
      </c>
      <c r="C15" s="1" t="s">
        <v>65</v>
      </c>
      <c r="D15" s="1" t="s">
        <v>66</v>
      </c>
      <c r="E15" s="9"/>
      <c r="F15" s="9"/>
      <c r="G15" s="1">
        <v>8.5</v>
      </c>
    </row>
    <row r="16">
      <c r="A16" s="12"/>
      <c r="B16" s="1">
        <v>2.1126087E7</v>
      </c>
      <c r="C16" s="1" t="s">
        <v>67</v>
      </c>
      <c r="D16" s="1" t="s">
        <v>68</v>
      </c>
      <c r="E16" s="12"/>
      <c r="F16" s="12"/>
      <c r="G16" s="1">
        <v>8.5</v>
      </c>
    </row>
    <row r="17">
      <c r="A17" s="7">
        <v>4.0</v>
      </c>
      <c r="B17" s="1">
        <v>2.2127407E7</v>
      </c>
      <c r="C17" s="1" t="s">
        <v>69</v>
      </c>
      <c r="D17" s="1" t="s">
        <v>70</v>
      </c>
      <c r="E17" s="7" t="s">
        <v>71</v>
      </c>
      <c r="F17" s="7">
        <v>10.0</v>
      </c>
      <c r="G17" s="1">
        <v>10.0</v>
      </c>
    </row>
    <row r="18">
      <c r="A18" s="9"/>
      <c r="B18" s="1">
        <v>2.2127396E7</v>
      </c>
      <c r="C18" s="1" t="s">
        <v>72</v>
      </c>
      <c r="D18" s="1" t="s">
        <v>73</v>
      </c>
      <c r="E18" s="9"/>
      <c r="F18" s="9"/>
      <c r="G18" s="1">
        <v>10.0</v>
      </c>
    </row>
    <row r="19">
      <c r="A19" s="9"/>
      <c r="B19" s="1">
        <v>2.2127282E7</v>
      </c>
      <c r="C19" s="1" t="s">
        <v>74</v>
      </c>
      <c r="D19" s="1" t="s">
        <v>75</v>
      </c>
      <c r="E19" s="9"/>
      <c r="F19" s="9"/>
      <c r="G19" s="1">
        <v>10.0</v>
      </c>
    </row>
    <row r="20">
      <c r="A20" s="9"/>
      <c r="B20" s="13"/>
      <c r="C20" s="13"/>
      <c r="D20" s="13"/>
      <c r="E20" s="9"/>
      <c r="F20" s="9"/>
      <c r="G20" s="1">
        <v>10.0</v>
      </c>
    </row>
    <row r="21">
      <c r="A21" s="12"/>
      <c r="B21" s="13"/>
      <c r="C21" s="13"/>
      <c r="D21" s="13"/>
      <c r="E21" s="12"/>
      <c r="F21" s="12"/>
      <c r="G21" s="1">
        <v>10.0</v>
      </c>
    </row>
    <row r="22">
      <c r="A22" s="7">
        <v>5.0</v>
      </c>
      <c r="B22" s="1">
        <v>2.2127234E7</v>
      </c>
      <c r="C22" s="1" t="s">
        <v>76</v>
      </c>
      <c r="D22" s="1" t="s">
        <v>77</v>
      </c>
      <c r="E22" s="7" t="s">
        <v>78</v>
      </c>
      <c r="F22" s="7">
        <v>10.0</v>
      </c>
      <c r="G22" s="1">
        <v>10.0</v>
      </c>
    </row>
    <row r="23">
      <c r="A23" s="9"/>
      <c r="B23" s="1">
        <v>2.212736E7</v>
      </c>
      <c r="C23" s="1" t="s">
        <v>79</v>
      </c>
      <c r="D23" s="1" t="s">
        <v>80</v>
      </c>
      <c r="E23" s="9"/>
      <c r="F23" s="9"/>
      <c r="G23" s="1">
        <v>10.0</v>
      </c>
    </row>
    <row r="24">
      <c r="A24" s="9"/>
      <c r="B24" s="1">
        <v>2.212744E7</v>
      </c>
      <c r="C24" s="1" t="s">
        <v>81</v>
      </c>
      <c r="D24" s="1" t="s">
        <v>82</v>
      </c>
      <c r="E24" s="9"/>
      <c r="F24" s="9"/>
      <c r="G24" s="1">
        <v>10.0</v>
      </c>
    </row>
    <row r="25">
      <c r="A25" s="9"/>
      <c r="B25" s="1">
        <v>2.212745E7</v>
      </c>
      <c r="C25" s="1" t="s">
        <v>83</v>
      </c>
      <c r="D25" s="1" t="s">
        <v>84</v>
      </c>
      <c r="E25" s="9"/>
      <c r="F25" s="9"/>
      <c r="G25" s="1">
        <v>10.0</v>
      </c>
    </row>
    <row r="26">
      <c r="A26" s="12"/>
      <c r="B26" s="13"/>
      <c r="C26" s="13"/>
      <c r="D26" s="13"/>
      <c r="E26" s="12"/>
      <c r="F26" s="12"/>
      <c r="G26" s="1">
        <v>10.0</v>
      </c>
    </row>
    <row r="27">
      <c r="A27" s="7">
        <v>6.0</v>
      </c>
      <c r="B27" s="1">
        <v>2.0127672E7</v>
      </c>
      <c r="C27" s="1" t="s">
        <v>85</v>
      </c>
      <c r="D27" s="1" t="s">
        <v>86</v>
      </c>
      <c r="E27" s="7" t="s">
        <v>87</v>
      </c>
      <c r="F27" s="7">
        <v>5.5</v>
      </c>
      <c r="G27" s="1">
        <v>5.5</v>
      </c>
    </row>
    <row r="28">
      <c r="A28" s="9"/>
      <c r="B28" s="1">
        <v>1.9127321E7</v>
      </c>
      <c r="C28" s="1" t="s">
        <v>88</v>
      </c>
      <c r="D28" s="1" t="s">
        <v>89</v>
      </c>
      <c r="E28" s="9"/>
      <c r="F28" s="9"/>
      <c r="G28" s="1">
        <v>5.5</v>
      </c>
    </row>
    <row r="29">
      <c r="A29" s="9"/>
      <c r="B29" s="1">
        <v>2.0127349E7</v>
      </c>
      <c r="C29" s="1" t="s">
        <v>90</v>
      </c>
      <c r="D29" s="1" t="s">
        <v>91</v>
      </c>
      <c r="E29" s="9"/>
      <c r="F29" s="9"/>
      <c r="G29" s="1">
        <v>5.5</v>
      </c>
    </row>
    <row r="30">
      <c r="A30" s="9"/>
      <c r="B30" s="13"/>
      <c r="C30" s="13"/>
      <c r="D30" s="13"/>
      <c r="E30" s="9"/>
      <c r="F30" s="9"/>
      <c r="G30" s="1">
        <v>5.5</v>
      </c>
    </row>
    <row r="31">
      <c r="A31" s="12"/>
      <c r="B31" s="13"/>
      <c r="C31" s="13"/>
      <c r="D31" s="13"/>
      <c r="E31" s="12"/>
      <c r="F31" s="12"/>
      <c r="G31" s="1">
        <v>5.5</v>
      </c>
    </row>
    <row r="32">
      <c r="A32" s="7">
        <v>7.0</v>
      </c>
      <c r="B32" s="1">
        <v>2.212722E7</v>
      </c>
      <c r="C32" s="1" t="s">
        <v>92</v>
      </c>
      <c r="D32" s="1" t="s">
        <v>93</v>
      </c>
      <c r="E32" s="7" t="s">
        <v>94</v>
      </c>
      <c r="F32" s="7">
        <v>10.0</v>
      </c>
      <c r="G32" s="1">
        <v>10.0</v>
      </c>
    </row>
    <row r="33">
      <c r="A33" s="9"/>
      <c r="B33" s="1">
        <v>2.212728E7</v>
      </c>
      <c r="C33" s="1" t="s">
        <v>95</v>
      </c>
      <c r="D33" s="1" t="s">
        <v>96</v>
      </c>
      <c r="E33" s="9"/>
      <c r="F33" s="9"/>
      <c r="G33" s="1">
        <v>10.0</v>
      </c>
    </row>
    <row r="34">
      <c r="A34" s="9"/>
      <c r="B34" s="1">
        <v>2.2127275E7</v>
      </c>
      <c r="C34" s="1" t="s">
        <v>97</v>
      </c>
      <c r="D34" s="1" t="s">
        <v>98</v>
      </c>
      <c r="E34" s="9"/>
      <c r="F34" s="9"/>
      <c r="G34" s="1">
        <v>10.0</v>
      </c>
    </row>
    <row r="35">
      <c r="A35" s="9"/>
      <c r="B35" s="1">
        <v>2.2127398E7</v>
      </c>
      <c r="C35" s="1" t="s">
        <v>99</v>
      </c>
      <c r="D35" s="1" t="s">
        <v>100</v>
      </c>
      <c r="E35" s="9"/>
      <c r="F35" s="9"/>
      <c r="G35" s="1">
        <v>10.0</v>
      </c>
    </row>
    <row r="36">
      <c r="A36" s="12"/>
      <c r="B36" s="1">
        <v>2.2127353E7</v>
      </c>
      <c r="C36" s="1" t="s">
        <v>101</v>
      </c>
      <c r="D36" s="1" t="s">
        <v>102</v>
      </c>
      <c r="E36" s="12"/>
      <c r="F36" s="12"/>
      <c r="G36" s="1">
        <v>10.0</v>
      </c>
    </row>
    <row r="37">
      <c r="A37" s="7">
        <v>8.0</v>
      </c>
      <c r="B37" s="1">
        <v>2.2127326E7</v>
      </c>
      <c r="C37" s="1" t="s">
        <v>103</v>
      </c>
      <c r="D37" s="1" t="s">
        <v>104</v>
      </c>
      <c r="E37" s="7" t="s">
        <v>105</v>
      </c>
      <c r="F37" s="7">
        <v>9.8</v>
      </c>
      <c r="G37" s="1">
        <v>9.8</v>
      </c>
    </row>
    <row r="38">
      <c r="A38" s="9"/>
      <c r="B38" s="1">
        <v>2.2127328E7</v>
      </c>
      <c r="C38" s="1" t="s">
        <v>106</v>
      </c>
      <c r="D38" s="1" t="s">
        <v>107</v>
      </c>
      <c r="E38" s="9"/>
      <c r="F38" s="9"/>
      <c r="G38" s="1">
        <v>9.8</v>
      </c>
    </row>
    <row r="39">
      <c r="A39" s="9"/>
      <c r="B39" s="1">
        <v>2.2127233E7</v>
      </c>
      <c r="C39" s="1" t="s">
        <v>108</v>
      </c>
      <c r="D39" s="1" t="s">
        <v>109</v>
      </c>
      <c r="E39" s="9"/>
      <c r="F39" s="9"/>
      <c r="G39" s="1">
        <v>9.8</v>
      </c>
    </row>
    <row r="40">
      <c r="A40" s="9"/>
      <c r="B40" s="1">
        <v>2.0127451E7</v>
      </c>
      <c r="C40" s="1" t="s">
        <v>110</v>
      </c>
      <c r="D40" s="1" t="s">
        <v>111</v>
      </c>
      <c r="E40" s="9"/>
      <c r="F40" s="9"/>
      <c r="G40" s="1">
        <v>9.8</v>
      </c>
    </row>
    <row r="41">
      <c r="A41" s="12"/>
      <c r="B41" s="13"/>
      <c r="C41" s="13"/>
      <c r="D41" s="13"/>
      <c r="E41" s="12"/>
      <c r="F41" s="12"/>
      <c r="G41" s="1">
        <v>9.8</v>
      </c>
    </row>
    <row r="42">
      <c r="A42" s="7">
        <v>9.0</v>
      </c>
      <c r="B42" s="1">
        <v>2.1127386E7</v>
      </c>
      <c r="C42" s="1" t="s">
        <v>112</v>
      </c>
      <c r="D42" s="1" t="s">
        <v>113</v>
      </c>
      <c r="E42" s="7" t="s">
        <v>114</v>
      </c>
      <c r="F42" s="7">
        <v>8.5</v>
      </c>
      <c r="G42" s="1">
        <v>8.5</v>
      </c>
    </row>
    <row r="43">
      <c r="A43" s="9"/>
      <c r="B43" s="1">
        <v>2.1127398E7</v>
      </c>
      <c r="C43" s="1" t="s">
        <v>115</v>
      </c>
      <c r="D43" s="1" t="s">
        <v>116</v>
      </c>
      <c r="E43" s="9"/>
      <c r="F43" s="9"/>
      <c r="G43" s="1">
        <v>8.5</v>
      </c>
    </row>
    <row r="44">
      <c r="A44" s="9"/>
      <c r="B44" s="17">
        <v>2.1127533E7</v>
      </c>
      <c r="C44" s="17" t="s">
        <v>117</v>
      </c>
      <c r="D44" s="17" t="s">
        <v>118</v>
      </c>
      <c r="E44" s="9"/>
      <c r="F44" s="9"/>
      <c r="G44" s="1">
        <v>8.5</v>
      </c>
    </row>
    <row r="45">
      <c r="A45" s="9"/>
      <c r="B45" s="13"/>
      <c r="C45" s="1"/>
      <c r="D45" s="13"/>
      <c r="E45" s="9"/>
      <c r="F45" s="9"/>
      <c r="G45" s="1">
        <v>8.5</v>
      </c>
    </row>
    <row r="46">
      <c r="A46" s="12"/>
      <c r="B46" s="13"/>
      <c r="C46" s="13"/>
      <c r="D46" s="13"/>
      <c r="E46" s="12"/>
      <c r="F46" s="12"/>
      <c r="G46" s="1">
        <v>8.5</v>
      </c>
    </row>
    <row r="47">
      <c r="A47" s="7">
        <v>10.0</v>
      </c>
      <c r="E47" s="7" t="s">
        <v>78</v>
      </c>
      <c r="F47" s="7"/>
    </row>
    <row r="48">
      <c r="A48" s="9"/>
      <c r="B48" s="18">
        <v>2.012732E7</v>
      </c>
      <c r="C48" s="18" t="s">
        <v>119</v>
      </c>
      <c r="D48" s="19" t="s">
        <v>120</v>
      </c>
      <c r="E48" s="9"/>
      <c r="F48" s="9"/>
    </row>
    <row r="49">
      <c r="A49" s="9"/>
      <c r="B49" s="1"/>
      <c r="C49" s="1"/>
      <c r="D49" s="1"/>
      <c r="E49" s="9"/>
      <c r="F49" s="9"/>
    </row>
    <row r="50">
      <c r="A50" s="9"/>
      <c r="B50" s="1"/>
      <c r="C50" s="1"/>
      <c r="D50" s="13"/>
      <c r="E50" s="9"/>
      <c r="F50" s="9"/>
    </row>
    <row r="51">
      <c r="A51" s="12"/>
      <c r="B51" s="13"/>
      <c r="C51" s="13"/>
      <c r="D51" s="13"/>
      <c r="E51" s="12"/>
      <c r="F51" s="12"/>
    </row>
  </sheetData>
  <mergeCells count="30">
    <mergeCell ref="E12:E16"/>
    <mergeCell ref="F12:F16"/>
    <mergeCell ref="A17:A21"/>
    <mergeCell ref="A22:A26"/>
    <mergeCell ref="A27:A31"/>
    <mergeCell ref="A32:A36"/>
    <mergeCell ref="A37:A41"/>
    <mergeCell ref="A42:A46"/>
    <mergeCell ref="A47:A51"/>
    <mergeCell ref="A2:A6"/>
    <mergeCell ref="E2:E6"/>
    <mergeCell ref="F2:F6"/>
    <mergeCell ref="A7:A11"/>
    <mergeCell ref="F7:F11"/>
    <mergeCell ref="A12:A16"/>
    <mergeCell ref="F17:F21"/>
    <mergeCell ref="E32:E36"/>
    <mergeCell ref="E37:E41"/>
    <mergeCell ref="E42:E46"/>
    <mergeCell ref="E47:E51"/>
    <mergeCell ref="F37:F41"/>
    <mergeCell ref="F42:F46"/>
    <mergeCell ref="F47:F51"/>
    <mergeCell ref="E7:E11"/>
    <mergeCell ref="E17:E21"/>
    <mergeCell ref="E22:E26"/>
    <mergeCell ref="F22:F26"/>
    <mergeCell ref="E27:E31"/>
    <mergeCell ref="F27:F31"/>
    <mergeCell ref="F32:F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25"/>
    <col customWidth="1" min="7" max="7" width="20.63"/>
    <col customWidth="1" min="8" max="8" width="17.13"/>
  </cols>
  <sheetData>
    <row r="1">
      <c r="A1" s="20" t="s">
        <v>121</v>
      </c>
      <c r="B1" s="21" t="s">
        <v>122</v>
      </c>
      <c r="C1" s="21" t="s">
        <v>123</v>
      </c>
      <c r="D1" s="21" t="s">
        <v>124</v>
      </c>
      <c r="E1" s="22" t="s">
        <v>125</v>
      </c>
      <c r="F1" s="21" t="s">
        <v>126</v>
      </c>
      <c r="G1" s="21" t="s">
        <v>15</v>
      </c>
      <c r="H1" s="21" t="s">
        <v>127</v>
      </c>
    </row>
    <row r="2">
      <c r="A2" s="23">
        <v>1.0</v>
      </c>
      <c r="B2" s="18">
        <v>1.9127321E7</v>
      </c>
      <c r="C2" s="18" t="s">
        <v>128</v>
      </c>
      <c r="D2" s="18" t="s">
        <v>129</v>
      </c>
      <c r="E2" s="24">
        <f t="array" ref="E2">if(xlookup(B2,DanhSachNhom!$B$2:$B$51,DanhSachNhom!$B$2:$B$51,0)=0,0,1)</f>
        <v>1</v>
      </c>
      <c r="F2" s="24"/>
      <c r="G2" s="24">
        <f t="array" ref="G2">xlookup(B2,DanhSachNhom!$B$2:$B$43,DanhSachNhom!$G$2:$G$43)</f>
        <v>5.5</v>
      </c>
      <c r="H2" s="24"/>
    </row>
    <row r="3">
      <c r="A3" s="23">
        <v>2.0</v>
      </c>
      <c r="B3" s="18">
        <v>2.012732E7</v>
      </c>
      <c r="C3" s="18" t="s">
        <v>119</v>
      </c>
      <c r="D3" s="18" t="s">
        <v>130</v>
      </c>
      <c r="E3" s="24">
        <f t="array" ref="E3">if(xlookup(B3,DanhSachNhom!$B$2:$B$51,DanhSachNhom!$B$2:$B$51,0)=0,0,1)</f>
        <v>1</v>
      </c>
      <c r="F3" s="24"/>
      <c r="G3" s="19" t="s">
        <v>131</v>
      </c>
      <c r="H3" s="24"/>
    </row>
    <row r="4">
      <c r="A4" s="23">
        <v>3.0</v>
      </c>
      <c r="B4" s="18">
        <v>2.0127338E7</v>
      </c>
      <c r="C4" s="18" t="s">
        <v>132</v>
      </c>
      <c r="D4" s="18" t="s">
        <v>133</v>
      </c>
      <c r="E4" s="24">
        <f t="array" ref="E4">if(xlookup(B4,DanhSachNhom!$B$2:$B$51,DanhSachNhom!$B$2:$B$51,0)=0,0,1)</f>
        <v>0</v>
      </c>
      <c r="F4" s="24"/>
      <c r="G4" s="19" t="s">
        <v>131</v>
      </c>
      <c r="H4" s="24"/>
    </row>
    <row r="5">
      <c r="A5" s="23">
        <v>4.0</v>
      </c>
      <c r="B5" s="18">
        <v>2.0127349E7</v>
      </c>
      <c r="C5" s="19" t="s">
        <v>134</v>
      </c>
      <c r="D5" s="18" t="s">
        <v>135</v>
      </c>
      <c r="E5" s="24">
        <f t="array" ref="E5">if(xlookup(B5,DanhSachNhom!$B$2:$B$51,DanhSachNhom!$B$2:$B$51,0)=0,0,1)</f>
        <v>1</v>
      </c>
      <c r="F5" s="24"/>
      <c r="G5" s="24">
        <f t="array" ref="G5">xlookup(B5,DanhSachNhom!$B$2:$B$43,DanhSachNhom!$G$2:$G$43)</f>
        <v>5.5</v>
      </c>
      <c r="H5" s="24"/>
    </row>
    <row r="6">
      <c r="A6" s="23">
        <v>5.0</v>
      </c>
      <c r="B6" s="18">
        <v>2.0127451E7</v>
      </c>
      <c r="C6" s="18" t="s">
        <v>136</v>
      </c>
      <c r="D6" s="18" t="s">
        <v>137</v>
      </c>
      <c r="E6" s="24">
        <f t="array" ref="E6">if(xlookup(B6,DanhSachNhom!$B$2:$B$51,DanhSachNhom!$B$2:$B$51,0)=0,0,1)</f>
        <v>1</v>
      </c>
      <c r="F6" s="24"/>
      <c r="G6" s="24">
        <f t="array" ref="G6">xlookup(B6,DanhSachNhom!$B$2:$B$43,DanhSachNhom!$G$2:$G$43)</f>
        <v>9.8</v>
      </c>
      <c r="H6" s="24"/>
    </row>
    <row r="7">
      <c r="A7" s="23">
        <v>6.0</v>
      </c>
      <c r="B7" s="18">
        <v>2.0127672E7</v>
      </c>
      <c r="C7" s="18" t="s">
        <v>138</v>
      </c>
      <c r="D7" s="18" t="s">
        <v>139</v>
      </c>
      <c r="E7" s="24">
        <f t="array" ref="E7">if(xlookup(B7,DanhSachNhom!$B$2:$B$51,DanhSachNhom!$B$2:$B$51,0)=0,0,1)</f>
        <v>1</v>
      </c>
      <c r="F7" s="24"/>
      <c r="G7" s="24">
        <f t="array" ref="G7">xlookup(B7,DanhSachNhom!$B$2:$B$43,DanhSachNhom!$G$2:$G$43)</f>
        <v>5.5</v>
      </c>
      <c r="H7" s="24"/>
    </row>
    <row r="8">
      <c r="A8" s="23">
        <v>7.0</v>
      </c>
      <c r="B8" s="18">
        <v>2.1126087E7</v>
      </c>
      <c r="C8" s="18" t="s">
        <v>140</v>
      </c>
      <c r="D8" s="18" t="s">
        <v>141</v>
      </c>
      <c r="E8" s="24">
        <f t="array" ref="E8">if(xlookup(B8,DanhSachNhom!$B$2:$B$51,DanhSachNhom!$B$2:$B$51,0)=0,0,1)</f>
        <v>1</v>
      </c>
      <c r="F8" s="24"/>
      <c r="G8" s="24">
        <f t="array" ref="G8">xlookup(B8,DanhSachNhom!$B$2:$B$43,DanhSachNhom!$G$2:$G$43)</f>
        <v>8.5</v>
      </c>
      <c r="H8" s="24"/>
    </row>
    <row r="9">
      <c r="A9" s="23">
        <v>8.0</v>
      </c>
      <c r="B9" s="18">
        <v>2.1127005E7</v>
      </c>
      <c r="C9" s="18" t="s">
        <v>142</v>
      </c>
      <c r="D9" s="18" t="s">
        <v>143</v>
      </c>
      <c r="E9" s="24">
        <f t="array" ref="E9">if(xlookup(B9,DanhSachNhom!$B$2:$B$51,DanhSachNhom!$B$2:$B$51,0)=0,0,1)</f>
        <v>1</v>
      </c>
      <c r="F9" s="24"/>
      <c r="G9" s="24">
        <f t="array" ref="G9">xlookup(B9,DanhSachNhom!$B$2:$B$43,DanhSachNhom!$G$2:$G$43)</f>
        <v>8.5</v>
      </c>
      <c r="H9" s="24"/>
    </row>
    <row r="10">
      <c r="A10" s="23">
        <v>9.0</v>
      </c>
      <c r="B10" s="18">
        <v>2.1127386E7</v>
      </c>
      <c r="C10" s="18" t="s">
        <v>144</v>
      </c>
      <c r="D10" s="18" t="s">
        <v>145</v>
      </c>
      <c r="E10" s="24">
        <f t="array" ref="E10">if(xlookup(B10,DanhSachNhom!$B$2:$B$51,DanhSachNhom!$B$2:$B$51,0)=0,0,1)</f>
        <v>1</v>
      </c>
      <c r="F10" s="24"/>
      <c r="G10" s="24">
        <f t="array" ref="G10">xlookup(B10,DanhSachNhom!$B$2:$B$43,DanhSachNhom!$G$2:$G$43)</f>
        <v>8.5</v>
      </c>
      <c r="H10" s="24"/>
    </row>
    <row r="11">
      <c r="A11" s="23">
        <v>10.0</v>
      </c>
      <c r="B11" s="18">
        <v>2.1127398E7</v>
      </c>
      <c r="C11" s="18" t="s">
        <v>146</v>
      </c>
      <c r="D11" s="18" t="s">
        <v>147</v>
      </c>
      <c r="E11" s="24">
        <f t="array" ref="E11">if(xlookup(B11,DanhSachNhom!$B$2:$B$51,DanhSachNhom!$B$2:$B$51,0)=0,0,1)</f>
        <v>1</v>
      </c>
      <c r="F11" s="24"/>
      <c r="G11" s="24">
        <f t="array" ref="G11">xlookup(B11,DanhSachNhom!$B$2:$B$43,DanhSachNhom!$G$2:$G$43)</f>
        <v>8.5</v>
      </c>
      <c r="H11" s="24"/>
    </row>
    <row r="12">
      <c r="A12" s="23">
        <v>11.0</v>
      </c>
      <c r="B12" s="18">
        <v>2.1127533E7</v>
      </c>
      <c r="C12" s="18" t="s">
        <v>148</v>
      </c>
      <c r="D12" s="18" t="s">
        <v>149</v>
      </c>
      <c r="E12" s="24">
        <f t="array" ref="E12">if(xlookup(B12,DanhSachNhom!$B$2:$B$51,DanhSachNhom!$B$2:$B$51,0)=0,0,1)</f>
        <v>1</v>
      </c>
      <c r="F12" s="24"/>
      <c r="G12" s="19" t="s">
        <v>131</v>
      </c>
      <c r="H12" s="24"/>
    </row>
    <row r="13">
      <c r="A13" s="23">
        <v>12.0</v>
      </c>
      <c r="B13" s="18">
        <v>2.2127006E7</v>
      </c>
      <c r="C13" s="18" t="s">
        <v>150</v>
      </c>
      <c r="D13" s="18" t="s">
        <v>151</v>
      </c>
      <c r="E13" s="24">
        <f t="array" ref="E13">if(xlookup(B13,DanhSachNhom!$B$2:$B$51,DanhSachNhom!$B$2:$B$51,0)=0,0,1)</f>
        <v>1</v>
      </c>
      <c r="F13" s="24"/>
      <c r="G13" s="24">
        <f t="array" ref="G13">xlookup(B13,DanhSachNhom!$B$2:$B$43,DanhSachNhom!$G$2:$G$43)</f>
        <v>9.5</v>
      </c>
      <c r="H13" s="24"/>
    </row>
    <row r="14">
      <c r="A14" s="23">
        <v>13.0</v>
      </c>
      <c r="B14" s="18">
        <v>2.212703E7</v>
      </c>
      <c r="C14" s="18" t="s">
        <v>152</v>
      </c>
      <c r="D14" s="18" t="s">
        <v>153</v>
      </c>
      <c r="E14" s="24">
        <f t="array" ref="E14">if(xlookup(B14,DanhSachNhom!$B$2:$B$51,DanhSachNhom!$B$2:$B$51,0)=0,0,1)</f>
        <v>1</v>
      </c>
      <c r="F14" s="24"/>
      <c r="G14" s="24">
        <f t="array" ref="G14">xlookup(B14,DanhSachNhom!$B$2:$B$43,DanhSachNhom!$G$2:$G$43)</f>
        <v>8.5</v>
      </c>
      <c r="H14" s="24"/>
    </row>
    <row r="15">
      <c r="A15" s="23">
        <v>14.0</v>
      </c>
      <c r="B15" s="18">
        <v>2.2127036E7</v>
      </c>
      <c r="C15" s="18" t="s">
        <v>154</v>
      </c>
      <c r="D15" s="18" t="s">
        <v>155</v>
      </c>
      <c r="E15" s="24">
        <f t="array" ref="E15">if(xlookup(B15,DanhSachNhom!$B$2:$B$51,DanhSachNhom!$B$2:$B$51,0)=0,0,1)</f>
        <v>0</v>
      </c>
      <c r="F15" s="24"/>
      <c r="G15" s="19" t="s">
        <v>131</v>
      </c>
      <c r="H15" s="24"/>
    </row>
    <row r="16">
      <c r="A16" s="23">
        <v>15.0</v>
      </c>
      <c r="B16" s="18">
        <v>2.2127045E7</v>
      </c>
      <c r="C16" s="18" t="s">
        <v>156</v>
      </c>
      <c r="D16" s="18" t="s">
        <v>157</v>
      </c>
      <c r="E16" s="24">
        <f t="array" ref="E16">if(xlookup(B16,DanhSachNhom!$B$2:$B$51,DanhSachNhom!$B$2:$B$51,0)=0,0,1)</f>
        <v>1</v>
      </c>
      <c r="F16" s="24"/>
      <c r="G16" s="24">
        <f t="array" ref="G16">xlookup(B16,DanhSachNhom!$B$2:$B$43,DanhSachNhom!$G$2:$G$43)</f>
        <v>9.5</v>
      </c>
      <c r="H16" s="24"/>
    </row>
    <row r="17">
      <c r="A17" s="23">
        <v>16.0</v>
      </c>
      <c r="B17" s="18">
        <v>2.212712E7</v>
      </c>
      <c r="C17" s="18" t="s">
        <v>158</v>
      </c>
      <c r="D17" s="18" t="s">
        <v>159</v>
      </c>
      <c r="E17" s="24">
        <f t="array" ref="E17">if(xlookup(B17,DanhSachNhom!$B$2:$B$51,DanhSachNhom!$B$2:$B$51,0)=0,0,1)</f>
        <v>1</v>
      </c>
      <c r="F17" s="24"/>
      <c r="G17" s="24">
        <f t="array" ref="G17">xlookup(B17,DanhSachNhom!$B$2:$B$43,DanhSachNhom!$G$2:$G$43)</f>
        <v>9.5</v>
      </c>
      <c r="H17" s="24"/>
    </row>
    <row r="18">
      <c r="A18" s="23">
        <v>17.0</v>
      </c>
      <c r="B18" s="18">
        <v>2.2127166E7</v>
      </c>
      <c r="C18" s="18" t="s">
        <v>160</v>
      </c>
      <c r="D18" s="18" t="s">
        <v>161</v>
      </c>
      <c r="E18" s="24">
        <f t="array" ref="E18">if(xlookup(B18,DanhSachNhom!$B$2:$B$51,DanhSachNhom!$B$2:$B$51,0)=0,0,1)</f>
        <v>1</v>
      </c>
      <c r="F18" s="24"/>
      <c r="G18" s="24">
        <f t="array" ref="G18">xlookup(B18,DanhSachNhom!$B$2:$B$43,DanhSachNhom!$G$2:$G$43)</f>
        <v>10</v>
      </c>
      <c r="H18" s="24"/>
    </row>
    <row r="19">
      <c r="A19" s="23">
        <v>18.0</v>
      </c>
      <c r="B19" s="18">
        <v>2.2127195E7</v>
      </c>
      <c r="C19" s="18" t="s">
        <v>162</v>
      </c>
      <c r="D19" s="18" t="s">
        <v>163</v>
      </c>
      <c r="E19" s="24">
        <f t="array" ref="E19">if(xlookup(B19,DanhSachNhom!$B$2:$B$51,DanhSachNhom!$B$2:$B$51,0)=0,0,1)</f>
        <v>1</v>
      </c>
      <c r="F19" s="24"/>
      <c r="G19" s="24">
        <f t="array" ref="G19">xlookup(B19,DanhSachNhom!$B$2:$B$43,DanhSachNhom!$G$2:$G$43)</f>
        <v>9.5</v>
      </c>
      <c r="H19" s="24"/>
    </row>
    <row r="20">
      <c r="A20" s="23">
        <v>19.0</v>
      </c>
      <c r="B20" s="18">
        <v>2.212722E7</v>
      </c>
      <c r="C20" s="18" t="s">
        <v>164</v>
      </c>
      <c r="D20" s="18" t="s">
        <v>165</v>
      </c>
      <c r="E20" s="24">
        <f t="array" ref="E20">if(xlookup(B20,DanhSachNhom!$B$2:$B$51,DanhSachNhom!$B$2:$B$51,0)=0,0,1)</f>
        <v>1</v>
      </c>
      <c r="F20" s="24"/>
      <c r="G20" s="24">
        <f t="array" ref="G20">xlookup(B20,DanhSachNhom!$B$2:$B$43,DanhSachNhom!$G$2:$G$43)</f>
        <v>10</v>
      </c>
      <c r="H20" s="24"/>
    </row>
    <row r="21">
      <c r="A21" s="23">
        <v>20.0</v>
      </c>
      <c r="B21" s="18">
        <v>2.2127233E7</v>
      </c>
      <c r="C21" s="18" t="s">
        <v>166</v>
      </c>
      <c r="D21" s="18" t="s">
        <v>167</v>
      </c>
      <c r="E21" s="24">
        <f t="array" ref="E21">if(xlookup(B21,DanhSachNhom!$B$2:$B$51,DanhSachNhom!$B$2:$B$51,0)=0,0,1)</f>
        <v>1</v>
      </c>
      <c r="F21" s="24"/>
      <c r="G21" s="24">
        <f t="array" ref="G21">xlookup(B21,DanhSachNhom!$B$2:$B$43,DanhSachNhom!$G$2:$G$43)</f>
        <v>9.8</v>
      </c>
      <c r="H21" s="24"/>
    </row>
    <row r="22">
      <c r="A22" s="23">
        <v>21.0</v>
      </c>
      <c r="B22" s="18">
        <v>2.2127234E7</v>
      </c>
      <c r="C22" s="18" t="s">
        <v>168</v>
      </c>
      <c r="D22" s="18" t="s">
        <v>169</v>
      </c>
      <c r="E22" s="24">
        <f t="array" ref="E22">if(xlookup(B22,DanhSachNhom!$B$2:$B$51,DanhSachNhom!$B$2:$B$51,0)=0,0,1)</f>
        <v>1</v>
      </c>
      <c r="F22" s="24"/>
      <c r="G22" s="24">
        <f t="array" ref="G22">xlookup(B22,DanhSachNhom!$B$2:$B$43,DanhSachNhom!$G$2:$G$43)</f>
        <v>10</v>
      </c>
      <c r="H22" s="24"/>
    </row>
    <row r="23">
      <c r="A23" s="23">
        <v>22.0</v>
      </c>
      <c r="B23" s="18">
        <v>2.2127275E7</v>
      </c>
      <c r="C23" s="18" t="s">
        <v>170</v>
      </c>
      <c r="D23" s="18" t="s">
        <v>171</v>
      </c>
      <c r="E23" s="24">
        <f t="array" ref="E23">if(xlookup(B23,DanhSachNhom!$B$2:$B$51,DanhSachNhom!$B$2:$B$51,0)=0,0,1)</f>
        <v>1</v>
      </c>
      <c r="F23" s="24"/>
      <c r="G23" s="24">
        <f t="array" ref="G23">xlookup(B23,DanhSachNhom!$B$2:$B$43,DanhSachNhom!$G$2:$G$43)</f>
        <v>10</v>
      </c>
      <c r="H23" s="24"/>
    </row>
    <row r="24">
      <c r="A24" s="23">
        <v>23.0</v>
      </c>
      <c r="B24" s="18">
        <v>2.212728E7</v>
      </c>
      <c r="C24" s="18" t="s">
        <v>172</v>
      </c>
      <c r="D24" s="18" t="s">
        <v>173</v>
      </c>
      <c r="E24" s="24">
        <f t="array" ref="E24">if(xlookup(B24,DanhSachNhom!$B$2:$B$51,DanhSachNhom!$B$2:$B$51,0)=0,0,1)</f>
        <v>1</v>
      </c>
      <c r="F24" s="24"/>
      <c r="G24" s="24">
        <f t="array" ref="G24">xlookup(B24,DanhSachNhom!$B$2:$B$43,DanhSachNhom!$G$2:$G$43)</f>
        <v>10</v>
      </c>
      <c r="H24" s="24"/>
    </row>
    <row r="25">
      <c r="A25" s="23">
        <v>24.0</v>
      </c>
      <c r="B25" s="18">
        <v>2.2127282E7</v>
      </c>
      <c r="C25" s="18" t="s">
        <v>174</v>
      </c>
      <c r="D25" s="18" t="s">
        <v>173</v>
      </c>
      <c r="E25" s="24">
        <f t="array" ref="E25">if(xlookup(B25,DanhSachNhom!$B$2:$B$51,DanhSachNhom!$B$2:$B$51,0)=0,0,1)</f>
        <v>1</v>
      </c>
      <c r="F25" s="24"/>
      <c r="G25" s="24">
        <f t="array" ref="G25">xlookup(B25,DanhSachNhom!$B$2:$B$43,DanhSachNhom!$G$2:$G$43)</f>
        <v>10</v>
      </c>
      <c r="H25" s="24"/>
    </row>
    <row r="26">
      <c r="A26" s="23">
        <v>25.0</v>
      </c>
      <c r="B26" s="18">
        <v>2.2127295E7</v>
      </c>
      <c r="C26" s="18" t="s">
        <v>175</v>
      </c>
      <c r="D26" s="18" t="s">
        <v>176</v>
      </c>
      <c r="E26" s="24">
        <f t="array" ref="E26">if(xlookup(B26,DanhSachNhom!$B$2:$B$51,DanhSachNhom!$B$2:$B$51,0)=0,0,1)</f>
        <v>1</v>
      </c>
      <c r="F26" s="24"/>
      <c r="G26" s="24">
        <f t="array" ref="G26">xlookup(B26,DanhSachNhom!$B$2:$B$43,DanhSachNhom!$G$2:$G$43)</f>
        <v>10</v>
      </c>
      <c r="H26" s="24"/>
    </row>
    <row r="27">
      <c r="A27" s="23">
        <v>26.0</v>
      </c>
      <c r="B27" s="18">
        <v>2.2127326E7</v>
      </c>
      <c r="C27" s="18" t="s">
        <v>177</v>
      </c>
      <c r="D27" s="18" t="s">
        <v>178</v>
      </c>
      <c r="E27" s="24">
        <f t="array" ref="E27">if(xlookup(B27,DanhSachNhom!$B$2:$B$51,DanhSachNhom!$B$2:$B$51,0)=0,0,1)</f>
        <v>1</v>
      </c>
      <c r="F27" s="24"/>
      <c r="G27" s="24">
        <f t="array" ref="G27">xlookup(B27,DanhSachNhom!$B$2:$B$43,DanhSachNhom!$G$2:$G$43)</f>
        <v>9.8</v>
      </c>
      <c r="H27" s="24"/>
    </row>
    <row r="28">
      <c r="A28" s="23">
        <v>27.0</v>
      </c>
      <c r="B28" s="18">
        <v>2.2127328E7</v>
      </c>
      <c r="C28" s="18" t="s">
        <v>179</v>
      </c>
      <c r="D28" s="18" t="s">
        <v>180</v>
      </c>
      <c r="E28" s="24">
        <f t="array" ref="E28">if(xlookup(B28,DanhSachNhom!$B$2:$B$51,DanhSachNhom!$B$2:$B$51,0)=0,0,1)</f>
        <v>1</v>
      </c>
      <c r="F28" s="24"/>
      <c r="G28" s="24">
        <f t="array" ref="G28">xlookup(B28,DanhSachNhom!$B$2:$B$43,DanhSachNhom!$G$2:$G$43)</f>
        <v>9.8</v>
      </c>
      <c r="H28" s="24"/>
    </row>
    <row r="29">
      <c r="A29" s="23">
        <v>28.0</v>
      </c>
      <c r="B29" s="18">
        <v>2.212736E7</v>
      </c>
      <c r="C29" s="18" t="s">
        <v>181</v>
      </c>
      <c r="D29" s="18" t="s">
        <v>182</v>
      </c>
      <c r="E29" s="24">
        <f t="array" ref="E29">if(xlookup(B29,DanhSachNhom!$B$2:$B$51,DanhSachNhom!$B$2:$B$51,0)=0,0,1)</f>
        <v>1</v>
      </c>
      <c r="F29" s="24"/>
      <c r="G29" s="24">
        <f t="array" ref="G29">xlookup(B29,DanhSachNhom!$B$2:$B$43,DanhSachNhom!$G$2:$G$43)</f>
        <v>10</v>
      </c>
      <c r="H29" s="24"/>
    </row>
    <row r="30">
      <c r="A30" s="23">
        <v>29.0</v>
      </c>
      <c r="B30" s="18">
        <v>2.2127376E7</v>
      </c>
      <c r="C30" s="18" t="s">
        <v>183</v>
      </c>
      <c r="D30" s="18" t="s">
        <v>184</v>
      </c>
      <c r="E30" s="24">
        <f t="array" ref="E30">if(xlookup(B30,DanhSachNhom!$B$2:$B$51,DanhSachNhom!$B$2:$B$51,0)=0,0,1)</f>
        <v>0</v>
      </c>
      <c r="F30" s="24"/>
      <c r="G30" s="19" t="s">
        <v>131</v>
      </c>
      <c r="H30" s="24"/>
    </row>
    <row r="31">
      <c r="A31" s="23">
        <v>30.0</v>
      </c>
      <c r="B31" s="18">
        <v>2.2127383E7</v>
      </c>
      <c r="C31" s="18" t="s">
        <v>185</v>
      </c>
      <c r="D31" s="18" t="s">
        <v>186</v>
      </c>
      <c r="E31" s="24">
        <f t="array" ref="E31">if(xlookup(B31,DanhSachNhom!$B$2:$B$51,DanhSachNhom!$B$2:$B$51,0)=0,0,1)</f>
        <v>1</v>
      </c>
      <c r="F31" s="24"/>
      <c r="G31" s="24">
        <f t="array" ref="G31">xlookup(B31,DanhSachNhom!$B$2:$B$43,DanhSachNhom!$G$2:$G$43)</f>
        <v>10</v>
      </c>
      <c r="H31" s="24"/>
    </row>
    <row r="32">
      <c r="A32" s="23">
        <v>31.0</v>
      </c>
      <c r="B32" s="18">
        <v>2.2127396E7</v>
      </c>
      <c r="C32" s="18" t="s">
        <v>187</v>
      </c>
      <c r="D32" s="18" t="s">
        <v>188</v>
      </c>
      <c r="E32" s="24">
        <f t="array" ref="E32">if(xlookup(B32,DanhSachNhom!$B$2:$B$51,DanhSachNhom!$B$2:$B$51,0)=0,0,1)</f>
        <v>1</v>
      </c>
      <c r="F32" s="24"/>
      <c r="G32" s="24">
        <f t="array" ref="G32">xlookup(B32,DanhSachNhom!$B$2:$B$43,DanhSachNhom!$G$2:$G$43)</f>
        <v>10</v>
      </c>
      <c r="H32" s="24"/>
    </row>
    <row r="33">
      <c r="A33" s="23">
        <v>32.0</v>
      </c>
      <c r="B33" s="18">
        <v>2.2127398E7</v>
      </c>
      <c r="C33" s="18" t="s">
        <v>189</v>
      </c>
      <c r="D33" s="18" t="s">
        <v>188</v>
      </c>
      <c r="E33" s="24">
        <f t="array" ref="E33">if(xlookup(B33,DanhSachNhom!$B$2:$B$51,DanhSachNhom!$B$2:$B$51,0)=0,0,1)</f>
        <v>1</v>
      </c>
      <c r="F33" s="24"/>
      <c r="G33" s="24">
        <f t="array" ref="G33">xlookup(B33,DanhSachNhom!$B$2:$B$43,DanhSachNhom!$G$2:$G$43)</f>
        <v>10</v>
      </c>
      <c r="H33" s="24"/>
    </row>
    <row r="34">
      <c r="A34" s="23">
        <v>33.0</v>
      </c>
      <c r="B34" s="18">
        <v>2.2127407E7</v>
      </c>
      <c r="C34" s="18" t="s">
        <v>190</v>
      </c>
      <c r="D34" s="18" t="s">
        <v>135</v>
      </c>
      <c r="E34" s="24">
        <f t="array" ref="E34">if(xlookup(B34,DanhSachNhom!$B$2:$B$51,DanhSachNhom!$B$2:$B$51,0)=0,0,1)</f>
        <v>1</v>
      </c>
      <c r="F34" s="24"/>
      <c r="G34" s="24">
        <f t="array" ref="G34">xlookup(B34,DanhSachNhom!$B$2:$B$43,DanhSachNhom!$G$2:$G$43)</f>
        <v>10</v>
      </c>
      <c r="H34" s="24"/>
    </row>
    <row r="35">
      <c r="A35" s="23">
        <v>34.0</v>
      </c>
      <c r="B35" s="18">
        <v>2.2127409E7</v>
      </c>
      <c r="C35" s="18" t="s">
        <v>191</v>
      </c>
      <c r="D35" s="18" t="s">
        <v>192</v>
      </c>
      <c r="E35" s="24">
        <f t="array" ref="E35">if(xlookup(B35,DanhSachNhom!$B$2:$B$51,DanhSachNhom!$B$2:$B$51,0)=0,0,1)</f>
        <v>1</v>
      </c>
      <c r="F35" s="24"/>
      <c r="G35" s="24">
        <f t="array" ref="G35">xlookup(B35,DanhSachNhom!$B$2:$B$43,DanhSachNhom!$G$2:$G$43)</f>
        <v>8.5</v>
      </c>
      <c r="H35" s="24"/>
    </row>
    <row r="36">
      <c r="A36" s="23">
        <v>35.0</v>
      </c>
      <c r="B36" s="18">
        <v>2.212743E7</v>
      </c>
      <c r="C36" s="18" t="s">
        <v>193</v>
      </c>
      <c r="D36" s="18" t="s">
        <v>194</v>
      </c>
      <c r="E36" s="24">
        <f t="array" ref="E36">if(xlookup(B36,DanhSachNhom!$B$2:$B$51,DanhSachNhom!$B$2:$B$51,0)=0,0,1)</f>
        <v>0</v>
      </c>
      <c r="F36" s="24"/>
      <c r="G36" s="19" t="s">
        <v>131</v>
      </c>
      <c r="H36" s="24"/>
    </row>
    <row r="37">
      <c r="A37" s="23">
        <v>36.0</v>
      </c>
      <c r="B37" s="18">
        <v>2.2127432E7</v>
      </c>
      <c r="C37" s="18" t="s">
        <v>195</v>
      </c>
      <c r="D37" s="18" t="s">
        <v>196</v>
      </c>
      <c r="E37" s="24">
        <f t="array" ref="E37">if(xlookup(B37,DanhSachNhom!$B$2:$B$51,DanhSachNhom!$B$2:$B$51,0)=0,0,1)</f>
        <v>1</v>
      </c>
      <c r="F37" s="24"/>
      <c r="G37" s="24">
        <f t="array" ref="G37">xlookup(B37,DanhSachNhom!$B$2:$B$43,DanhSachNhom!$G$2:$G$43)</f>
        <v>10</v>
      </c>
      <c r="H37" s="24"/>
    </row>
    <row r="38">
      <c r="A38" s="23">
        <v>37.0</v>
      </c>
      <c r="B38" s="18">
        <v>2.212744E7</v>
      </c>
      <c r="C38" s="18" t="s">
        <v>197</v>
      </c>
      <c r="D38" s="18" t="s">
        <v>198</v>
      </c>
      <c r="E38" s="24">
        <f t="array" ref="E38">if(xlookup(B38,DanhSachNhom!$B$2:$B$51,DanhSachNhom!$B$2:$B$51,0)=0,0,1)</f>
        <v>1</v>
      </c>
      <c r="F38" s="24"/>
      <c r="G38" s="24">
        <f t="array" ref="G38">xlookup(B38,DanhSachNhom!$B$2:$B$43,DanhSachNhom!$G$2:$G$43)</f>
        <v>10</v>
      </c>
      <c r="H38" s="24"/>
    </row>
    <row r="39">
      <c r="A39" s="23">
        <v>38.0</v>
      </c>
      <c r="B39" s="18">
        <v>2.212745E7</v>
      </c>
      <c r="C39" s="18" t="s">
        <v>199</v>
      </c>
      <c r="D39" s="18" t="s">
        <v>200</v>
      </c>
      <c r="E39" s="24">
        <f t="array" ref="E39">if(xlookup(B39,DanhSachNhom!$B$2:$B$51,DanhSachNhom!$B$2:$B$51,0)=0,0,1)</f>
        <v>1</v>
      </c>
      <c r="F39" s="24"/>
      <c r="G39" s="24">
        <f t="array" ref="G39">xlookup(B39,DanhSachNhom!$B$2:$B$43,DanhSachNhom!$G$2:$G$43)</f>
        <v>10</v>
      </c>
      <c r="H39" s="24"/>
    </row>
    <row r="40">
      <c r="A40" s="23">
        <v>39.0</v>
      </c>
      <c r="B40" s="18">
        <v>2.2127455E7</v>
      </c>
      <c r="C40" s="18" t="s">
        <v>201</v>
      </c>
      <c r="D40" s="18" t="s">
        <v>202</v>
      </c>
      <c r="E40" s="24">
        <f t="array" ref="E40">if(xlookup(B40,DanhSachNhom!$B$2:$B$51,DanhSachNhom!$B$2:$B$51,0)=0,0,1)</f>
        <v>1</v>
      </c>
      <c r="F40" s="24"/>
      <c r="G40" s="24">
        <f t="array" ref="G40">xlookup(B40,DanhSachNhom!$B$2:$B$43,DanhSachNhom!$G$2:$G$43)</f>
        <v>8.5</v>
      </c>
      <c r="H40" s="24"/>
    </row>
    <row r="41">
      <c r="A41" s="23">
        <v>40.0</v>
      </c>
      <c r="B41" s="18">
        <v>2.2127464E7</v>
      </c>
      <c r="C41" s="18" t="s">
        <v>203</v>
      </c>
      <c r="D41" s="18" t="s">
        <v>204</v>
      </c>
      <c r="E41" s="24">
        <f t="array" ref="E41">if(xlookup(B41,DanhSachNhom!$B$2:$B$51,DanhSachNhom!$B$2:$B$51,0)=0,0,1)</f>
        <v>1</v>
      </c>
      <c r="F41" s="24"/>
      <c r="G41" s="24">
        <f t="array" ref="G41">xlookup(B41,DanhSachNhom!$B$2:$B$43,DanhSachNhom!$G$2:$G$43)</f>
        <v>10</v>
      </c>
      <c r="H41" s="24"/>
    </row>
    <row r="42">
      <c r="A42" s="6">
        <v>41.0</v>
      </c>
      <c r="B42" s="6">
        <v>2.2127353E7</v>
      </c>
      <c r="C42" s="6" t="s">
        <v>205</v>
      </c>
      <c r="D42" s="6" t="s">
        <v>206</v>
      </c>
      <c r="G42" s="24">
        <f t="array" ref="G42">xlookup(B42,DanhSachNhom!$B$2:$B$43,DanhSachNhom!$G$2:$G$43)</f>
        <v>10</v>
      </c>
    </row>
  </sheetData>
  <autoFilter ref="$A$1:$H$42"/>
  <drawing r:id="rId1"/>
</worksheet>
</file>