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ubject\Ky1Nam5\IT4240\Btl\"/>
    </mc:Choice>
  </mc:AlternateContent>
  <bookViews>
    <workbookView xWindow="0" yWindow="0" windowWidth="11670" windowHeight="4635" activeTab="1"/>
  </bookViews>
  <sheets>
    <sheet name="Overview" sheetId="16" r:id="rId1"/>
    <sheet name="Operation Test" sheetId="15" r:id="rId2"/>
  </sheets>
  <definedNames>
    <definedName name="_xlnm.Print_Area" localSheetId="1">'Operation Test'!$A$1:$K$151</definedName>
    <definedName name="_xlnm.Print_Area" localSheetId="0">Overview!$A$1:$Y$37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5" l="1"/>
  <c r="I4" i="15"/>
  <c r="I3" i="15"/>
  <c r="I2" i="15"/>
  <c r="I1" i="15"/>
  <c r="E11" i="16"/>
  <c r="U12" i="16"/>
  <c r="U13" i="16"/>
  <c r="U14" i="16"/>
  <c r="U15" i="16"/>
  <c r="U16" i="16"/>
  <c r="U17" i="16"/>
  <c r="U18" i="16"/>
  <c r="U19" i="16"/>
  <c r="S19" i="16"/>
  <c r="Q19" i="16"/>
  <c r="O19" i="16"/>
</calcChain>
</file>

<file path=xl/sharedStrings.xml><?xml version="1.0" encoding="utf-8"?>
<sst xmlns="http://schemas.openxmlformats.org/spreadsheetml/2006/main" count="466" uniqueCount="145">
  <si>
    <t xml:space="preserve"> </t>
  </si>
  <si>
    <t>Test case Overview</t>
  </si>
  <si>
    <t xml:space="preserve"> Project Name:</t>
  </si>
  <si>
    <t>Hear and Note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</si>
  <si>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</si>
  <si>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</si>
  <si>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</si>
  <si>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</si>
  <si>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</si>
  <si>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</si>
  <si>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</si>
  <si>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</si>
  <si>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</si>
  <si>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</si>
  <si>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</si>
  <si>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</si>
  <si>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</si>
  <si>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</si>
  <si>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</si>
  <si>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</si>
  <si>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</si>
  <si>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</si>
  <si>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</si>
  <si>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</si>
  <si>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</si>
  <si>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</si>
  <si>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</si>
  <si>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</si>
  <si>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</si>
  <si>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</si>
  <si>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</si>
  <si>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</si>
  <si>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</si>
  <si>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</si>
  <si>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</si>
  <si>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</si>
  <si>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</si>
  <si>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</si>
  <si>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</si>
  <si>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</si>
  <si>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</si>
  <si>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ID</t>
  </si>
  <si>
    <t>Tester</t>
  </si>
  <si>
    <t>Resp</t>
  </si>
  <si>
    <t>Repairer</t>
  </si>
  <si>
    <t>Online ID</t>
  </si>
  <si>
    <t>Test Date</t>
  </si>
  <si>
    <t>Cpl. Date</t>
  </si>
  <si>
    <t>Subtopic(abnormality)</t>
  </si>
  <si>
    <t>2.</t>
  </si>
  <si>
    <t>Đăng nhập vào hệ thống</t>
  </si>
  <si>
    <t>Đăng nhập với tên và mật khẩu chính xác</t>
  </si>
  <si>
    <t>Hệ thống chuyển sang trang chủ</t>
  </si>
  <si>
    <t>NgaPT</t>
  </si>
  <si>
    <t>DangNhap_01</t>
  </si>
  <si>
    <t>DangNhap_02</t>
  </si>
  <si>
    <t>Đăng nhập sai tên người dùng</t>
  </si>
  <si>
    <t>Hệ thống hiển thị màn hình đăng nhập với thông báo "Tên đăng nhập hoặc mật khẩu không đúng"
Focus tới trường "Tên đăng nhập"</t>
  </si>
  <si>
    <t>DangNhap_03</t>
  </si>
  <si>
    <t>Đăng nhập sai mật khẩu</t>
  </si>
  <si>
    <t>Hệ thống hiển thị màn hình đăng nhập với thông báo "Tên đăng nhập hoặc mật khẩu không đúng"
Focus tới trường "Mật khẩu"</t>
  </si>
  <si>
    <t>1-1</t>
  </si>
  <si>
    <t>1-2</t>
  </si>
  <si>
    <t>1-3</t>
  </si>
  <si>
    <t>Xem thông tin chi tiết món ăn</t>
  </si>
  <si>
    <t>2-1</t>
  </si>
  <si>
    <t>XemThongTinChiTietMonAn_01</t>
  </si>
  <si>
    <t>Kiểm tra xem có hiện đầy đủ thông tin chi tiết món ăn không</t>
  </si>
  <si>
    <t>Hệ thống hiển thị đầy đủ thông tin chi tiết của món ăn đã chọn, gồm:
- Tên món ăn
- Nguyên liệu, phần, thời gian thực hiện, độ khó
- Mục đích
- Đánh giá của người dùng
- Mô tả
- Tác giả
- Các bài viết liên quan tới món ăn
- Công thức nấu
- Hình ảnh, video món ăn (nếu có)
- Đánh giá của người dùng (nếu có)</t>
  </si>
  <si>
    <t>2-2</t>
  </si>
  <si>
    <t>XemThongTinChiTietMonAn_02</t>
  </si>
  <si>
    <t>Đánh giá (rate) món ăn</t>
  </si>
  <si>
    <t>Hệ thống hiển thị đánh giá thành công:
- Tăng số lượng người đánh giá
- Điểm đánh giá trung bình cho món ăn được tổng hợp lại</t>
  </si>
  <si>
    <t>XemThongTinChiTietMonAn_03</t>
  </si>
  <si>
    <t>Xem thông tin bài viết liên quan</t>
  </si>
  <si>
    <t>Hệ thống được chuyển hướng tới bài viết tương ứng</t>
  </si>
  <si>
    <t>XemThongTinChiTietMonAn_04</t>
  </si>
  <si>
    <t>Đánh giá (bình luận) món ăn</t>
  </si>
  <si>
    <t xml:space="preserve">Hệ thống cho phép bình luận
Bình luận được lưu lại và hiển thị ngay sau khi submit
</t>
  </si>
  <si>
    <t>Bình luận món ăn</t>
  </si>
  <si>
    <t>3.</t>
  </si>
  <si>
    <t>BinhLuanMonAn_01</t>
  </si>
  <si>
    <t>BinhLuanMonAn_02</t>
  </si>
  <si>
    <t>BinhLuanMonAn_03</t>
  </si>
  <si>
    <t>3-1</t>
  </si>
  <si>
    <t>2-3</t>
  </si>
  <si>
    <t>2-4</t>
  </si>
  <si>
    <t>3-2</t>
  </si>
  <si>
    <t>3-3</t>
  </si>
  <si>
    <t>Kiểm tra load form bình luận món ăn</t>
  </si>
  <si>
    <t xml:space="preserve">Hiển thị đúng form bình luận </t>
  </si>
  <si>
    <t>Kiểm tra khi người dùng bỏ trống form bình luận</t>
  </si>
  <si>
    <t>Hệ thống thông báo lỗi,người dùng chưa nhập bình luận,yêu cầu người dùng nhạp bình luận</t>
  </si>
  <si>
    <t>Kiểm tra khi người dùng nhập đúng định dạng bình luận</t>
  </si>
  <si>
    <t>Hệ thống thông báo bình luận thành công,bình luận được cập nhật lên hệ thống</t>
  </si>
  <si>
    <t>4.</t>
  </si>
  <si>
    <t>Đăng ký tài khoản</t>
  </si>
  <si>
    <t>4-1</t>
  </si>
  <si>
    <t>DangKy_01</t>
  </si>
  <si>
    <t>Nhập thông tin không đầy đủ</t>
  </si>
  <si>
    <t>4-2</t>
  </si>
  <si>
    <t>4-3</t>
  </si>
  <si>
    <t>4-4</t>
  </si>
  <si>
    <t>DangKy_02</t>
  </si>
  <si>
    <t>DangKy_03</t>
  </si>
  <si>
    <t>DangKy_04</t>
  </si>
  <si>
    <t>Tài khoản bị trùng</t>
  </si>
  <si>
    <t>Thông báo tài khoản bị trùng, đã được đăng ký, yêu cầu nhập tên tài khoản khác</t>
  </si>
  <si>
    <t>Thông báo thông tin điền không đầy đủ ,yêu cầu điền đầy đủ thông tin yêu cầu vào các mục</t>
  </si>
  <si>
    <t>Mật khẩu không hợp lệ</t>
  </si>
  <si>
    <t>Thông báo mật khẩu không hợp lệ, yêu cầu điền đúng mật khẩu theo yêu cầu (ký tự hoa, có số,….)</t>
  </si>
  <si>
    <t>Hiển thị đúng thứ tự các form</t>
  </si>
  <si>
    <t>Hiển thị đúng thứ tự các trường trong form, có thể chuyển đến các trường gần nhau bằng các nhấn "tab".</t>
  </si>
  <si>
    <t>5.</t>
  </si>
  <si>
    <t>Quản lý nhà hàng</t>
  </si>
  <si>
    <t>5-1</t>
  </si>
  <si>
    <t>5-2</t>
  </si>
  <si>
    <t>5-3</t>
  </si>
  <si>
    <t>5-4</t>
  </si>
  <si>
    <t>QuanLyNhaHang_01</t>
  </si>
  <si>
    <t xml:space="preserve">Kiểm tra xem có hiện đầy đủ các trường thông tin  không </t>
  </si>
  <si>
    <t>Hệ thống hiện ra đầy đủ các trường thông tin</t>
  </si>
  <si>
    <t>QuanLyNhaHang_02</t>
  </si>
  <si>
    <t>QuanLyNhaHang_03</t>
  </si>
  <si>
    <t>QuanLyNhaHang_04</t>
  </si>
  <si>
    <t>Kiểm tra khi nhập thiếu dữ liệu hoặc lỗi thì hệ thống báo lỗi</t>
  </si>
  <si>
    <t>Hệ thống hiển thị các thông báo lỗi</t>
  </si>
  <si>
    <t>Kiểm tra xem khi click vào "Cancel" thì thoát</t>
  </si>
  <si>
    <t>Hệ thống thoát khỏi chức năng thêm thông tin nhà hàng và quay lại trang xem chi tiết nhà hàng</t>
  </si>
  <si>
    <t>Kiểm tra khi nhập đầy đủ và đúng thông tin click "OK" thành công</t>
  </si>
  <si>
    <t>Hệ thống hiển thị thông báo thành công và quay lại trang xem chi tiết nhà hàng</t>
  </si>
  <si>
    <t>6.</t>
  </si>
  <si>
    <t>Đăng bài viết</t>
  </si>
  <si>
    <t>6-1</t>
  </si>
  <si>
    <t>6-2</t>
  </si>
  <si>
    <t>DangBai_01</t>
  </si>
  <si>
    <t>Kiểm tra người dùng có nhập đầy đủ các trường yêu cầu không</t>
  </si>
  <si>
    <t>Nếu chưa nhập đủ hệ thống thông báo cho người dùng: chưa nhập dữ liệu hoặc vị trí còn thiếu ,yêu cầu người dùng nhập lại</t>
  </si>
  <si>
    <t>DangBai_02</t>
  </si>
  <si>
    <t>Kiểm tra khi người dùng nhập sai định dạng dữ liệu</t>
  </si>
  <si>
    <t>Hệ thống thông báo lỗi cho người dùng,trường sai định dạng và nhập lại</t>
  </si>
  <si>
    <t>6-3</t>
  </si>
  <si>
    <t>DangBai_03</t>
  </si>
  <si>
    <t>Kiểm tra xem bài post của người dùng có đúng với nội dung đã được nhập không</t>
  </si>
  <si>
    <t>Hệ thống hiển thị đúng nội dung đã được nhập ,theo định dạng của một bài viết được định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</si>
</sst>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Alignment="1"/>
    <xf numFmtId="0" fontId="5" fillId="0" borderId="0" xfId="0" applyFont="1" applyFill="1"/>
    <xf numFmtId="0" fontId="5" fillId="0" borderId="1" xfId="0" applyFont="1" applyFill="1" applyBorder="1" applyAlignment="1"/>
    <xf numFmtId="0" fontId="6" fillId="0" borderId="2" xfId="0" applyFont="1" applyFill="1" applyBorder="1" applyAlignment="1"/>
    <xf numFmtId="0" fontId="5" fillId="0" borderId="2" xfId="0" applyFont="1" applyBorder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Border="1"/>
    <xf numFmtId="0" fontId="5" fillId="0" borderId="5" xfId="0" applyFont="1" applyBorder="1"/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4" xfId="0" applyFont="1" applyFill="1" applyBorder="1"/>
    <xf numFmtId="0" fontId="5" fillId="0" borderId="5" xfId="0" applyFont="1" applyFill="1" applyBorder="1"/>
    <xf numFmtId="0" fontId="9" fillId="0" borderId="0" xfId="0" applyFont="1"/>
    <xf numFmtId="0" fontId="9" fillId="0" borderId="4" xfId="0" applyFont="1" applyBorder="1"/>
    <xf numFmtId="0" fontId="9" fillId="0" borderId="0" xfId="0" applyFont="1" applyBorder="1" applyAlignment="1"/>
    <xf numFmtId="0" fontId="9" fillId="0" borderId="4" xfId="0" applyFont="1" applyBorder="1" applyAlignment="1">
      <alignment horizontal="right"/>
    </xf>
    <xf numFmtId="0" fontId="9" fillId="0" borderId="6" xfId="0" applyFont="1" applyBorder="1" applyAlignment="1"/>
    <xf numFmtId="0" fontId="9" fillId="0" borderId="0" xfId="0" applyFont="1" applyBorder="1"/>
    <xf numFmtId="0" fontId="5" fillId="0" borderId="4" xfId="0" applyFont="1" applyBorder="1"/>
    <xf numFmtId="0" fontId="9" fillId="0" borderId="0" xfId="0" applyFont="1" applyBorder="1" applyAlignment="1">
      <alignment horizontal="right"/>
    </xf>
    <xf numFmtId="0" fontId="10" fillId="0" borderId="4" xfId="0" applyFont="1" applyBorder="1"/>
    <xf numFmtId="0" fontId="11" fillId="3" borderId="0" xfId="0" applyFont="1" applyFill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9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6" fillId="0" borderId="0" xfId="0" applyFont="1" applyFill="1" applyBorder="1" applyAlignment="1">
      <alignment horizontal="right"/>
    </xf>
    <xf numFmtId="0" fontId="5" fillId="0" borderId="4" xfId="0" applyFont="1" applyBorder="1" applyAlignment="1"/>
    <xf numFmtId="0" fontId="18" fillId="5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14" fontId="18" fillId="2" borderId="12" xfId="0" applyNumberFormat="1" applyFont="1" applyFill="1" applyBorder="1" applyAlignment="1">
      <alignment horizontal="center" vertical="center"/>
    </xf>
    <xf numFmtId="1" fontId="18" fillId="2" borderId="12" xfId="0" applyNumberFormat="1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14" fontId="18" fillId="2" borderId="14" xfId="0" applyNumberFormat="1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9" fillId="0" borderId="5" xfId="0" applyFont="1" applyBorder="1"/>
    <xf numFmtId="0" fontId="20" fillId="0" borderId="0" xfId="0" applyFont="1" applyBorder="1"/>
    <xf numFmtId="0" fontId="3" fillId="0" borderId="2" xfId="1" applyBorder="1" applyAlignment="1" applyProtection="1"/>
    <xf numFmtId="0" fontId="20" fillId="0" borderId="0" xfId="0" applyFont="1" applyFill="1" applyBorder="1" applyAlignment="1"/>
    <xf numFmtId="0" fontId="5" fillId="0" borderId="6" xfId="0" applyFont="1" applyBorder="1"/>
    <xf numFmtId="0" fontId="9" fillId="0" borderId="6" xfId="0" applyFont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 vertical="center" wrapText="1"/>
    </xf>
    <xf numFmtId="0" fontId="17" fillId="9" borderId="16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right" vertical="center" wrapText="1"/>
    </xf>
    <xf numFmtId="0" fontId="17" fillId="9" borderId="2" xfId="0" applyFont="1" applyFill="1" applyBorder="1" applyAlignment="1">
      <alignment horizontal="right" vertical="center"/>
    </xf>
    <xf numFmtId="0" fontId="19" fillId="9" borderId="2" xfId="0" applyFont="1" applyFill="1" applyBorder="1" applyAlignment="1">
      <alignment horizontal="left" vertical="center"/>
    </xf>
    <xf numFmtId="0" fontId="17" fillId="9" borderId="3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 wrapText="1"/>
    </xf>
    <xf numFmtId="0" fontId="17" fillId="9" borderId="11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17" fillId="9" borderId="0" xfId="0" applyFont="1" applyFill="1" applyBorder="1" applyAlignment="1">
      <alignment horizontal="left" vertical="center"/>
    </xf>
    <xf numFmtId="0" fontId="17" fillId="9" borderId="17" xfId="0" applyFont="1" applyFill="1" applyBorder="1" applyAlignment="1">
      <alignment horizontal="right" vertical="center"/>
    </xf>
    <xf numFmtId="0" fontId="19" fillId="9" borderId="0" xfId="0" applyFont="1" applyFill="1" applyBorder="1" applyAlignment="1">
      <alignment horizontal="left" vertical="center"/>
    </xf>
    <xf numFmtId="0" fontId="17" fillId="9" borderId="5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left" vertical="center" wrapText="1"/>
    </xf>
    <xf numFmtId="0" fontId="17" fillId="9" borderId="9" xfId="0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righ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10" xfId="0" applyFont="1" applyFill="1" applyBorder="1" applyAlignment="1">
      <alignment horizontal="left" vertical="center"/>
    </xf>
    <xf numFmtId="49" fontId="17" fillId="10" borderId="12" xfId="0" applyNumberFormat="1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12" fillId="0" borderId="19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center"/>
    </xf>
    <xf numFmtId="0" fontId="5" fillId="0" borderId="20" xfId="0" applyFont="1" applyFill="1" applyBorder="1"/>
    <xf numFmtId="0" fontId="13" fillId="0" borderId="19" xfId="0" applyFont="1" applyFill="1" applyBorder="1" applyAlignment="1">
      <alignment horizontal="left"/>
    </xf>
    <xf numFmtId="0" fontId="14" fillId="0" borderId="19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3" fillId="9" borderId="0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64" fontId="9" fillId="0" borderId="11" xfId="0" applyNumberFormat="1" applyFont="1" applyBorder="1" applyAlignment="1" applyProtection="1">
      <alignment horizontal="left"/>
      <protection hidden="1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8" fillId="2" borderId="5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49" fontId="18" fillId="2" borderId="10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49" fontId="18" fillId="2" borderId="14" xfId="0" applyNumberFormat="1" applyFont="1" applyFill="1" applyBorder="1" applyAlignment="1">
      <alignment horizontal="center" vertical="top" wrapText="1"/>
    </xf>
    <xf numFmtId="49" fontId="18" fillId="2" borderId="22" xfId="0" applyNumberFormat="1" applyFont="1" applyFill="1" applyBorder="1" applyAlignment="1">
      <alignment horizontal="center" vertical="top" wrapText="1"/>
    </xf>
    <xf numFmtId="49" fontId="18" fillId="2" borderId="13" xfId="0" applyNumberFormat="1" applyFont="1" applyFill="1" applyBorder="1" applyAlignment="1">
      <alignment horizontal="center" vertical="top" wrapText="1"/>
    </xf>
    <xf numFmtId="0" fontId="17" fillId="10" borderId="12" xfId="0" applyFont="1" applyFill="1" applyBorder="1" applyAlignment="1">
      <alignment vertical="center" wrapText="1"/>
    </xf>
    <xf numFmtId="0" fontId="17" fillId="10" borderId="12" xfId="0" applyFont="1" applyFill="1" applyBorder="1" applyAlignment="1">
      <alignment vertical="center"/>
    </xf>
    <xf numFmtId="0" fontId="18" fillId="6" borderId="21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wrapText="1"/>
    </xf>
    <xf numFmtId="0" fontId="18" fillId="2" borderId="3" xfId="0" applyFont="1" applyFill="1" applyBorder="1" applyAlignment="1">
      <alignment horizontal="left" wrapText="1"/>
    </xf>
    <xf numFmtId="0" fontId="18" fillId="2" borderId="4" xfId="0" applyFont="1" applyFill="1" applyBorder="1" applyAlignment="1">
      <alignment horizontal="left" wrapText="1"/>
    </xf>
    <xf numFmtId="0" fontId="18" fillId="2" borderId="5" xfId="0" applyFont="1" applyFill="1" applyBorder="1" applyAlignment="1">
      <alignment horizontal="left" wrapText="1"/>
    </xf>
    <xf numFmtId="0" fontId="18" fillId="2" borderId="8" xfId="0" applyFont="1" applyFill="1" applyBorder="1" applyAlignment="1">
      <alignment horizontal="left" wrapText="1"/>
    </xf>
    <xf numFmtId="0" fontId="18" fillId="2" borderId="1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0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O13" sqref="O13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8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7"/>
      <c r="O3" s="18"/>
      <c r="P3" s="18"/>
      <c r="Q3" s="18"/>
      <c r="R3" s="18"/>
      <c r="S3" s="18"/>
      <c r="T3" s="18"/>
      <c r="U3" s="18"/>
      <c r="V3" s="69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35" t="s">
        <v>1</v>
      </c>
      <c r="P6" s="135"/>
      <c r="Q6" s="135"/>
      <c r="R6" s="135"/>
      <c r="S6" s="135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35"/>
      <c r="P7" s="135"/>
      <c r="Q7" s="135"/>
      <c r="R7" s="135"/>
      <c r="S7" s="135"/>
      <c r="X7" s="23"/>
    </row>
    <row r="8" spans="1:24" s="24" customFormat="1" ht="14.25" customHeight="1">
      <c r="B8" s="25"/>
      <c r="C8" s="29"/>
      <c r="J8" s="29"/>
      <c r="K8" s="29"/>
      <c r="L8" s="31"/>
      <c r="X8" s="66"/>
    </row>
    <row r="9" spans="1:24" ht="14.25" customHeight="1">
      <c r="B9" s="30"/>
      <c r="C9" s="18"/>
      <c r="D9" s="27" t="s">
        <v>2</v>
      </c>
      <c r="E9" s="28" t="s">
        <v>3</v>
      </c>
      <c r="F9" s="28"/>
      <c r="G9" s="28"/>
      <c r="H9" s="71"/>
      <c r="X9" s="19"/>
    </row>
    <row r="10" spans="1:24" ht="14.25" customHeight="1">
      <c r="B10" s="30"/>
      <c r="C10" s="18"/>
      <c r="D10" s="27" t="s">
        <v>4</v>
      </c>
      <c r="E10" s="28"/>
      <c r="F10" s="28"/>
      <c r="G10" s="28"/>
      <c r="H10" s="71"/>
      <c r="I10" s="18"/>
      <c r="J10" s="18"/>
      <c r="K10" s="18"/>
      <c r="L10" s="112" t="s">
        <v>5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6</v>
      </c>
      <c r="E11" s="136">
        <f ca="1">TODAY()</f>
        <v>43431</v>
      </c>
      <c r="F11" s="136"/>
      <c r="G11" s="136"/>
      <c r="H11" s="71"/>
      <c r="L11" s="33" t="s">
        <v>7</v>
      </c>
      <c r="M11" s="33"/>
      <c r="N11" s="33"/>
      <c r="O11" s="33" t="s">
        <v>8</v>
      </c>
      <c r="P11" s="33"/>
      <c r="Q11" s="33" t="s">
        <v>9</v>
      </c>
      <c r="R11" s="33"/>
      <c r="S11" s="33" t="s">
        <v>10</v>
      </c>
      <c r="T11" s="33"/>
      <c r="U11" s="33" t="s">
        <v>11</v>
      </c>
      <c r="V11" s="33"/>
      <c r="X11" s="19"/>
    </row>
    <row r="12" spans="1:24">
      <c r="B12" s="30"/>
      <c r="L12" s="34" t="s">
        <v>12</v>
      </c>
      <c r="M12" s="34"/>
      <c r="N12" s="34"/>
      <c r="O12" s="62">
        <v>2</v>
      </c>
      <c r="P12" s="62"/>
      <c r="Q12" s="63">
        <v>3</v>
      </c>
      <c r="R12" s="63"/>
      <c r="S12" s="64">
        <v>4</v>
      </c>
      <c r="T12" s="64"/>
      <c r="U12" s="65">
        <f t="shared" ref="U12:U18" si="0">SUM(O12:T12)</f>
        <v>9</v>
      </c>
      <c r="V12" s="65"/>
      <c r="X12" s="19"/>
    </row>
    <row r="13" spans="1:24">
      <c r="B13" s="30"/>
      <c r="L13" s="34">
        <v>2</v>
      </c>
      <c r="M13" s="34"/>
      <c r="N13" s="34"/>
      <c r="O13" s="62">
        <v>22</v>
      </c>
      <c r="P13" s="62"/>
      <c r="Q13" s="63">
        <v>22</v>
      </c>
      <c r="R13" s="63"/>
      <c r="S13" s="64">
        <v>22</v>
      </c>
      <c r="T13" s="64"/>
      <c r="U13" s="65">
        <f t="shared" si="0"/>
        <v>66</v>
      </c>
      <c r="V13" s="65"/>
      <c r="X13" s="19"/>
    </row>
    <row r="14" spans="1:24">
      <c r="B14" s="32"/>
      <c r="L14" s="35">
        <v>3</v>
      </c>
      <c r="M14" s="35"/>
      <c r="N14" s="35"/>
      <c r="O14" s="62">
        <v>32</v>
      </c>
      <c r="P14" s="62"/>
      <c r="Q14" s="63">
        <v>32</v>
      </c>
      <c r="R14" s="63"/>
      <c r="S14" s="64">
        <v>32</v>
      </c>
      <c r="T14" s="64"/>
      <c r="U14" s="65">
        <f t="shared" si="0"/>
        <v>96</v>
      </c>
      <c r="V14" s="65"/>
      <c r="X14" s="19"/>
    </row>
    <row r="15" spans="1:24">
      <c r="B15" s="30"/>
      <c r="D15" s="27" t="s">
        <v>13</v>
      </c>
      <c r="E15" s="70"/>
      <c r="F15" s="70"/>
      <c r="G15" s="70"/>
      <c r="H15" s="70"/>
      <c r="L15" s="34">
        <v>4</v>
      </c>
      <c r="M15" s="34"/>
      <c r="N15" s="34"/>
      <c r="O15" s="62">
        <v>42</v>
      </c>
      <c r="P15" s="62"/>
      <c r="Q15" s="63">
        <v>42</v>
      </c>
      <c r="R15" s="63"/>
      <c r="S15" s="64">
        <v>42</v>
      </c>
      <c r="T15" s="64"/>
      <c r="U15" s="65">
        <f t="shared" si="0"/>
        <v>126</v>
      </c>
      <c r="V15" s="65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62">
        <v>52</v>
      </c>
      <c r="P16" s="62"/>
      <c r="Q16" s="63">
        <v>52</v>
      </c>
      <c r="R16" s="63"/>
      <c r="S16" s="64">
        <v>52</v>
      </c>
      <c r="T16" s="64"/>
      <c r="U16" s="65">
        <f t="shared" si="0"/>
        <v>156</v>
      </c>
      <c r="V16" s="65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62">
        <v>62</v>
      </c>
      <c r="P17" s="62"/>
      <c r="Q17" s="63">
        <v>62</v>
      </c>
      <c r="R17" s="63"/>
      <c r="S17" s="64">
        <v>62</v>
      </c>
      <c r="T17" s="64"/>
      <c r="U17" s="65">
        <f t="shared" si="0"/>
        <v>186</v>
      </c>
      <c r="V17" s="65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62">
        <v>72</v>
      </c>
      <c r="P18" s="62"/>
      <c r="Q18" s="63">
        <v>72</v>
      </c>
      <c r="R18" s="63"/>
      <c r="S18" s="64">
        <v>72</v>
      </c>
      <c r="T18" s="64"/>
      <c r="U18" s="65">
        <f t="shared" si="0"/>
        <v>216</v>
      </c>
      <c r="V18" s="65"/>
      <c r="X18" s="19"/>
    </row>
    <row r="19" spans="2:35">
      <c r="B19" s="30"/>
      <c r="D19" s="18"/>
      <c r="E19" s="44"/>
      <c r="F19" s="44"/>
      <c r="G19" s="44"/>
      <c r="H19" s="44"/>
      <c r="L19" s="36" t="s">
        <v>14</v>
      </c>
      <c r="M19" s="37"/>
      <c r="N19" s="37"/>
      <c r="O19" s="110">
        <f>SUM(O12:O18)</f>
        <v>284</v>
      </c>
      <c r="P19" s="110"/>
      <c r="Q19" s="110">
        <f>SUM(Q12:Q18)</f>
        <v>285</v>
      </c>
      <c r="R19" s="110"/>
      <c r="S19" s="110">
        <f>SUM(S12:S18)</f>
        <v>286</v>
      </c>
      <c r="T19" s="110"/>
      <c r="U19" s="111">
        <f>SUM(U12:U18)</f>
        <v>855</v>
      </c>
      <c r="V19" s="111"/>
      <c r="W19" s="73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15</v>
      </c>
      <c r="E22" s="70"/>
      <c r="F22" s="70"/>
      <c r="G22" s="70"/>
      <c r="H22" s="70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4"/>
      <c r="X23" s="23"/>
    </row>
    <row r="24" spans="2:35" s="17" customFormat="1">
      <c r="B24" s="22"/>
      <c r="D24" s="18"/>
      <c r="E24" s="44"/>
      <c r="F24" s="44"/>
      <c r="G24" s="44"/>
      <c r="H24" s="44"/>
      <c r="L24" s="112" t="s">
        <v>16</v>
      </c>
      <c r="M24" s="102"/>
      <c r="N24" s="102"/>
      <c r="O24" s="102"/>
      <c r="P24" s="103"/>
      <c r="Q24" s="103"/>
      <c r="R24" s="103"/>
      <c r="S24" s="103"/>
      <c r="T24" s="103"/>
      <c r="U24" s="103"/>
      <c r="V24" s="103"/>
      <c r="W24" s="72"/>
      <c r="X24" s="23"/>
    </row>
    <row r="25" spans="2:35" s="17" customFormat="1">
      <c r="B25" s="22"/>
      <c r="E25" s="44"/>
      <c r="F25" s="44"/>
      <c r="G25" s="44"/>
      <c r="H25" s="44"/>
      <c r="L25" s="104"/>
      <c r="M25" s="105"/>
      <c r="N25" s="105"/>
      <c r="O25" s="105"/>
      <c r="P25" s="106"/>
      <c r="Q25" s="106"/>
      <c r="R25" s="106"/>
      <c r="S25" s="106"/>
      <c r="T25" s="106"/>
      <c r="U25" s="106"/>
      <c r="V25" s="106"/>
      <c r="W25" s="72"/>
      <c r="X25" s="23"/>
    </row>
    <row r="26" spans="2:35" s="17" customFormat="1">
      <c r="B26" s="22"/>
      <c r="E26" s="44"/>
      <c r="F26" s="44"/>
      <c r="G26" s="44"/>
      <c r="H26" s="44"/>
      <c r="L26" s="104"/>
      <c r="M26" s="105"/>
      <c r="N26" s="105"/>
      <c r="O26" s="105"/>
      <c r="P26" s="106"/>
      <c r="Q26" s="106"/>
      <c r="R26" s="106"/>
      <c r="S26" s="106"/>
      <c r="T26" s="106"/>
      <c r="U26" s="106"/>
      <c r="V26" s="106"/>
      <c r="W26" s="72"/>
      <c r="X26" s="23"/>
      <c r="AB26" s="75"/>
    </row>
    <row r="27" spans="2:35" s="17" customFormat="1">
      <c r="B27" s="22"/>
      <c r="D27" s="38"/>
      <c r="E27" s="4"/>
      <c r="L27" s="104"/>
      <c r="M27" s="105"/>
      <c r="N27" s="105"/>
      <c r="O27" s="105"/>
      <c r="P27" s="106"/>
      <c r="Q27" s="106"/>
      <c r="R27" s="106"/>
      <c r="S27" s="106"/>
      <c r="T27" s="106"/>
      <c r="U27" s="106"/>
      <c r="V27" s="106"/>
      <c r="W27" s="72"/>
      <c r="X27" s="23"/>
      <c r="AB27" s="75"/>
    </row>
    <row r="28" spans="2:35" s="17" customFormat="1">
      <c r="B28" s="22"/>
      <c r="D28" s="38"/>
      <c r="E28" s="4"/>
      <c r="L28" s="104"/>
      <c r="M28" s="105"/>
      <c r="N28" s="105"/>
      <c r="O28" s="105"/>
      <c r="P28" s="106"/>
      <c r="Q28" s="106"/>
      <c r="R28" s="106"/>
      <c r="S28" s="106"/>
      <c r="T28" s="106"/>
      <c r="U28" s="106"/>
      <c r="V28" s="106"/>
      <c r="W28" s="72"/>
      <c r="X28" s="23"/>
      <c r="AB28" s="75"/>
    </row>
    <row r="29" spans="2:35" s="17" customFormat="1">
      <c r="B29" s="22"/>
      <c r="D29" s="31"/>
      <c r="E29" s="26"/>
      <c r="F29" s="26"/>
      <c r="G29" s="26"/>
      <c r="H29" s="26"/>
      <c r="K29" s="31"/>
      <c r="L29" s="104"/>
      <c r="M29" s="105"/>
      <c r="N29" s="105"/>
      <c r="O29" s="105"/>
      <c r="P29" s="106"/>
      <c r="Q29" s="106"/>
      <c r="R29" s="106"/>
      <c r="S29" s="106"/>
      <c r="T29" s="106"/>
      <c r="U29" s="106"/>
      <c r="V29" s="106"/>
      <c r="W29" s="72"/>
      <c r="X29" s="23"/>
    </row>
    <row r="30" spans="2:35" s="17" customFormat="1">
      <c r="B30" s="22"/>
      <c r="L30" s="104"/>
      <c r="M30" s="105"/>
      <c r="N30" s="105"/>
      <c r="O30" s="105"/>
      <c r="P30" s="106"/>
      <c r="Q30" s="106"/>
      <c r="R30" s="106"/>
      <c r="S30" s="106"/>
      <c r="T30" s="106"/>
      <c r="U30" s="106"/>
      <c r="V30" s="106"/>
      <c r="W30" s="72"/>
      <c r="X30" s="23"/>
    </row>
    <row r="31" spans="2:35">
      <c r="B31" s="15"/>
      <c r="C31" s="39" t="s">
        <v>17</v>
      </c>
      <c r="D31" s="18"/>
      <c r="E31" s="28"/>
      <c r="F31" s="28"/>
      <c r="G31" s="28"/>
      <c r="H31" s="28"/>
      <c r="I31" s="18"/>
      <c r="J31" s="18"/>
      <c r="K31" s="18"/>
      <c r="L31" s="107"/>
      <c r="M31" s="105"/>
      <c r="N31" s="105"/>
      <c r="O31" s="105"/>
      <c r="P31" s="106"/>
      <c r="Q31" s="106"/>
      <c r="R31" s="106"/>
      <c r="S31" s="106"/>
      <c r="T31" s="106"/>
      <c r="U31" s="106"/>
      <c r="V31" s="106"/>
      <c r="W31" s="72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18</v>
      </c>
      <c r="D32" s="18"/>
      <c r="E32" s="18"/>
      <c r="F32" s="18"/>
      <c r="G32" s="26"/>
      <c r="H32" s="26"/>
      <c r="I32" s="18"/>
      <c r="J32" s="18"/>
      <c r="K32" s="18"/>
      <c r="L32" s="104"/>
      <c r="M32" s="105"/>
      <c r="N32" s="105"/>
      <c r="O32" s="105"/>
      <c r="P32" s="106"/>
      <c r="Q32" s="106"/>
      <c r="R32" s="106"/>
      <c r="S32" s="106"/>
      <c r="T32" s="106"/>
      <c r="U32" s="106"/>
      <c r="V32" s="106"/>
      <c r="W32" s="72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4"/>
      <c r="M33" s="108"/>
      <c r="N33" s="105"/>
      <c r="O33" s="105"/>
      <c r="P33" s="106"/>
      <c r="Q33" s="106"/>
      <c r="R33" s="106"/>
      <c r="S33" s="106"/>
      <c r="T33" s="106"/>
      <c r="U33" s="106"/>
      <c r="V33" s="109"/>
      <c r="W33" s="73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19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5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18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31"/>
  </sheetPr>
  <dimension ref="A1:K138"/>
  <sheetViews>
    <sheetView tabSelected="1" view="pageBreakPreview" topLeftCell="A115" zoomScale="115" zoomScaleNormal="130" workbookViewId="0">
      <selection activeCell="E141" sqref="E141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8" customFormat="1">
      <c r="A1" s="76" t="s">
        <v>20</v>
      </c>
      <c r="B1" s="77" t="str">
        <f>Overview!E9</f>
        <v>Hear and Note</v>
      </c>
      <c r="C1" s="77"/>
      <c r="D1" s="77"/>
      <c r="E1" s="78"/>
      <c r="F1" s="78"/>
      <c r="G1" s="79" t="s">
        <v>21</v>
      </c>
      <c r="H1" s="80" t="s">
        <v>22</v>
      </c>
      <c r="I1" s="99">
        <f>COUNTIF(H1:H761,"OK")</f>
        <v>13</v>
      </c>
      <c r="J1" s="81" t="s">
        <v>23</v>
      </c>
      <c r="K1" s="82"/>
    </row>
    <row r="2" spans="1:11" s="58" customFormat="1">
      <c r="A2" s="114" t="s">
        <v>24</v>
      </c>
      <c r="B2" s="84" t="s">
        <v>25</v>
      </c>
      <c r="C2" s="84"/>
      <c r="D2" s="84"/>
      <c r="E2" s="113"/>
      <c r="F2" s="85"/>
      <c r="G2" s="86"/>
      <c r="H2" s="87" t="s">
        <v>26</v>
      </c>
      <c r="I2" s="100">
        <f>COUNTIF(H2:H762,"Not OK")</f>
        <v>8</v>
      </c>
      <c r="J2" s="88" t="s">
        <v>27</v>
      </c>
      <c r="K2" s="89"/>
    </row>
    <row r="3" spans="1:11" s="58" customFormat="1" ht="11.25" customHeight="1">
      <c r="A3" s="83" t="s">
        <v>28</v>
      </c>
      <c r="B3" s="84" t="s">
        <v>29</v>
      </c>
      <c r="C3" s="84"/>
      <c r="D3" s="84"/>
      <c r="E3" s="85"/>
      <c r="F3" s="85"/>
      <c r="G3" s="86"/>
      <c r="H3" s="87" t="s">
        <v>30</v>
      </c>
      <c r="I3" s="101">
        <f>COUNTIF(H2:H762,"Untested")</f>
        <v>0</v>
      </c>
      <c r="J3" s="88" t="s">
        <v>31</v>
      </c>
      <c r="K3" s="89"/>
    </row>
    <row r="4" spans="1:11" s="58" customFormat="1" ht="11.25" customHeight="1">
      <c r="A4" s="90"/>
      <c r="B4" s="86"/>
      <c r="C4" s="86"/>
      <c r="D4" s="86"/>
      <c r="E4" s="85"/>
      <c r="F4" s="85"/>
      <c r="G4" s="91" t="s">
        <v>32</v>
      </c>
      <c r="H4" s="84"/>
      <c r="I4" s="100">
        <f>COUNTIF(H3:H763,"Result")</f>
        <v>21</v>
      </c>
      <c r="J4" s="88"/>
      <c r="K4" s="89"/>
    </row>
    <row r="5" spans="1:11" s="58" customFormat="1" ht="11.25" customHeight="1">
      <c r="A5" s="92"/>
      <c r="B5" s="93"/>
      <c r="C5" s="93"/>
      <c r="D5" s="93"/>
      <c r="E5" s="94"/>
      <c r="F5" s="94"/>
      <c r="G5" s="95"/>
      <c r="H5" s="93"/>
      <c r="I5" s="93"/>
      <c r="J5" s="96"/>
      <c r="K5" s="97"/>
    </row>
    <row r="6" spans="1:11" s="58" customFormat="1" ht="11.25" customHeight="1">
      <c r="A6" s="59"/>
      <c r="B6" s="60"/>
      <c r="C6" s="60"/>
      <c r="D6" s="61"/>
      <c r="E6" s="57"/>
      <c r="F6" s="57"/>
      <c r="G6" s="57"/>
      <c r="H6" s="57"/>
      <c r="I6" s="57"/>
      <c r="J6" s="57"/>
      <c r="K6" s="57"/>
    </row>
    <row r="7" spans="1:11" ht="10.5" customHeight="1">
      <c r="A7" s="98" t="s">
        <v>33</v>
      </c>
      <c r="B7" s="164" t="s">
        <v>50</v>
      </c>
      <c r="C7" s="164"/>
      <c r="D7" s="164"/>
      <c r="E7" s="164"/>
      <c r="F7" s="164"/>
      <c r="G7" s="164"/>
      <c r="H7" s="164"/>
      <c r="I7" s="164"/>
      <c r="J7" s="164"/>
      <c r="K7" s="164"/>
    </row>
    <row r="8" spans="1:11" s="2" customFormat="1" ht="10.5" customHeight="1">
      <c r="A8" s="115" t="s">
        <v>34</v>
      </c>
      <c r="B8" s="137" t="s">
        <v>35</v>
      </c>
      <c r="C8" s="138"/>
      <c r="D8" s="137" t="s">
        <v>36</v>
      </c>
      <c r="E8" s="138"/>
      <c r="F8" s="137" t="s">
        <v>37</v>
      </c>
      <c r="G8" s="138"/>
      <c r="H8" s="169" t="s">
        <v>38</v>
      </c>
      <c r="I8" s="169"/>
      <c r="J8" s="116" t="s">
        <v>39</v>
      </c>
      <c r="K8" s="47" t="s">
        <v>40</v>
      </c>
    </row>
    <row r="9" spans="1:11" ht="10.5" customHeight="1">
      <c r="A9" s="48">
        <v>1</v>
      </c>
      <c r="B9" s="140" t="s">
        <v>54</v>
      </c>
      <c r="C9" s="141"/>
      <c r="D9" s="146" t="s">
        <v>51</v>
      </c>
      <c r="E9" s="147"/>
      <c r="F9" s="176" t="s">
        <v>52</v>
      </c>
      <c r="G9" s="177"/>
      <c r="H9" s="167" t="s">
        <v>9</v>
      </c>
      <c r="I9" s="168"/>
      <c r="J9" s="48"/>
      <c r="K9" s="160"/>
    </row>
    <row r="10" spans="1:11" ht="10.5" customHeight="1">
      <c r="A10" s="115" t="s">
        <v>41</v>
      </c>
      <c r="B10" s="142"/>
      <c r="C10" s="143"/>
      <c r="D10" s="148"/>
      <c r="E10" s="149"/>
      <c r="F10" s="178"/>
      <c r="G10" s="179"/>
      <c r="H10" s="115" t="s">
        <v>42</v>
      </c>
      <c r="I10" s="115" t="s">
        <v>43</v>
      </c>
      <c r="J10" s="115" t="s">
        <v>44</v>
      </c>
      <c r="K10" s="161"/>
    </row>
    <row r="11" spans="1:11" ht="10.5" customHeight="1">
      <c r="A11" s="49" t="s">
        <v>61</v>
      </c>
      <c r="B11" s="142"/>
      <c r="C11" s="143"/>
      <c r="D11" s="148"/>
      <c r="E11" s="149"/>
      <c r="F11" s="178"/>
      <c r="G11" s="179"/>
      <c r="H11" s="50" t="s">
        <v>53</v>
      </c>
      <c r="I11" s="50"/>
      <c r="J11" s="48"/>
      <c r="K11" s="161"/>
    </row>
    <row r="12" spans="1:11" ht="10.5" customHeight="1">
      <c r="A12" s="115" t="s">
        <v>45</v>
      </c>
      <c r="B12" s="142"/>
      <c r="C12" s="143"/>
      <c r="D12" s="148"/>
      <c r="E12" s="149"/>
      <c r="F12" s="178"/>
      <c r="G12" s="179"/>
      <c r="H12" s="115" t="s">
        <v>46</v>
      </c>
      <c r="I12" s="115" t="s">
        <v>47</v>
      </c>
      <c r="J12" s="115"/>
      <c r="K12" s="161"/>
    </row>
    <row r="13" spans="1:11" ht="10.5" customHeight="1">
      <c r="A13" s="51">
        <v>1</v>
      </c>
      <c r="B13" s="144"/>
      <c r="C13" s="145"/>
      <c r="D13" s="150"/>
      <c r="E13" s="151"/>
      <c r="F13" s="180"/>
      <c r="G13" s="181"/>
      <c r="H13" s="53">
        <v>43434</v>
      </c>
      <c r="I13" s="53"/>
      <c r="J13" s="54"/>
      <c r="K13" s="162"/>
    </row>
    <row r="14" spans="1:11" s="2" customFormat="1" ht="10.5" customHeight="1">
      <c r="A14" s="55" t="s">
        <v>34</v>
      </c>
      <c r="B14" s="165" t="s">
        <v>48</v>
      </c>
      <c r="C14" s="166"/>
      <c r="D14" s="165" t="s">
        <v>36</v>
      </c>
      <c r="E14" s="166"/>
      <c r="F14" s="165" t="s">
        <v>37</v>
      </c>
      <c r="G14" s="166"/>
      <c r="H14" s="165" t="s">
        <v>38</v>
      </c>
      <c r="I14" s="166"/>
      <c r="J14" s="119" t="s">
        <v>39</v>
      </c>
      <c r="K14" s="56" t="s">
        <v>40</v>
      </c>
    </row>
    <row r="15" spans="1:11" ht="10.5" customHeight="1">
      <c r="A15" s="48">
        <v>2</v>
      </c>
      <c r="B15" s="140" t="s">
        <v>55</v>
      </c>
      <c r="C15" s="141"/>
      <c r="D15" s="146" t="s">
        <v>56</v>
      </c>
      <c r="E15" s="147"/>
      <c r="F15" s="152" t="s">
        <v>57</v>
      </c>
      <c r="G15" s="153"/>
      <c r="H15" s="167" t="s">
        <v>10</v>
      </c>
      <c r="I15" s="168"/>
      <c r="J15" s="52"/>
      <c r="K15" s="160"/>
    </row>
    <row r="16" spans="1:11" ht="10.5" customHeight="1">
      <c r="A16" s="119" t="s">
        <v>41</v>
      </c>
      <c r="B16" s="142"/>
      <c r="C16" s="143"/>
      <c r="D16" s="148"/>
      <c r="E16" s="149"/>
      <c r="F16" s="154"/>
      <c r="G16" s="155"/>
      <c r="H16" s="119" t="s">
        <v>42</v>
      </c>
      <c r="I16" s="119" t="s">
        <v>43</v>
      </c>
      <c r="J16" s="119" t="s">
        <v>44</v>
      </c>
      <c r="K16" s="161"/>
    </row>
    <row r="17" spans="1:11" ht="10.5" customHeight="1">
      <c r="A17" s="49" t="s">
        <v>62</v>
      </c>
      <c r="B17" s="142"/>
      <c r="C17" s="143"/>
      <c r="D17" s="148"/>
      <c r="E17" s="149"/>
      <c r="F17" s="154"/>
      <c r="G17" s="155"/>
      <c r="H17" s="50" t="s">
        <v>53</v>
      </c>
      <c r="I17" s="50"/>
      <c r="J17" s="48"/>
      <c r="K17" s="161"/>
    </row>
    <row r="18" spans="1:11" ht="10.5" customHeight="1">
      <c r="A18" s="119" t="s">
        <v>45</v>
      </c>
      <c r="B18" s="142"/>
      <c r="C18" s="143"/>
      <c r="D18" s="148"/>
      <c r="E18" s="149"/>
      <c r="F18" s="154"/>
      <c r="G18" s="155"/>
      <c r="H18" s="119" t="s">
        <v>46</v>
      </c>
      <c r="I18" s="119" t="s">
        <v>47</v>
      </c>
      <c r="J18" s="119"/>
      <c r="K18" s="161"/>
    </row>
    <row r="19" spans="1:11" ht="10.5" customHeight="1">
      <c r="A19" s="51">
        <v>2</v>
      </c>
      <c r="B19" s="144"/>
      <c r="C19" s="145"/>
      <c r="D19" s="150"/>
      <c r="E19" s="151"/>
      <c r="F19" s="156"/>
      <c r="G19" s="157"/>
      <c r="H19" s="50">
        <v>43434</v>
      </c>
      <c r="I19" s="50"/>
      <c r="J19" s="48"/>
      <c r="K19" s="161"/>
    </row>
    <row r="20" spans="1:11" ht="10.5" customHeight="1">
      <c r="A20" s="118" t="s">
        <v>34</v>
      </c>
      <c r="B20" s="137" t="s">
        <v>35</v>
      </c>
      <c r="C20" s="138"/>
      <c r="D20" s="137" t="s">
        <v>36</v>
      </c>
      <c r="E20" s="138"/>
      <c r="F20" s="137" t="s">
        <v>37</v>
      </c>
      <c r="G20" s="138"/>
      <c r="H20" s="169" t="s">
        <v>38</v>
      </c>
      <c r="I20" s="169"/>
      <c r="J20" s="120" t="s">
        <v>39</v>
      </c>
      <c r="K20" s="47" t="s">
        <v>40</v>
      </c>
    </row>
    <row r="21" spans="1:11" ht="10.5" customHeight="1">
      <c r="A21" s="48">
        <v>3</v>
      </c>
      <c r="B21" s="140" t="s">
        <v>58</v>
      </c>
      <c r="C21" s="141"/>
      <c r="D21" s="146" t="s">
        <v>59</v>
      </c>
      <c r="E21" s="147"/>
      <c r="F21" s="170" t="s">
        <v>60</v>
      </c>
      <c r="G21" s="171"/>
      <c r="H21" s="167" t="s">
        <v>9</v>
      </c>
      <c r="I21" s="168"/>
      <c r="J21" s="48"/>
      <c r="K21" s="160"/>
    </row>
    <row r="22" spans="1:11" ht="10.5" customHeight="1">
      <c r="A22" s="118" t="s">
        <v>41</v>
      </c>
      <c r="B22" s="142"/>
      <c r="C22" s="143"/>
      <c r="D22" s="148"/>
      <c r="E22" s="149"/>
      <c r="F22" s="172"/>
      <c r="G22" s="173"/>
      <c r="H22" s="118" t="s">
        <v>42</v>
      </c>
      <c r="I22" s="118" t="s">
        <v>43</v>
      </c>
      <c r="J22" s="118" t="s">
        <v>44</v>
      </c>
      <c r="K22" s="161"/>
    </row>
    <row r="23" spans="1:11" ht="10.5" customHeight="1">
      <c r="A23" s="49" t="s">
        <v>63</v>
      </c>
      <c r="B23" s="142"/>
      <c r="C23" s="143"/>
      <c r="D23" s="148"/>
      <c r="E23" s="149"/>
      <c r="F23" s="172"/>
      <c r="G23" s="173"/>
      <c r="H23" s="50" t="s">
        <v>53</v>
      </c>
      <c r="I23" s="50"/>
      <c r="J23" s="48"/>
      <c r="K23" s="161"/>
    </row>
    <row r="24" spans="1:11" ht="10.5" customHeight="1">
      <c r="A24" s="118" t="s">
        <v>45</v>
      </c>
      <c r="B24" s="142"/>
      <c r="C24" s="143"/>
      <c r="D24" s="148"/>
      <c r="E24" s="149"/>
      <c r="F24" s="172"/>
      <c r="G24" s="173"/>
      <c r="H24" s="118" t="s">
        <v>46</v>
      </c>
      <c r="I24" s="118" t="s">
        <v>47</v>
      </c>
      <c r="J24" s="118"/>
      <c r="K24" s="161"/>
    </row>
    <row r="25" spans="1:11" ht="10.5" customHeight="1">
      <c r="A25" s="51">
        <v>3</v>
      </c>
      <c r="B25" s="144"/>
      <c r="C25" s="145"/>
      <c r="D25" s="150"/>
      <c r="E25" s="151"/>
      <c r="F25" s="174"/>
      <c r="G25" s="175"/>
      <c r="H25" s="53">
        <v>43434</v>
      </c>
      <c r="I25" s="53"/>
      <c r="J25" s="54"/>
      <c r="K25" s="162"/>
    </row>
    <row r="26" spans="1:11" ht="10.5" customHeight="1">
      <c r="A26" s="98" t="s">
        <v>49</v>
      </c>
      <c r="B26" s="163" t="s">
        <v>64</v>
      </c>
      <c r="C26" s="163"/>
      <c r="D26" s="164"/>
      <c r="E26" s="164"/>
      <c r="F26" s="164"/>
      <c r="G26" s="164"/>
      <c r="H26" s="164"/>
      <c r="I26" s="164"/>
      <c r="J26" s="164"/>
      <c r="K26" s="164"/>
    </row>
    <row r="27" spans="1:11" ht="10.5" customHeight="1">
      <c r="A27" s="115" t="s">
        <v>34</v>
      </c>
      <c r="B27" s="137" t="s">
        <v>35</v>
      </c>
      <c r="C27" s="138"/>
      <c r="D27" s="137" t="s">
        <v>36</v>
      </c>
      <c r="E27" s="138"/>
      <c r="F27" s="137" t="s">
        <v>37</v>
      </c>
      <c r="G27" s="138"/>
      <c r="H27" s="139" t="s">
        <v>38</v>
      </c>
      <c r="I27" s="139"/>
      <c r="J27" s="115" t="s">
        <v>39</v>
      </c>
      <c r="K27" s="117" t="s">
        <v>40</v>
      </c>
    </row>
    <row r="28" spans="1:11" ht="10.5" customHeight="1">
      <c r="A28" s="48">
        <v>4</v>
      </c>
      <c r="B28" s="140" t="s">
        <v>66</v>
      </c>
      <c r="C28" s="141"/>
      <c r="D28" s="146" t="s">
        <v>67</v>
      </c>
      <c r="E28" s="147"/>
      <c r="F28" s="152" t="s">
        <v>68</v>
      </c>
      <c r="G28" s="153"/>
      <c r="H28" s="158" t="s">
        <v>9</v>
      </c>
      <c r="I28" s="159"/>
      <c r="J28" s="52"/>
      <c r="K28" s="160"/>
    </row>
    <row r="29" spans="1:11" ht="10.5" customHeight="1">
      <c r="A29" s="115" t="s">
        <v>41</v>
      </c>
      <c r="B29" s="142"/>
      <c r="C29" s="143"/>
      <c r="D29" s="148"/>
      <c r="E29" s="149"/>
      <c r="F29" s="154"/>
      <c r="G29" s="155"/>
      <c r="H29" s="115" t="s">
        <v>42</v>
      </c>
      <c r="I29" s="115" t="s">
        <v>43</v>
      </c>
      <c r="J29" s="115" t="s">
        <v>44</v>
      </c>
      <c r="K29" s="161"/>
    </row>
    <row r="30" spans="1:11" ht="10.5" customHeight="1">
      <c r="A30" s="49" t="s">
        <v>65</v>
      </c>
      <c r="B30" s="142"/>
      <c r="C30" s="143"/>
      <c r="D30" s="148"/>
      <c r="E30" s="149"/>
      <c r="F30" s="154"/>
      <c r="G30" s="155"/>
      <c r="H30" s="50" t="s">
        <v>53</v>
      </c>
      <c r="I30" s="50"/>
      <c r="J30" s="48"/>
      <c r="K30" s="161"/>
    </row>
    <row r="31" spans="1:11" ht="10.5" customHeight="1">
      <c r="A31" s="115" t="s">
        <v>45</v>
      </c>
      <c r="B31" s="142"/>
      <c r="C31" s="143"/>
      <c r="D31" s="148"/>
      <c r="E31" s="149"/>
      <c r="F31" s="154"/>
      <c r="G31" s="155"/>
      <c r="H31" s="115" t="s">
        <v>46</v>
      </c>
      <c r="I31" s="115" t="s">
        <v>47</v>
      </c>
      <c r="J31" s="115"/>
      <c r="K31" s="161"/>
    </row>
    <row r="32" spans="1:11" ht="10.5" customHeight="1">
      <c r="A32" s="51">
        <v>4</v>
      </c>
      <c r="B32" s="144"/>
      <c r="C32" s="145"/>
      <c r="D32" s="150"/>
      <c r="E32" s="151"/>
      <c r="F32" s="156"/>
      <c r="G32" s="157"/>
      <c r="H32" s="50">
        <v>43434</v>
      </c>
      <c r="I32" s="50"/>
      <c r="J32" s="48"/>
      <c r="K32" s="162"/>
    </row>
    <row r="33" spans="1:11" s="2" customFormat="1" ht="10.5" customHeight="1">
      <c r="A33" s="115" t="s">
        <v>34</v>
      </c>
      <c r="B33" s="137" t="s">
        <v>35</v>
      </c>
      <c r="C33" s="138"/>
      <c r="D33" s="137" t="s">
        <v>36</v>
      </c>
      <c r="E33" s="138"/>
      <c r="F33" s="137" t="s">
        <v>37</v>
      </c>
      <c r="G33" s="138"/>
      <c r="H33" s="139" t="s">
        <v>38</v>
      </c>
      <c r="I33" s="139"/>
      <c r="J33" s="115" t="s">
        <v>39</v>
      </c>
      <c r="K33" s="117" t="s">
        <v>40</v>
      </c>
    </row>
    <row r="34" spans="1:11" ht="10.5" customHeight="1">
      <c r="A34" s="48">
        <v>5</v>
      </c>
      <c r="B34" s="140" t="s">
        <v>70</v>
      </c>
      <c r="C34" s="141"/>
      <c r="D34" s="146" t="s">
        <v>71</v>
      </c>
      <c r="E34" s="147"/>
      <c r="F34" s="152" t="s">
        <v>72</v>
      </c>
      <c r="G34" s="153"/>
      <c r="H34" s="158" t="s">
        <v>10</v>
      </c>
      <c r="I34" s="159"/>
      <c r="J34" s="52"/>
      <c r="K34" s="160"/>
    </row>
    <row r="35" spans="1:11" ht="10.5" customHeight="1">
      <c r="A35" s="115" t="s">
        <v>41</v>
      </c>
      <c r="B35" s="142"/>
      <c r="C35" s="143"/>
      <c r="D35" s="148"/>
      <c r="E35" s="149"/>
      <c r="F35" s="154"/>
      <c r="G35" s="155"/>
      <c r="H35" s="115" t="s">
        <v>42</v>
      </c>
      <c r="I35" s="115" t="s">
        <v>43</v>
      </c>
      <c r="J35" s="115" t="s">
        <v>44</v>
      </c>
      <c r="K35" s="161"/>
    </row>
    <row r="36" spans="1:11" ht="10.5" customHeight="1">
      <c r="A36" s="49" t="s">
        <v>69</v>
      </c>
      <c r="B36" s="142"/>
      <c r="C36" s="143"/>
      <c r="D36" s="148"/>
      <c r="E36" s="149"/>
      <c r="F36" s="154"/>
      <c r="G36" s="155"/>
      <c r="H36" s="50" t="s">
        <v>53</v>
      </c>
      <c r="I36" s="50"/>
      <c r="J36" s="48"/>
      <c r="K36" s="161"/>
    </row>
    <row r="37" spans="1:11" ht="10.5" customHeight="1">
      <c r="A37" s="115" t="s">
        <v>45</v>
      </c>
      <c r="B37" s="142"/>
      <c r="C37" s="143"/>
      <c r="D37" s="148"/>
      <c r="E37" s="149"/>
      <c r="F37" s="154"/>
      <c r="G37" s="155"/>
      <c r="H37" s="115" t="s">
        <v>46</v>
      </c>
      <c r="I37" s="115" t="s">
        <v>47</v>
      </c>
      <c r="J37" s="115"/>
      <c r="K37" s="161"/>
    </row>
    <row r="38" spans="1:11" ht="10.5" customHeight="1">
      <c r="A38" s="51">
        <v>5</v>
      </c>
      <c r="B38" s="144"/>
      <c r="C38" s="145"/>
      <c r="D38" s="150"/>
      <c r="E38" s="151"/>
      <c r="F38" s="156"/>
      <c r="G38" s="157"/>
      <c r="H38" s="50">
        <v>43434</v>
      </c>
      <c r="I38" s="50"/>
      <c r="J38" s="48"/>
      <c r="K38" s="162"/>
    </row>
    <row r="39" spans="1:11" s="2" customFormat="1" ht="10.5" customHeight="1">
      <c r="A39" s="121" t="s">
        <v>34</v>
      </c>
      <c r="B39" s="137" t="s">
        <v>35</v>
      </c>
      <c r="C39" s="138"/>
      <c r="D39" s="137" t="s">
        <v>36</v>
      </c>
      <c r="E39" s="138"/>
      <c r="F39" s="137" t="s">
        <v>37</v>
      </c>
      <c r="G39" s="138"/>
      <c r="H39" s="139" t="s">
        <v>38</v>
      </c>
      <c r="I39" s="139"/>
      <c r="J39" s="121" t="s">
        <v>39</v>
      </c>
      <c r="K39" s="122" t="s">
        <v>40</v>
      </c>
    </row>
    <row r="40" spans="1:11" ht="10.5" customHeight="1">
      <c r="A40" s="48">
        <v>6</v>
      </c>
      <c r="B40" s="140" t="s">
        <v>73</v>
      </c>
      <c r="C40" s="141"/>
      <c r="D40" s="146" t="s">
        <v>74</v>
      </c>
      <c r="E40" s="147"/>
      <c r="F40" s="152" t="s">
        <v>75</v>
      </c>
      <c r="G40" s="153"/>
      <c r="H40" s="158" t="s">
        <v>10</v>
      </c>
      <c r="I40" s="159"/>
      <c r="J40" s="52"/>
      <c r="K40" s="160"/>
    </row>
    <row r="41" spans="1:11" ht="10.5" customHeight="1">
      <c r="A41" s="121" t="s">
        <v>41</v>
      </c>
      <c r="B41" s="142"/>
      <c r="C41" s="143"/>
      <c r="D41" s="148"/>
      <c r="E41" s="149"/>
      <c r="F41" s="154"/>
      <c r="G41" s="155"/>
      <c r="H41" s="121" t="s">
        <v>42</v>
      </c>
      <c r="I41" s="121" t="s">
        <v>43</v>
      </c>
      <c r="J41" s="121" t="s">
        <v>44</v>
      </c>
      <c r="K41" s="161"/>
    </row>
    <row r="42" spans="1:11" ht="10.5" customHeight="1">
      <c r="A42" s="49" t="s">
        <v>85</v>
      </c>
      <c r="B42" s="142"/>
      <c r="C42" s="143"/>
      <c r="D42" s="148"/>
      <c r="E42" s="149"/>
      <c r="F42" s="154"/>
      <c r="G42" s="155"/>
      <c r="H42" s="50" t="s">
        <v>53</v>
      </c>
      <c r="I42" s="50"/>
      <c r="J42" s="48"/>
      <c r="K42" s="161"/>
    </row>
    <row r="43" spans="1:11" ht="10.5" customHeight="1">
      <c r="A43" s="121" t="s">
        <v>45</v>
      </c>
      <c r="B43" s="142"/>
      <c r="C43" s="143"/>
      <c r="D43" s="148"/>
      <c r="E43" s="149"/>
      <c r="F43" s="154"/>
      <c r="G43" s="155"/>
      <c r="H43" s="121" t="s">
        <v>46</v>
      </c>
      <c r="I43" s="121" t="s">
        <v>47</v>
      </c>
      <c r="J43" s="121"/>
      <c r="K43" s="161"/>
    </row>
    <row r="44" spans="1:11" ht="10.5" customHeight="1">
      <c r="A44" s="51">
        <v>6</v>
      </c>
      <c r="B44" s="144"/>
      <c r="C44" s="145"/>
      <c r="D44" s="150"/>
      <c r="E44" s="151"/>
      <c r="F44" s="156"/>
      <c r="G44" s="157"/>
      <c r="H44" s="50">
        <v>43434</v>
      </c>
      <c r="I44" s="50"/>
      <c r="J44" s="48"/>
      <c r="K44" s="162"/>
    </row>
    <row r="45" spans="1:11" s="2" customFormat="1" ht="10.5" customHeight="1">
      <c r="A45" s="121" t="s">
        <v>34</v>
      </c>
      <c r="B45" s="137" t="s">
        <v>35</v>
      </c>
      <c r="C45" s="138"/>
      <c r="D45" s="137" t="s">
        <v>36</v>
      </c>
      <c r="E45" s="138"/>
      <c r="F45" s="137" t="s">
        <v>37</v>
      </c>
      <c r="G45" s="138"/>
      <c r="H45" s="139" t="s">
        <v>38</v>
      </c>
      <c r="I45" s="139"/>
      <c r="J45" s="121" t="s">
        <v>39</v>
      </c>
      <c r="K45" s="122" t="s">
        <v>40</v>
      </c>
    </row>
    <row r="46" spans="1:11" ht="10.5" customHeight="1">
      <c r="A46" s="48">
        <v>7</v>
      </c>
      <c r="B46" s="140" t="s">
        <v>76</v>
      </c>
      <c r="C46" s="141"/>
      <c r="D46" s="146" t="s">
        <v>77</v>
      </c>
      <c r="E46" s="147"/>
      <c r="F46" s="182" t="s">
        <v>78</v>
      </c>
      <c r="G46" s="183"/>
      <c r="H46" s="158" t="s">
        <v>10</v>
      </c>
      <c r="I46" s="159"/>
      <c r="J46" s="52"/>
      <c r="K46" s="160"/>
    </row>
    <row r="47" spans="1:11" ht="10.5" customHeight="1">
      <c r="A47" s="121" t="s">
        <v>41</v>
      </c>
      <c r="B47" s="142"/>
      <c r="C47" s="143"/>
      <c r="D47" s="148"/>
      <c r="E47" s="149"/>
      <c r="F47" s="184"/>
      <c r="G47" s="185"/>
      <c r="H47" s="121" t="s">
        <v>42</v>
      </c>
      <c r="I47" s="121" t="s">
        <v>43</v>
      </c>
      <c r="J47" s="121" t="s">
        <v>44</v>
      </c>
      <c r="K47" s="161"/>
    </row>
    <row r="48" spans="1:11" ht="10.5" customHeight="1">
      <c r="A48" s="49" t="s">
        <v>86</v>
      </c>
      <c r="B48" s="142"/>
      <c r="C48" s="143"/>
      <c r="D48" s="148"/>
      <c r="E48" s="149"/>
      <c r="F48" s="184"/>
      <c r="G48" s="185"/>
      <c r="H48" s="50" t="s">
        <v>53</v>
      </c>
      <c r="I48" s="50"/>
      <c r="J48" s="48"/>
      <c r="K48" s="161"/>
    </row>
    <row r="49" spans="1:11" ht="10.5" customHeight="1">
      <c r="A49" s="121" t="s">
        <v>45</v>
      </c>
      <c r="B49" s="142"/>
      <c r="C49" s="143"/>
      <c r="D49" s="148"/>
      <c r="E49" s="149"/>
      <c r="F49" s="184"/>
      <c r="G49" s="185"/>
      <c r="H49" s="121" t="s">
        <v>46</v>
      </c>
      <c r="I49" s="121" t="s">
        <v>47</v>
      </c>
      <c r="J49" s="121"/>
      <c r="K49" s="161"/>
    </row>
    <row r="50" spans="1:11" ht="10.5" customHeight="1">
      <c r="A50" s="51">
        <v>7</v>
      </c>
      <c r="B50" s="144"/>
      <c r="C50" s="145"/>
      <c r="D50" s="150"/>
      <c r="E50" s="151"/>
      <c r="F50" s="186"/>
      <c r="G50" s="187"/>
      <c r="H50" s="50">
        <v>43434</v>
      </c>
      <c r="I50" s="50"/>
      <c r="J50" s="48"/>
      <c r="K50" s="162"/>
    </row>
    <row r="51" spans="1:11" s="58" customFormat="1">
      <c r="A51" s="98" t="s">
        <v>80</v>
      </c>
      <c r="B51" s="163" t="s">
        <v>79</v>
      </c>
      <c r="C51" s="163"/>
      <c r="D51" s="164"/>
      <c r="E51" s="164"/>
      <c r="F51" s="164"/>
      <c r="G51" s="164"/>
      <c r="H51" s="164"/>
      <c r="I51" s="164"/>
      <c r="J51" s="164"/>
      <c r="K51" s="164"/>
    </row>
    <row r="52" spans="1:11" s="58" customFormat="1">
      <c r="A52" s="124" t="s">
        <v>34</v>
      </c>
      <c r="B52" s="137" t="s">
        <v>35</v>
      </c>
      <c r="C52" s="138"/>
      <c r="D52" s="137" t="s">
        <v>36</v>
      </c>
      <c r="E52" s="138"/>
      <c r="F52" s="137" t="s">
        <v>37</v>
      </c>
      <c r="G52" s="138"/>
      <c r="H52" s="139" t="s">
        <v>38</v>
      </c>
      <c r="I52" s="139"/>
      <c r="J52" s="124" t="s">
        <v>39</v>
      </c>
      <c r="K52" s="123" t="s">
        <v>40</v>
      </c>
    </row>
    <row r="53" spans="1:11" s="58" customFormat="1">
      <c r="A53" s="48">
        <v>8</v>
      </c>
      <c r="B53" s="140" t="s">
        <v>81</v>
      </c>
      <c r="C53" s="141"/>
      <c r="D53" s="146" t="s">
        <v>89</v>
      </c>
      <c r="E53" s="147"/>
      <c r="F53" s="152" t="s">
        <v>90</v>
      </c>
      <c r="G53" s="153"/>
      <c r="H53" s="158" t="s">
        <v>9</v>
      </c>
      <c r="I53" s="159"/>
      <c r="J53" s="52"/>
      <c r="K53" s="160"/>
    </row>
    <row r="54" spans="1:11" s="58" customFormat="1">
      <c r="A54" s="124" t="s">
        <v>41</v>
      </c>
      <c r="B54" s="142"/>
      <c r="C54" s="143"/>
      <c r="D54" s="148"/>
      <c r="E54" s="149"/>
      <c r="F54" s="154"/>
      <c r="G54" s="155"/>
      <c r="H54" s="124" t="s">
        <v>42</v>
      </c>
      <c r="I54" s="124" t="s">
        <v>43</v>
      </c>
      <c r="J54" s="124" t="s">
        <v>44</v>
      </c>
      <c r="K54" s="161"/>
    </row>
    <row r="55" spans="1:11" s="58" customFormat="1">
      <c r="A55" s="49" t="s">
        <v>84</v>
      </c>
      <c r="B55" s="142"/>
      <c r="C55" s="143"/>
      <c r="D55" s="148"/>
      <c r="E55" s="149"/>
      <c r="F55" s="154"/>
      <c r="G55" s="155"/>
      <c r="H55" s="50" t="s">
        <v>53</v>
      </c>
      <c r="I55" s="50"/>
      <c r="J55" s="48"/>
      <c r="K55" s="161"/>
    </row>
    <row r="56" spans="1:11" s="58" customFormat="1">
      <c r="A56" s="124" t="s">
        <v>45</v>
      </c>
      <c r="B56" s="142"/>
      <c r="C56" s="143"/>
      <c r="D56" s="148"/>
      <c r="E56" s="149"/>
      <c r="F56" s="154"/>
      <c r="G56" s="155"/>
      <c r="H56" s="124" t="s">
        <v>46</v>
      </c>
      <c r="I56" s="124" t="s">
        <v>47</v>
      </c>
      <c r="J56" s="124"/>
      <c r="K56" s="161"/>
    </row>
    <row r="57" spans="1:11" s="58" customFormat="1">
      <c r="A57" s="51">
        <v>8</v>
      </c>
      <c r="B57" s="144"/>
      <c r="C57" s="145"/>
      <c r="D57" s="150"/>
      <c r="E57" s="151"/>
      <c r="F57" s="156"/>
      <c r="G57" s="157"/>
      <c r="H57" s="50">
        <v>43434</v>
      </c>
      <c r="I57" s="50"/>
      <c r="J57" s="48"/>
      <c r="K57" s="162"/>
    </row>
    <row r="58" spans="1:11" s="58" customFormat="1">
      <c r="A58" s="124" t="s">
        <v>34</v>
      </c>
      <c r="B58" s="137" t="s">
        <v>35</v>
      </c>
      <c r="C58" s="138"/>
      <c r="D58" s="137" t="s">
        <v>36</v>
      </c>
      <c r="E58" s="138"/>
      <c r="F58" s="137" t="s">
        <v>37</v>
      </c>
      <c r="G58" s="138"/>
      <c r="H58" s="139" t="s">
        <v>38</v>
      </c>
      <c r="I58" s="139"/>
      <c r="J58" s="124" t="s">
        <v>39</v>
      </c>
      <c r="K58" s="123" t="s">
        <v>40</v>
      </c>
    </row>
    <row r="59" spans="1:11" s="58" customFormat="1">
      <c r="A59" s="48">
        <v>9</v>
      </c>
      <c r="B59" s="140" t="s">
        <v>82</v>
      </c>
      <c r="C59" s="141"/>
      <c r="D59" s="146" t="s">
        <v>91</v>
      </c>
      <c r="E59" s="147"/>
      <c r="F59" s="152" t="s">
        <v>92</v>
      </c>
      <c r="G59" s="153"/>
      <c r="H59" s="158" t="s">
        <v>10</v>
      </c>
      <c r="I59" s="159"/>
      <c r="J59" s="52"/>
      <c r="K59" s="160"/>
    </row>
    <row r="60" spans="1:11" s="58" customFormat="1">
      <c r="A60" s="124" t="s">
        <v>41</v>
      </c>
      <c r="B60" s="142"/>
      <c r="C60" s="143"/>
      <c r="D60" s="148"/>
      <c r="E60" s="149"/>
      <c r="F60" s="154"/>
      <c r="G60" s="155"/>
      <c r="H60" s="124" t="s">
        <v>42</v>
      </c>
      <c r="I60" s="124" t="s">
        <v>43</v>
      </c>
      <c r="J60" s="124" t="s">
        <v>44</v>
      </c>
      <c r="K60" s="161"/>
    </row>
    <row r="61" spans="1:11" s="58" customFormat="1">
      <c r="A61" s="49" t="s">
        <v>87</v>
      </c>
      <c r="B61" s="142"/>
      <c r="C61" s="143"/>
      <c r="D61" s="148"/>
      <c r="E61" s="149"/>
      <c r="F61" s="154"/>
      <c r="G61" s="155"/>
      <c r="H61" s="50" t="s">
        <v>53</v>
      </c>
      <c r="I61" s="50"/>
      <c r="J61" s="48"/>
      <c r="K61" s="161"/>
    </row>
    <row r="62" spans="1:11" s="58" customFormat="1">
      <c r="A62" s="124" t="s">
        <v>45</v>
      </c>
      <c r="B62" s="142"/>
      <c r="C62" s="143"/>
      <c r="D62" s="148"/>
      <c r="E62" s="149"/>
      <c r="F62" s="154"/>
      <c r="G62" s="155"/>
      <c r="H62" s="124" t="s">
        <v>46</v>
      </c>
      <c r="I62" s="124" t="s">
        <v>47</v>
      </c>
      <c r="J62" s="124"/>
      <c r="K62" s="161"/>
    </row>
    <row r="63" spans="1:11" s="58" customFormat="1">
      <c r="A63" s="51">
        <v>9</v>
      </c>
      <c r="B63" s="144"/>
      <c r="C63" s="145"/>
      <c r="D63" s="150"/>
      <c r="E63" s="151"/>
      <c r="F63" s="156"/>
      <c r="G63" s="157"/>
      <c r="H63" s="50">
        <v>43434</v>
      </c>
      <c r="I63" s="50"/>
      <c r="J63" s="48"/>
      <c r="K63" s="162"/>
    </row>
    <row r="64" spans="1:11" s="58" customFormat="1">
      <c r="A64" s="124" t="s">
        <v>34</v>
      </c>
      <c r="B64" s="137" t="s">
        <v>35</v>
      </c>
      <c r="C64" s="138"/>
      <c r="D64" s="137" t="s">
        <v>36</v>
      </c>
      <c r="E64" s="138"/>
      <c r="F64" s="137" t="s">
        <v>37</v>
      </c>
      <c r="G64" s="138"/>
      <c r="H64" s="139" t="s">
        <v>38</v>
      </c>
      <c r="I64" s="139"/>
      <c r="J64" s="124" t="s">
        <v>39</v>
      </c>
      <c r="K64" s="123" t="s">
        <v>40</v>
      </c>
    </row>
    <row r="65" spans="1:11" s="58" customFormat="1">
      <c r="A65" s="48">
        <v>10</v>
      </c>
      <c r="B65" s="140" t="s">
        <v>83</v>
      </c>
      <c r="C65" s="141"/>
      <c r="D65" s="146" t="s">
        <v>93</v>
      </c>
      <c r="E65" s="147"/>
      <c r="F65" s="152" t="s">
        <v>94</v>
      </c>
      <c r="G65" s="153"/>
      <c r="H65" s="158" t="s">
        <v>10</v>
      </c>
      <c r="I65" s="159"/>
      <c r="J65" s="52"/>
      <c r="K65" s="160"/>
    </row>
    <row r="66" spans="1:11" s="58" customFormat="1">
      <c r="A66" s="124" t="s">
        <v>41</v>
      </c>
      <c r="B66" s="142"/>
      <c r="C66" s="143"/>
      <c r="D66" s="148"/>
      <c r="E66" s="149"/>
      <c r="F66" s="154"/>
      <c r="G66" s="155"/>
      <c r="H66" s="124" t="s">
        <v>42</v>
      </c>
      <c r="I66" s="124" t="s">
        <v>43</v>
      </c>
      <c r="J66" s="124" t="s">
        <v>44</v>
      </c>
      <c r="K66" s="161"/>
    </row>
    <row r="67" spans="1:11" s="58" customFormat="1">
      <c r="A67" s="49" t="s">
        <v>88</v>
      </c>
      <c r="B67" s="142"/>
      <c r="C67" s="143"/>
      <c r="D67" s="148"/>
      <c r="E67" s="149"/>
      <c r="F67" s="154"/>
      <c r="G67" s="155"/>
      <c r="H67" s="50" t="s">
        <v>53</v>
      </c>
      <c r="I67" s="50"/>
      <c r="J67" s="48"/>
      <c r="K67" s="161"/>
    </row>
    <row r="68" spans="1:11" s="58" customFormat="1">
      <c r="A68" s="124" t="s">
        <v>45</v>
      </c>
      <c r="B68" s="142"/>
      <c r="C68" s="143"/>
      <c r="D68" s="148"/>
      <c r="E68" s="149"/>
      <c r="F68" s="154"/>
      <c r="G68" s="155"/>
      <c r="H68" s="124" t="s">
        <v>46</v>
      </c>
      <c r="I68" s="124" t="s">
        <v>47</v>
      </c>
      <c r="J68" s="124"/>
      <c r="K68" s="161"/>
    </row>
    <row r="69" spans="1:11" s="58" customFormat="1">
      <c r="A69" s="51">
        <v>10</v>
      </c>
      <c r="B69" s="144"/>
      <c r="C69" s="145"/>
      <c r="D69" s="150"/>
      <c r="E69" s="151"/>
      <c r="F69" s="156"/>
      <c r="G69" s="157"/>
      <c r="H69" s="50">
        <v>43434</v>
      </c>
      <c r="I69" s="50"/>
      <c r="J69" s="48"/>
      <c r="K69" s="162"/>
    </row>
    <row r="70" spans="1:11" s="58" customFormat="1">
      <c r="A70" s="98" t="s">
        <v>95</v>
      </c>
      <c r="B70" s="163" t="s">
        <v>96</v>
      </c>
      <c r="C70" s="163"/>
      <c r="D70" s="164"/>
      <c r="E70" s="164"/>
      <c r="F70" s="164"/>
      <c r="G70" s="164"/>
      <c r="H70" s="164"/>
      <c r="I70" s="164"/>
      <c r="J70" s="164"/>
      <c r="K70" s="164"/>
    </row>
    <row r="71" spans="1:11" s="58" customFormat="1">
      <c r="A71" s="126" t="s">
        <v>34</v>
      </c>
      <c r="B71" s="137" t="s">
        <v>35</v>
      </c>
      <c r="C71" s="138"/>
      <c r="D71" s="137" t="s">
        <v>36</v>
      </c>
      <c r="E71" s="138"/>
      <c r="F71" s="137" t="s">
        <v>37</v>
      </c>
      <c r="G71" s="138"/>
      <c r="H71" s="139" t="s">
        <v>38</v>
      </c>
      <c r="I71" s="139"/>
      <c r="J71" s="126" t="s">
        <v>39</v>
      </c>
      <c r="K71" s="125" t="s">
        <v>40</v>
      </c>
    </row>
    <row r="72" spans="1:11" s="58" customFormat="1">
      <c r="A72" s="48">
        <v>11</v>
      </c>
      <c r="B72" s="140" t="s">
        <v>98</v>
      </c>
      <c r="C72" s="141"/>
      <c r="D72" s="146" t="s">
        <v>106</v>
      </c>
      <c r="E72" s="147"/>
      <c r="F72" s="152" t="s">
        <v>107</v>
      </c>
      <c r="G72" s="153"/>
      <c r="H72" s="158" t="s">
        <v>9</v>
      </c>
      <c r="I72" s="159"/>
      <c r="J72" s="52"/>
      <c r="K72" s="160"/>
    </row>
    <row r="73" spans="1:11" s="58" customFormat="1">
      <c r="A73" s="126" t="s">
        <v>41</v>
      </c>
      <c r="B73" s="142"/>
      <c r="C73" s="143"/>
      <c r="D73" s="148"/>
      <c r="E73" s="149"/>
      <c r="F73" s="154"/>
      <c r="G73" s="155"/>
      <c r="H73" s="126" t="s">
        <v>42</v>
      </c>
      <c r="I73" s="126" t="s">
        <v>43</v>
      </c>
      <c r="J73" s="126" t="s">
        <v>44</v>
      </c>
      <c r="K73" s="161"/>
    </row>
    <row r="74" spans="1:11" s="58" customFormat="1">
      <c r="A74" s="49" t="s">
        <v>97</v>
      </c>
      <c r="B74" s="142"/>
      <c r="C74" s="143"/>
      <c r="D74" s="148"/>
      <c r="E74" s="149"/>
      <c r="F74" s="154"/>
      <c r="G74" s="155"/>
      <c r="H74" s="50" t="s">
        <v>53</v>
      </c>
      <c r="I74" s="50"/>
      <c r="J74" s="48"/>
      <c r="K74" s="161"/>
    </row>
    <row r="75" spans="1:11" s="58" customFormat="1">
      <c r="A75" s="126" t="s">
        <v>45</v>
      </c>
      <c r="B75" s="142"/>
      <c r="C75" s="143"/>
      <c r="D75" s="148"/>
      <c r="E75" s="149"/>
      <c r="F75" s="154"/>
      <c r="G75" s="155"/>
      <c r="H75" s="126" t="s">
        <v>46</v>
      </c>
      <c r="I75" s="126" t="s">
        <v>47</v>
      </c>
      <c r="J75" s="126"/>
      <c r="K75" s="161"/>
    </row>
    <row r="76" spans="1:11" s="58" customFormat="1">
      <c r="A76" s="51">
        <v>11</v>
      </c>
      <c r="B76" s="144"/>
      <c r="C76" s="145"/>
      <c r="D76" s="150"/>
      <c r="E76" s="151"/>
      <c r="F76" s="156"/>
      <c r="G76" s="157"/>
      <c r="H76" s="50">
        <v>43434</v>
      </c>
      <c r="I76" s="50"/>
      <c r="J76" s="48"/>
      <c r="K76" s="162"/>
    </row>
    <row r="77" spans="1:11" s="58" customFormat="1">
      <c r="A77" s="55" t="s">
        <v>34</v>
      </c>
      <c r="B77" s="165" t="s">
        <v>48</v>
      </c>
      <c r="C77" s="166"/>
      <c r="D77" s="165" t="s">
        <v>36</v>
      </c>
      <c r="E77" s="166"/>
      <c r="F77" s="165" t="s">
        <v>37</v>
      </c>
      <c r="G77" s="166"/>
      <c r="H77" s="165" t="s">
        <v>38</v>
      </c>
      <c r="I77" s="166"/>
      <c r="J77" s="119" t="s">
        <v>39</v>
      </c>
      <c r="K77" s="56" t="s">
        <v>40</v>
      </c>
    </row>
    <row r="78" spans="1:11" s="58" customFormat="1" ht="10.5" customHeight="1">
      <c r="A78" s="48">
        <v>12</v>
      </c>
      <c r="B78" s="140" t="s">
        <v>103</v>
      </c>
      <c r="C78" s="141"/>
      <c r="D78" s="146" t="s">
        <v>99</v>
      </c>
      <c r="E78" s="147"/>
      <c r="F78" s="152" t="s">
        <v>108</v>
      </c>
      <c r="G78" s="153"/>
      <c r="H78" s="167" t="s">
        <v>10</v>
      </c>
      <c r="I78" s="168"/>
      <c r="J78" s="52"/>
      <c r="K78" s="160"/>
    </row>
    <row r="79" spans="1:11" s="58" customFormat="1">
      <c r="A79" s="119" t="s">
        <v>41</v>
      </c>
      <c r="B79" s="142"/>
      <c r="C79" s="143"/>
      <c r="D79" s="148"/>
      <c r="E79" s="149"/>
      <c r="F79" s="154"/>
      <c r="G79" s="155"/>
      <c r="H79" s="119" t="s">
        <v>42</v>
      </c>
      <c r="I79" s="119" t="s">
        <v>43</v>
      </c>
      <c r="J79" s="119" t="s">
        <v>44</v>
      </c>
      <c r="K79" s="161"/>
    </row>
    <row r="80" spans="1:11" s="58" customFormat="1">
      <c r="A80" s="49" t="s">
        <v>100</v>
      </c>
      <c r="B80" s="142"/>
      <c r="C80" s="143"/>
      <c r="D80" s="148"/>
      <c r="E80" s="149"/>
      <c r="F80" s="154"/>
      <c r="G80" s="155"/>
      <c r="H80" s="50" t="s">
        <v>53</v>
      </c>
      <c r="I80" s="50"/>
      <c r="J80" s="48"/>
      <c r="K80" s="161"/>
    </row>
    <row r="81" spans="1:11" s="58" customFormat="1">
      <c r="A81" s="119" t="s">
        <v>45</v>
      </c>
      <c r="B81" s="142"/>
      <c r="C81" s="143"/>
      <c r="D81" s="148"/>
      <c r="E81" s="149"/>
      <c r="F81" s="154"/>
      <c r="G81" s="155"/>
      <c r="H81" s="119" t="s">
        <v>46</v>
      </c>
      <c r="I81" s="119" t="s">
        <v>47</v>
      </c>
      <c r="J81" s="119"/>
      <c r="K81" s="161"/>
    </row>
    <row r="82" spans="1:11" s="58" customFormat="1">
      <c r="A82" s="51">
        <v>12</v>
      </c>
      <c r="B82" s="144"/>
      <c r="C82" s="145"/>
      <c r="D82" s="150"/>
      <c r="E82" s="151"/>
      <c r="F82" s="156"/>
      <c r="G82" s="157"/>
      <c r="H82" s="50">
        <v>43434</v>
      </c>
      <c r="I82" s="50"/>
      <c r="J82" s="48"/>
      <c r="K82" s="161"/>
    </row>
    <row r="83" spans="1:11" s="58" customFormat="1">
      <c r="A83" s="128" t="s">
        <v>34</v>
      </c>
      <c r="B83" s="137" t="s">
        <v>35</v>
      </c>
      <c r="C83" s="138"/>
      <c r="D83" s="137" t="s">
        <v>36</v>
      </c>
      <c r="E83" s="138"/>
      <c r="F83" s="137" t="s">
        <v>37</v>
      </c>
      <c r="G83" s="138"/>
      <c r="H83" s="139" t="s">
        <v>38</v>
      </c>
      <c r="I83" s="139"/>
      <c r="J83" s="128" t="s">
        <v>39</v>
      </c>
      <c r="K83" s="127" t="s">
        <v>40</v>
      </c>
    </row>
    <row r="84" spans="1:11" s="58" customFormat="1" ht="10.5" customHeight="1">
      <c r="A84" s="48">
        <v>13</v>
      </c>
      <c r="B84" s="140" t="s">
        <v>104</v>
      </c>
      <c r="C84" s="141"/>
      <c r="D84" s="146" t="s">
        <v>109</v>
      </c>
      <c r="E84" s="147"/>
      <c r="F84" s="152" t="s">
        <v>110</v>
      </c>
      <c r="G84" s="153"/>
      <c r="H84" s="158" t="s">
        <v>9</v>
      </c>
      <c r="I84" s="159"/>
      <c r="J84" s="52"/>
      <c r="K84" s="160"/>
    </row>
    <row r="85" spans="1:11" s="58" customFormat="1">
      <c r="A85" s="128" t="s">
        <v>41</v>
      </c>
      <c r="B85" s="142"/>
      <c r="C85" s="143"/>
      <c r="D85" s="148"/>
      <c r="E85" s="149"/>
      <c r="F85" s="154"/>
      <c r="G85" s="155"/>
      <c r="H85" s="128" t="s">
        <v>42</v>
      </c>
      <c r="I85" s="128" t="s">
        <v>43</v>
      </c>
      <c r="J85" s="128" t="s">
        <v>44</v>
      </c>
      <c r="K85" s="161"/>
    </row>
    <row r="86" spans="1:11" s="58" customFormat="1">
      <c r="A86" s="49" t="s">
        <v>101</v>
      </c>
      <c r="B86" s="142"/>
      <c r="C86" s="143"/>
      <c r="D86" s="148"/>
      <c r="E86" s="149"/>
      <c r="F86" s="154"/>
      <c r="G86" s="155"/>
      <c r="H86" s="50" t="s">
        <v>53</v>
      </c>
      <c r="I86" s="50"/>
      <c r="J86" s="48"/>
      <c r="K86" s="161"/>
    </row>
    <row r="87" spans="1:11" s="58" customFormat="1">
      <c r="A87" s="128" t="s">
        <v>45</v>
      </c>
      <c r="B87" s="142"/>
      <c r="C87" s="143"/>
      <c r="D87" s="148"/>
      <c r="E87" s="149"/>
      <c r="F87" s="154"/>
      <c r="G87" s="155"/>
      <c r="H87" s="128" t="s">
        <v>46</v>
      </c>
      <c r="I87" s="128" t="s">
        <v>47</v>
      </c>
      <c r="J87" s="128"/>
      <c r="K87" s="161"/>
    </row>
    <row r="88" spans="1:11" s="58" customFormat="1">
      <c r="A88" s="51">
        <v>13</v>
      </c>
      <c r="B88" s="144"/>
      <c r="C88" s="145"/>
      <c r="D88" s="150"/>
      <c r="E88" s="151"/>
      <c r="F88" s="156"/>
      <c r="G88" s="157"/>
      <c r="H88" s="50">
        <v>43434</v>
      </c>
      <c r="I88" s="50"/>
      <c r="J88" s="48"/>
      <c r="K88" s="162"/>
    </row>
    <row r="89" spans="1:11" s="58" customFormat="1">
      <c r="A89" s="128" t="s">
        <v>34</v>
      </c>
      <c r="B89" s="137" t="s">
        <v>35</v>
      </c>
      <c r="C89" s="138"/>
      <c r="D89" s="137" t="s">
        <v>36</v>
      </c>
      <c r="E89" s="138"/>
      <c r="F89" s="137" t="s">
        <v>37</v>
      </c>
      <c r="G89" s="138"/>
      <c r="H89" s="139" t="s">
        <v>38</v>
      </c>
      <c r="I89" s="139"/>
      <c r="J89" s="128" t="s">
        <v>39</v>
      </c>
      <c r="K89" s="127" t="s">
        <v>40</v>
      </c>
    </row>
    <row r="90" spans="1:11" s="58" customFormat="1">
      <c r="A90" s="48">
        <v>14</v>
      </c>
      <c r="B90" s="140" t="s">
        <v>105</v>
      </c>
      <c r="C90" s="141"/>
      <c r="D90" s="146" t="s">
        <v>111</v>
      </c>
      <c r="E90" s="147"/>
      <c r="F90" s="152" t="s">
        <v>112</v>
      </c>
      <c r="G90" s="153"/>
      <c r="H90" s="158" t="s">
        <v>9</v>
      </c>
      <c r="I90" s="159"/>
      <c r="J90" s="52"/>
      <c r="K90" s="160"/>
    </row>
    <row r="91" spans="1:11" s="58" customFormat="1">
      <c r="A91" s="128" t="s">
        <v>41</v>
      </c>
      <c r="B91" s="142"/>
      <c r="C91" s="143"/>
      <c r="D91" s="148"/>
      <c r="E91" s="149"/>
      <c r="F91" s="154"/>
      <c r="G91" s="155"/>
      <c r="H91" s="128" t="s">
        <v>42</v>
      </c>
      <c r="I91" s="128" t="s">
        <v>43</v>
      </c>
      <c r="J91" s="128" t="s">
        <v>44</v>
      </c>
      <c r="K91" s="161"/>
    </row>
    <row r="92" spans="1:11" s="58" customFormat="1">
      <c r="A92" s="49" t="s">
        <v>102</v>
      </c>
      <c r="B92" s="142"/>
      <c r="C92" s="143"/>
      <c r="D92" s="148"/>
      <c r="E92" s="149"/>
      <c r="F92" s="154"/>
      <c r="G92" s="155"/>
      <c r="H92" s="50" t="s">
        <v>53</v>
      </c>
      <c r="I92" s="50"/>
      <c r="J92" s="48"/>
      <c r="K92" s="161"/>
    </row>
    <row r="93" spans="1:11" s="58" customFormat="1">
      <c r="A93" s="128" t="s">
        <v>45</v>
      </c>
      <c r="B93" s="142"/>
      <c r="C93" s="143"/>
      <c r="D93" s="148"/>
      <c r="E93" s="149"/>
      <c r="F93" s="154"/>
      <c r="G93" s="155"/>
      <c r="H93" s="128" t="s">
        <v>46</v>
      </c>
      <c r="I93" s="128" t="s">
        <v>47</v>
      </c>
      <c r="J93" s="128"/>
      <c r="K93" s="161"/>
    </row>
    <row r="94" spans="1:11" s="58" customFormat="1">
      <c r="A94" s="51">
        <v>14</v>
      </c>
      <c r="B94" s="144"/>
      <c r="C94" s="145"/>
      <c r="D94" s="150"/>
      <c r="E94" s="151"/>
      <c r="F94" s="156"/>
      <c r="G94" s="157"/>
      <c r="H94" s="50">
        <v>43434</v>
      </c>
      <c r="I94" s="50"/>
      <c r="J94" s="48"/>
      <c r="K94" s="162"/>
    </row>
    <row r="95" spans="1:11" s="58" customFormat="1">
      <c r="A95" s="98" t="s">
        <v>113</v>
      </c>
      <c r="B95" s="163" t="s">
        <v>114</v>
      </c>
      <c r="C95" s="163"/>
      <c r="D95" s="164"/>
      <c r="E95" s="164"/>
      <c r="F95" s="164"/>
      <c r="G95" s="164"/>
      <c r="H95" s="164"/>
      <c r="I95" s="164"/>
      <c r="J95" s="164"/>
      <c r="K95" s="164"/>
    </row>
    <row r="96" spans="1:11" s="58" customFormat="1">
      <c r="A96" s="130" t="s">
        <v>34</v>
      </c>
      <c r="B96" s="137" t="s">
        <v>35</v>
      </c>
      <c r="C96" s="138"/>
      <c r="D96" s="137" t="s">
        <v>36</v>
      </c>
      <c r="E96" s="138"/>
      <c r="F96" s="137" t="s">
        <v>37</v>
      </c>
      <c r="G96" s="138"/>
      <c r="H96" s="139" t="s">
        <v>38</v>
      </c>
      <c r="I96" s="139"/>
      <c r="J96" s="130" t="s">
        <v>39</v>
      </c>
      <c r="K96" s="129" t="s">
        <v>40</v>
      </c>
    </row>
    <row r="97" spans="1:11" s="58" customFormat="1">
      <c r="A97" s="48">
        <v>15</v>
      </c>
      <c r="B97" s="140" t="s">
        <v>119</v>
      </c>
      <c r="C97" s="141"/>
      <c r="D97" s="146" t="s">
        <v>120</v>
      </c>
      <c r="E97" s="147"/>
      <c r="F97" s="152" t="s">
        <v>121</v>
      </c>
      <c r="G97" s="153"/>
      <c r="H97" s="158" t="s">
        <v>9</v>
      </c>
      <c r="I97" s="159"/>
      <c r="J97" s="52"/>
      <c r="K97" s="160"/>
    </row>
    <row r="98" spans="1:11" s="58" customFormat="1">
      <c r="A98" s="130" t="s">
        <v>41</v>
      </c>
      <c r="B98" s="142"/>
      <c r="C98" s="143"/>
      <c r="D98" s="148"/>
      <c r="E98" s="149"/>
      <c r="F98" s="154"/>
      <c r="G98" s="155"/>
      <c r="H98" s="130" t="s">
        <v>42</v>
      </c>
      <c r="I98" s="130" t="s">
        <v>43</v>
      </c>
      <c r="J98" s="130" t="s">
        <v>44</v>
      </c>
      <c r="K98" s="161"/>
    </row>
    <row r="99" spans="1:11" s="58" customFormat="1">
      <c r="A99" s="49" t="s">
        <v>115</v>
      </c>
      <c r="B99" s="142"/>
      <c r="C99" s="143"/>
      <c r="D99" s="148"/>
      <c r="E99" s="149"/>
      <c r="F99" s="154"/>
      <c r="G99" s="155"/>
      <c r="H99" s="50" t="s">
        <v>53</v>
      </c>
      <c r="I99" s="50"/>
      <c r="J99" s="48"/>
      <c r="K99" s="161"/>
    </row>
    <row r="100" spans="1:11" s="58" customFormat="1">
      <c r="A100" s="130" t="s">
        <v>45</v>
      </c>
      <c r="B100" s="142"/>
      <c r="C100" s="143"/>
      <c r="D100" s="148"/>
      <c r="E100" s="149"/>
      <c r="F100" s="154"/>
      <c r="G100" s="155"/>
      <c r="H100" s="130" t="s">
        <v>46</v>
      </c>
      <c r="I100" s="130" t="s">
        <v>47</v>
      </c>
      <c r="J100" s="130"/>
      <c r="K100" s="161"/>
    </row>
    <row r="101" spans="1:11" s="58" customFormat="1">
      <c r="A101" s="51">
        <v>15</v>
      </c>
      <c r="B101" s="144"/>
      <c r="C101" s="145"/>
      <c r="D101" s="150"/>
      <c r="E101" s="151"/>
      <c r="F101" s="156"/>
      <c r="G101" s="157"/>
      <c r="H101" s="50">
        <v>43434</v>
      </c>
      <c r="I101" s="50"/>
      <c r="J101" s="48"/>
      <c r="K101" s="162"/>
    </row>
    <row r="102" spans="1:11">
      <c r="A102" s="55" t="s">
        <v>34</v>
      </c>
      <c r="B102" s="165" t="s">
        <v>48</v>
      </c>
      <c r="C102" s="166"/>
      <c r="D102" s="165" t="s">
        <v>36</v>
      </c>
      <c r="E102" s="166"/>
      <c r="F102" s="165" t="s">
        <v>37</v>
      </c>
      <c r="G102" s="166"/>
      <c r="H102" s="165" t="s">
        <v>38</v>
      </c>
      <c r="I102" s="166"/>
      <c r="J102" s="119" t="s">
        <v>39</v>
      </c>
      <c r="K102" s="56" t="s">
        <v>40</v>
      </c>
    </row>
    <row r="103" spans="1:11">
      <c r="A103" s="48">
        <v>16</v>
      </c>
      <c r="B103" s="140" t="s">
        <v>122</v>
      </c>
      <c r="C103" s="141"/>
      <c r="D103" s="146" t="s">
        <v>125</v>
      </c>
      <c r="E103" s="147"/>
      <c r="F103" s="152" t="s">
        <v>126</v>
      </c>
      <c r="G103" s="153"/>
      <c r="H103" s="167" t="s">
        <v>10</v>
      </c>
      <c r="I103" s="168"/>
      <c r="J103" s="52"/>
      <c r="K103" s="160"/>
    </row>
    <row r="104" spans="1:11">
      <c r="A104" s="119" t="s">
        <v>41</v>
      </c>
      <c r="B104" s="142"/>
      <c r="C104" s="143"/>
      <c r="D104" s="148"/>
      <c r="E104" s="149"/>
      <c r="F104" s="154"/>
      <c r="G104" s="155"/>
      <c r="H104" s="119" t="s">
        <v>42</v>
      </c>
      <c r="I104" s="119" t="s">
        <v>43</v>
      </c>
      <c r="J104" s="119" t="s">
        <v>44</v>
      </c>
      <c r="K104" s="161"/>
    </row>
    <row r="105" spans="1:11">
      <c r="A105" s="49" t="s">
        <v>116</v>
      </c>
      <c r="B105" s="142"/>
      <c r="C105" s="143"/>
      <c r="D105" s="148"/>
      <c r="E105" s="149"/>
      <c r="F105" s="154"/>
      <c r="G105" s="155"/>
      <c r="H105" s="50" t="s">
        <v>53</v>
      </c>
      <c r="I105" s="50"/>
      <c r="J105" s="48"/>
      <c r="K105" s="161"/>
    </row>
    <row r="106" spans="1:11">
      <c r="A106" s="119" t="s">
        <v>45</v>
      </c>
      <c r="B106" s="142"/>
      <c r="C106" s="143"/>
      <c r="D106" s="148"/>
      <c r="E106" s="149"/>
      <c r="F106" s="154"/>
      <c r="G106" s="155"/>
      <c r="H106" s="119" t="s">
        <v>46</v>
      </c>
      <c r="I106" s="119" t="s">
        <v>47</v>
      </c>
      <c r="J106" s="119"/>
      <c r="K106" s="161"/>
    </row>
    <row r="107" spans="1:11">
      <c r="A107" s="51">
        <v>16</v>
      </c>
      <c r="B107" s="144"/>
      <c r="C107" s="145"/>
      <c r="D107" s="150"/>
      <c r="E107" s="151"/>
      <c r="F107" s="156"/>
      <c r="G107" s="157"/>
      <c r="H107" s="50">
        <v>43434</v>
      </c>
      <c r="I107" s="50"/>
      <c r="J107" s="48"/>
      <c r="K107" s="161"/>
    </row>
    <row r="108" spans="1:11">
      <c r="A108" s="130" t="s">
        <v>34</v>
      </c>
      <c r="B108" s="137" t="s">
        <v>35</v>
      </c>
      <c r="C108" s="138"/>
      <c r="D108" s="137" t="s">
        <v>36</v>
      </c>
      <c r="E108" s="138"/>
      <c r="F108" s="137" t="s">
        <v>37</v>
      </c>
      <c r="G108" s="138"/>
      <c r="H108" s="139" t="s">
        <v>38</v>
      </c>
      <c r="I108" s="139"/>
      <c r="J108" s="130" t="s">
        <v>39</v>
      </c>
      <c r="K108" s="129" t="s">
        <v>40</v>
      </c>
    </row>
    <row r="109" spans="1:11">
      <c r="A109" s="48">
        <v>17</v>
      </c>
      <c r="B109" s="140" t="s">
        <v>123</v>
      </c>
      <c r="C109" s="141"/>
      <c r="D109" s="146" t="s">
        <v>127</v>
      </c>
      <c r="E109" s="147"/>
      <c r="F109" s="152" t="s">
        <v>128</v>
      </c>
      <c r="G109" s="153"/>
      <c r="H109" s="158" t="s">
        <v>9</v>
      </c>
      <c r="I109" s="159"/>
      <c r="J109" s="52"/>
      <c r="K109" s="160"/>
    </row>
    <row r="110" spans="1:11">
      <c r="A110" s="130" t="s">
        <v>41</v>
      </c>
      <c r="B110" s="142"/>
      <c r="C110" s="143"/>
      <c r="D110" s="148"/>
      <c r="E110" s="149"/>
      <c r="F110" s="154"/>
      <c r="G110" s="155"/>
      <c r="H110" s="130" t="s">
        <v>42</v>
      </c>
      <c r="I110" s="130" t="s">
        <v>43</v>
      </c>
      <c r="J110" s="130" t="s">
        <v>44</v>
      </c>
      <c r="K110" s="161"/>
    </row>
    <row r="111" spans="1:11">
      <c r="A111" s="49" t="s">
        <v>117</v>
      </c>
      <c r="B111" s="142"/>
      <c r="C111" s="143"/>
      <c r="D111" s="148"/>
      <c r="E111" s="149"/>
      <c r="F111" s="154"/>
      <c r="G111" s="155"/>
      <c r="H111" s="50" t="s">
        <v>53</v>
      </c>
      <c r="I111" s="50"/>
      <c r="J111" s="48"/>
      <c r="K111" s="161"/>
    </row>
    <row r="112" spans="1:11">
      <c r="A112" s="130" t="s">
        <v>45</v>
      </c>
      <c r="B112" s="142"/>
      <c r="C112" s="143"/>
      <c r="D112" s="148"/>
      <c r="E112" s="149"/>
      <c r="F112" s="154"/>
      <c r="G112" s="155"/>
      <c r="H112" s="130" t="s">
        <v>46</v>
      </c>
      <c r="I112" s="130" t="s">
        <v>47</v>
      </c>
      <c r="J112" s="130"/>
      <c r="K112" s="161"/>
    </row>
    <row r="113" spans="1:11">
      <c r="A113" s="51">
        <v>17</v>
      </c>
      <c r="B113" s="144"/>
      <c r="C113" s="145"/>
      <c r="D113" s="150"/>
      <c r="E113" s="151"/>
      <c r="F113" s="156"/>
      <c r="G113" s="157"/>
      <c r="H113" s="50">
        <v>43434</v>
      </c>
      <c r="I113" s="50"/>
      <c r="J113" s="48"/>
      <c r="K113" s="162"/>
    </row>
    <row r="114" spans="1:11">
      <c r="A114" s="130" t="s">
        <v>34</v>
      </c>
      <c r="B114" s="137" t="s">
        <v>35</v>
      </c>
      <c r="C114" s="138"/>
      <c r="D114" s="137" t="s">
        <v>36</v>
      </c>
      <c r="E114" s="138"/>
      <c r="F114" s="137" t="s">
        <v>37</v>
      </c>
      <c r="G114" s="138"/>
      <c r="H114" s="139" t="s">
        <v>38</v>
      </c>
      <c r="I114" s="139"/>
      <c r="J114" s="130" t="s">
        <v>39</v>
      </c>
      <c r="K114" s="129" t="s">
        <v>40</v>
      </c>
    </row>
    <row r="115" spans="1:11">
      <c r="A115" s="48">
        <v>18</v>
      </c>
      <c r="B115" s="140" t="s">
        <v>124</v>
      </c>
      <c r="C115" s="141"/>
      <c r="D115" s="146" t="s">
        <v>129</v>
      </c>
      <c r="E115" s="147"/>
      <c r="F115" s="152" t="s">
        <v>130</v>
      </c>
      <c r="G115" s="153"/>
      <c r="H115" s="158" t="s">
        <v>9</v>
      </c>
      <c r="I115" s="159"/>
      <c r="J115" s="52"/>
      <c r="K115" s="160"/>
    </row>
    <row r="116" spans="1:11">
      <c r="A116" s="130" t="s">
        <v>41</v>
      </c>
      <c r="B116" s="142"/>
      <c r="C116" s="143"/>
      <c r="D116" s="148"/>
      <c r="E116" s="149"/>
      <c r="F116" s="154"/>
      <c r="G116" s="155"/>
      <c r="H116" s="130" t="s">
        <v>42</v>
      </c>
      <c r="I116" s="130" t="s">
        <v>43</v>
      </c>
      <c r="J116" s="130" t="s">
        <v>44</v>
      </c>
      <c r="K116" s="161"/>
    </row>
    <row r="117" spans="1:11">
      <c r="A117" s="49" t="s">
        <v>118</v>
      </c>
      <c r="B117" s="142"/>
      <c r="C117" s="143"/>
      <c r="D117" s="148"/>
      <c r="E117" s="149"/>
      <c r="F117" s="154"/>
      <c r="G117" s="155"/>
      <c r="H117" s="50" t="s">
        <v>53</v>
      </c>
      <c r="I117" s="50"/>
      <c r="J117" s="48"/>
      <c r="K117" s="161"/>
    </row>
    <row r="118" spans="1:11">
      <c r="A118" s="130" t="s">
        <v>45</v>
      </c>
      <c r="B118" s="142"/>
      <c r="C118" s="143"/>
      <c r="D118" s="148"/>
      <c r="E118" s="149"/>
      <c r="F118" s="154"/>
      <c r="G118" s="155"/>
      <c r="H118" s="130" t="s">
        <v>46</v>
      </c>
      <c r="I118" s="130" t="s">
        <v>47</v>
      </c>
      <c r="J118" s="130"/>
      <c r="K118" s="161"/>
    </row>
    <row r="119" spans="1:11">
      <c r="A119" s="51">
        <v>18</v>
      </c>
      <c r="B119" s="144"/>
      <c r="C119" s="145"/>
      <c r="D119" s="150"/>
      <c r="E119" s="151"/>
      <c r="F119" s="156"/>
      <c r="G119" s="157"/>
      <c r="H119" s="50">
        <v>43434</v>
      </c>
      <c r="I119" s="50"/>
      <c r="J119" s="48"/>
      <c r="K119" s="162"/>
    </row>
    <row r="120" spans="1:11">
      <c r="A120" s="98" t="s">
        <v>131</v>
      </c>
      <c r="B120" s="163" t="s">
        <v>132</v>
      </c>
      <c r="C120" s="163"/>
      <c r="D120" s="164"/>
      <c r="E120" s="164"/>
      <c r="F120" s="164"/>
      <c r="G120" s="164"/>
      <c r="H120" s="164"/>
      <c r="I120" s="164"/>
      <c r="J120" s="164"/>
      <c r="K120" s="164"/>
    </row>
    <row r="121" spans="1:11">
      <c r="A121" s="132" t="s">
        <v>34</v>
      </c>
      <c r="B121" s="137" t="s">
        <v>35</v>
      </c>
      <c r="C121" s="138"/>
      <c r="D121" s="137" t="s">
        <v>36</v>
      </c>
      <c r="E121" s="138"/>
      <c r="F121" s="137" t="s">
        <v>37</v>
      </c>
      <c r="G121" s="138"/>
      <c r="H121" s="139" t="s">
        <v>38</v>
      </c>
      <c r="I121" s="139"/>
      <c r="J121" s="132" t="s">
        <v>39</v>
      </c>
      <c r="K121" s="131" t="s">
        <v>40</v>
      </c>
    </row>
    <row r="122" spans="1:11">
      <c r="A122" s="48">
        <v>19</v>
      </c>
      <c r="B122" s="140" t="s">
        <v>135</v>
      </c>
      <c r="C122" s="141"/>
      <c r="D122" s="146" t="s">
        <v>136</v>
      </c>
      <c r="E122" s="147"/>
      <c r="F122" s="152" t="s">
        <v>137</v>
      </c>
      <c r="G122" s="153"/>
      <c r="H122" s="158" t="s">
        <v>9</v>
      </c>
      <c r="I122" s="159"/>
      <c r="J122" s="52"/>
      <c r="K122" s="160"/>
    </row>
    <row r="123" spans="1:11">
      <c r="A123" s="132" t="s">
        <v>41</v>
      </c>
      <c r="B123" s="142"/>
      <c r="C123" s="143"/>
      <c r="D123" s="148"/>
      <c r="E123" s="149"/>
      <c r="F123" s="154"/>
      <c r="G123" s="155"/>
      <c r="H123" s="132" t="s">
        <v>42</v>
      </c>
      <c r="I123" s="132" t="s">
        <v>43</v>
      </c>
      <c r="J123" s="132" t="s">
        <v>44</v>
      </c>
      <c r="K123" s="161"/>
    </row>
    <row r="124" spans="1:11">
      <c r="A124" s="49" t="s">
        <v>133</v>
      </c>
      <c r="B124" s="142"/>
      <c r="C124" s="143"/>
      <c r="D124" s="148"/>
      <c r="E124" s="149"/>
      <c r="F124" s="154"/>
      <c r="G124" s="155"/>
      <c r="H124" s="50" t="s">
        <v>53</v>
      </c>
      <c r="I124" s="50"/>
      <c r="J124" s="48"/>
      <c r="K124" s="161"/>
    </row>
    <row r="125" spans="1:11">
      <c r="A125" s="132" t="s">
        <v>45</v>
      </c>
      <c r="B125" s="142"/>
      <c r="C125" s="143"/>
      <c r="D125" s="148"/>
      <c r="E125" s="149"/>
      <c r="F125" s="154"/>
      <c r="G125" s="155"/>
      <c r="H125" s="132" t="s">
        <v>46</v>
      </c>
      <c r="I125" s="132" t="s">
        <v>47</v>
      </c>
      <c r="J125" s="132"/>
      <c r="K125" s="161"/>
    </row>
    <row r="126" spans="1:11">
      <c r="A126" s="51">
        <v>19</v>
      </c>
      <c r="B126" s="144"/>
      <c r="C126" s="145"/>
      <c r="D126" s="150"/>
      <c r="E126" s="151"/>
      <c r="F126" s="156"/>
      <c r="G126" s="157"/>
      <c r="H126" s="50">
        <v>43434</v>
      </c>
      <c r="I126" s="50"/>
      <c r="J126" s="48"/>
      <c r="K126" s="162"/>
    </row>
    <row r="127" spans="1:11">
      <c r="A127" s="132" t="s">
        <v>34</v>
      </c>
      <c r="B127" s="137" t="s">
        <v>35</v>
      </c>
      <c r="C127" s="138"/>
      <c r="D127" s="137" t="s">
        <v>36</v>
      </c>
      <c r="E127" s="138"/>
      <c r="F127" s="137" t="s">
        <v>37</v>
      </c>
      <c r="G127" s="138"/>
      <c r="H127" s="139" t="s">
        <v>38</v>
      </c>
      <c r="I127" s="139"/>
      <c r="J127" s="132" t="s">
        <v>39</v>
      </c>
      <c r="K127" s="131" t="s">
        <v>40</v>
      </c>
    </row>
    <row r="128" spans="1:11" ht="10.5" customHeight="1">
      <c r="A128" s="48">
        <v>20</v>
      </c>
      <c r="B128" s="140" t="s">
        <v>138</v>
      </c>
      <c r="C128" s="141"/>
      <c r="D128" s="146" t="s">
        <v>139</v>
      </c>
      <c r="E128" s="147"/>
      <c r="F128" s="152" t="s">
        <v>140</v>
      </c>
      <c r="G128" s="153"/>
      <c r="H128" s="158" t="s">
        <v>9</v>
      </c>
      <c r="I128" s="159"/>
      <c r="J128" s="52"/>
      <c r="K128" s="160"/>
    </row>
    <row r="129" spans="1:11">
      <c r="A129" s="132" t="s">
        <v>41</v>
      </c>
      <c r="B129" s="142"/>
      <c r="C129" s="143"/>
      <c r="D129" s="148"/>
      <c r="E129" s="149"/>
      <c r="F129" s="154"/>
      <c r="G129" s="155"/>
      <c r="H129" s="132" t="s">
        <v>42</v>
      </c>
      <c r="I129" s="132" t="s">
        <v>43</v>
      </c>
      <c r="J129" s="132" t="s">
        <v>44</v>
      </c>
      <c r="K129" s="161"/>
    </row>
    <row r="130" spans="1:11">
      <c r="A130" s="49" t="s">
        <v>134</v>
      </c>
      <c r="B130" s="142"/>
      <c r="C130" s="143"/>
      <c r="D130" s="148"/>
      <c r="E130" s="149"/>
      <c r="F130" s="154"/>
      <c r="G130" s="155"/>
      <c r="H130" s="50" t="s">
        <v>53</v>
      </c>
      <c r="I130" s="50"/>
      <c r="J130" s="48"/>
      <c r="K130" s="161"/>
    </row>
    <row r="131" spans="1:11">
      <c r="A131" s="132" t="s">
        <v>45</v>
      </c>
      <c r="B131" s="142"/>
      <c r="C131" s="143"/>
      <c r="D131" s="148"/>
      <c r="E131" s="149"/>
      <c r="F131" s="154"/>
      <c r="G131" s="155"/>
      <c r="H131" s="132" t="s">
        <v>46</v>
      </c>
      <c r="I131" s="132" t="s">
        <v>47</v>
      </c>
      <c r="J131" s="132"/>
      <c r="K131" s="161"/>
    </row>
    <row r="132" spans="1:11">
      <c r="A132" s="51">
        <v>20</v>
      </c>
      <c r="B132" s="144"/>
      <c r="C132" s="145"/>
      <c r="D132" s="150"/>
      <c r="E132" s="151"/>
      <c r="F132" s="156"/>
      <c r="G132" s="157"/>
      <c r="H132" s="50">
        <v>43434</v>
      </c>
      <c r="I132" s="50"/>
      <c r="J132" s="48"/>
      <c r="K132" s="162"/>
    </row>
    <row r="133" spans="1:11">
      <c r="A133" s="134" t="s">
        <v>34</v>
      </c>
      <c r="B133" s="137" t="s">
        <v>35</v>
      </c>
      <c r="C133" s="138"/>
      <c r="D133" s="137" t="s">
        <v>36</v>
      </c>
      <c r="E133" s="138"/>
      <c r="F133" s="137" t="s">
        <v>37</v>
      </c>
      <c r="G133" s="138"/>
      <c r="H133" s="139" t="s">
        <v>38</v>
      </c>
      <c r="I133" s="139"/>
      <c r="J133" s="134" t="s">
        <v>39</v>
      </c>
      <c r="K133" s="133" t="s">
        <v>40</v>
      </c>
    </row>
    <row r="134" spans="1:11">
      <c r="A134" s="48">
        <v>21</v>
      </c>
      <c r="B134" s="140" t="s">
        <v>142</v>
      </c>
      <c r="C134" s="141"/>
      <c r="D134" s="146" t="s">
        <v>143</v>
      </c>
      <c r="E134" s="147"/>
      <c r="F134" s="152" t="s">
        <v>144</v>
      </c>
      <c r="G134" s="153"/>
      <c r="H134" s="158" t="s">
        <v>9</v>
      </c>
      <c r="I134" s="159"/>
      <c r="J134" s="52"/>
      <c r="K134" s="160"/>
    </row>
    <row r="135" spans="1:11">
      <c r="A135" s="134" t="s">
        <v>41</v>
      </c>
      <c r="B135" s="142"/>
      <c r="C135" s="143"/>
      <c r="D135" s="148"/>
      <c r="E135" s="149"/>
      <c r="F135" s="154"/>
      <c r="G135" s="155"/>
      <c r="H135" s="134" t="s">
        <v>42</v>
      </c>
      <c r="I135" s="134" t="s">
        <v>43</v>
      </c>
      <c r="J135" s="134" t="s">
        <v>44</v>
      </c>
      <c r="K135" s="161"/>
    </row>
    <row r="136" spans="1:11">
      <c r="A136" s="49" t="s">
        <v>141</v>
      </c>
      <c r="B136" s="142"/>
      <c r="C136" s="143"/>
      <c r="D136" s="148"/>
      <c r="E136" s="149"/>
      <c r="F136" s="154"/>
      <c r="G136" s="155"/>
      <c r="H136" s="50" t="s">
        <v>53</v>
      </c>
      <c r="I136" s="50"/>
      <c r="J136" s="48"/>
      <c r="K136" s="161"/>
    </row>
    <row r="137" spans="1:11">
      <c r="A137" s="134" t="s">
        <v>45</v>
      </c>
      <c r="B137" s="142"/>
      <c r="C137" s="143"/>
      <c r="D137" s="148"/>
      <c r="E137" s="149"/>
      <c r="F137" s="154"/>
      <c r="G137" s="155"/>
      <c r="H137" s="134" t="s">
        <v>46</v>
      </c>
      <c r="I137" s="134" t="s">
        <v>47</v>
      </c>
      <c r="J137" s="134"/>
      <c r="K137" s="161"/>
    </row>
    <row r="138" spans="1:11">
      <c r="A138" s="51">
        <v>21</v>
      </c>
      <c r="B138" s="144"/>
      <c r="C138" s="145"/>
      <c r="D138" s="150"/>
      <c r="E138" s="151"/>
      <c r="F138" s="156"/>
      <c r="G138" s="157"/>
      <c r="H138" s="50">
        <v>43434</v>
      </c>
      <c r="I138" s="50"/>
      <c r="J138" s="48"/>
      <c r="K138" s="162"/>
    </row>
  </sheetData>
  <mergeCells count="195">
    <mergeCell ref="B133:C133"/>
    <mergeCell ref="D133:E133"/>
    <mergeCell ref="F133:G133"/>
    <mergeCell ref="H133:I133"/>
    <mergeCell ref="B134:C138"/>
    <mergeCell ref="D134:E138"/>
    <mergeCell ref="F134:G138"/>
    <mergeCell ref="H134:I134"/>
    <mergeCell ref="K134:K138"/>
    <mergeCell ref="B114:C114"/>
    <mergeCell ref="D114:E114"/>
    <mergeCell ref="F114:G114"/>
    <mergeCell ref="H114:I114"/>
    <mergeCell ref="B115:C119"/>
    <mergeCell ref="D115:E119"/>
    <mergeCell ref="F115:G119"/>
    <mergeCell ref="H115:I115"/>
    <mergeCell ref="K115:K119"/>
    <mergeCell ref="B108:C108"/>
    <mergeCell ref="D108:E108"/>
    <mergeCell ref="F108:G108"/>
    <mergeCell ref="H108:I108"/>
    <mergeCell ref="B109:C113"/>
    <mergeCell ref="D109:E113"/>
    <mergeCell ref="F109:G113"/>
    <mergeCell ref="H109:I109"/>
    <mergeCell ref="K109:K113"/>
    <mergeCell ref="B102:C102"/>
    <mergeCell ref="D102:E102"/>
    <mergeCell ref="F102:G102"/>
    <mergeCell ref="H102:I102"/>
    <mergeCell ref="B103:C107"/>
    <mergeCell ref="D103:E107"/>
    <mergeCell ref="F103:G107"/>
    <mergeCell ref="H103:I103"/>
    <mergeCell ref="K103:K107"/>
    <mergeCell ref="B95:K95"/>
    <mergeCell ref="B96:C96"/>
    <mergeCell ref="D96:E96"/>
    <mergeCell ref="F96:G96"/>
    <mergeCell ref="H96:I96"/>
    <mergeCell ref="B97:C101"/>
    <mergeCell ref="D97:E101"/>
    <mergeCell ref="F97:G101"/>
    <mergeCell ref="H97:I97"/>
    <mergeCell ref="K97:K101"/>
    <mergeCell ref="K40:K44"/>
    <mergeCell ref="B45:C45"/>
    <mergeCell ref="D45:E45"/>
    <mergeCell ref="F45:G45"/>
    <mergeCell ref="H45:I45"/>
    <mergeCell ref="B72:C76"/>
    <mergeCell ref="D72:E76"/>
    <mergeCell ref="F72:G76"/>
    <mergeCell ref="H72:I72"/>
    <mergeCell ref="K72:K76"/>
    <mergeCell ref="B70:K70"/>
    <mergeCell ref="B71:C71"/>
    <mergeCell ref="D71:E71"/>
    <mergeCell ref="F71:G71"/>
    <mergeCell ref="H71:I71"/>
    <mergeCell ref="B7:K7"/>
    <mergeCell ref="H27:I27"/>
    <mergeCell ref="H8:I8"/>
    <mergeCell ref="D8:E8"/>
    <mergeCell ref="F8:G8"/>
    <mergeCell ref="B26:K26"/>
    <mergeCell ref="D27:E27"/>
    <mergeCell ref="F27:G27"/>
    <mergeCell ref="F14:G14"/>
    <mergeCell ref="K9:K13"/>
    <mergeCell ref="K15:K19"/>
    <mergeCell ref="B8:C8"/>
    <mergeCell ref="H21:I21"/>
    <mergeCell ref="F9:G13"/>
    <mergeCell ref="F15:G19"/>
    <mergeCell ref="B20:C20"/>
    <mergeCell ref="H9:I9"/>
    <mergeCell ref="D9:E13"/>
    <mergeCell ref="D14:E14"/>
    <mergeCell ref="H15:I15"/>
    <mergeCell ref="D15:E19"/>
    <mergeCell ref="B15:C19"/>
    <mergeCell ref="B27:C27"/>
    <mergeCell ref="K21:K25"/>
    <mergeCell ref="B9:C13"/>
    <mergeCell ref="H14:I14"/>
    <mergeCell ref="B14:C14"/>
    <mergeCell ref="H20:I20"/>
    <mergeCell ref="D20:E20"/>
    <mergeCell ref="F20:G20"/>
    <mergeCell ref="F28:G32"/>
    <mergeCell ref="H28:I28"/>
    <mergeCell ref="D28:E32"/>
    <mergeCell ref="B28:C32"/>
    <mergeCell ref="B21:C25"/>
    <mergeCell ref="D21:E25"/>
    <mergeCell ref="F21:G25"/>
    <mergeCell ref="B51:K51"/>
    <mergeCell ref="K34:K38"/>
    <mergeCell ref="K28:K32"/>
    <mergeCell ref="H34:I34"/>
    <mergeCell ref="B34:C38"/>
    <mergeCell ref="D34:E38"/>
    <mergeCell ref="F34:G38"/>
    <mergeCell ref="B39:C39"/>
    <mergeCell ref="D39:E39"/>
    <mergeCell ref="F39:G39"/>
    <mergeCell ref="H39:I39"/>
    <mergeCell ref="B40:C44"/>
    <mergeCell ref="D40:E44"/>
    <mergeCell ref="F40:G44"/>
    <mergeCell ref="H40:I40"/>
    <mergeCell ref="B46:C50"/>
    <mergeCell ref="H33:I33"/>
    <mergeCell ref="B33:C33"/>
    <mergeCell ref="D33:E33"/>
    <mergeCell ref="F33:G33"/>
    <mergeCell ref="D46:E50"/>
    <mergeCell ref="F46:G50"/>
    <mergeCell ref="H46:I46"/>
    <mergeCell ref="K46:K50"/>
    <mergeCell ref="B52:C52"/>
    <mergeCell ref="D52:E52"/>
    <mergeCell ref="F52:G52"/>
    <mergeCell ref="H52:I52"/>
    <mergeCell ref="B53:C57"/>
    <mergeCell ref="D53:E57"/>
    <mergeCell ref="F53:G57"/>
    <mergeCell ref="H53:I53"/>
    <mergeCell ref="K53:K57"/>
    <mergeCell ref="B58:C58"/>
    <mergeCell ref="D58:E58"/>
    <mergeCell ref="F58:G58"/>
    <mergeCell ref="H58:I58"/>
    <mergeCell ref="B59:C63"/>
    <mergeCell ref="D59:E63"/>
    <mergeCell ref="F59:G63"/>
    <mergeCell ref="H59:I59"/>
    <mergeCell ref="K59:K63"/>
    <mergeCell ref="B64:C64"/>
    <mergeCell ref="D64:E64"/>
    <mergeCell ref="F64:G64"/>
    <mergeCell ref="H64:I64"/>
    <mergeCell ref="B65:C69"/>
    <mergeCell ref="D65:E69"/>
    <mergeCell ref="F65:G69"/>
    <mergeCell ref="H65:I65"/>
    <mergeCell ref="K65:K69"/>
    <mergeCell ref="B77:C77"/>
    <mergeCell ref="D77:E77"/>
    <mergeCell ref="F77:G77"/>
    <mergeCell ref="H77:I77"/>
    <mergeCell ref="B78:C82"/>
    <mergeCell ref="D78:E82"/>
    <mergeCell ref="F78:G82"/>
    <mergeCell ref="H78:I78"/>
    <mergeCell ref="K78:K82"/>
    <mergeCell ref="B83:C83"/>
    <mergeCell ref="D83:E83"/>
    <mergeCell ref="F83:G83"/>
    <mergeCell ref="H83:I83"/>
    <mergeCell ref="B84:C88"/>
    <mergeCell ref="D84:E88"/>
    <mergeCell ref="F84:G88"/>
    <mergeCell ref="H84:I84"/>
    <mergeCell ref="K84:K88"/>
    <mergeCell ref="B89:C89"/>
    <mergeCell ref="D89:E89"/>
    <mergeCell ref="F89:G89"/>
    <mergeCell ref="H89:I89"/>
    <mergeCell ref="B90:C94"/>
    <mergeCell ref="D90:E94"/>
    <mergeCell ref="F90:G94"/>
    <mergeCell ref="H90:I90"/>
    <mergeCell ref="K90:K94"/>
    <mergeCell ref="B120:K120"/>
    <mergeCell ref="B121:C121"/>
    <mergeCell ref="D121:E121"/>
    <mergeCell ref="F121:G121"/>
    <mergeCell ref="H121:I121"/>
    <mergeCell ref="B122:C126"/>
    <mergeCell ref="D122:E126"/>
    <mergeCell ref="F122:G126"/>
    <mergeCell ref="H122:I122"/>
    <mergeCell ref="K122:K126"/>
    <mergeCell ref="B127:C127"/>
    <mergeCell ref="D127:E127"/>
    <mergeCell ref="F127:G127"/>
    <mergeCell ref="H127:I127"/>
    <mergeCell ref="B128:C132"/>
    <mergeCell ref="D128:E132"/>
    <mergeCell ref="F128:G132"/>
    <mergeCell ref="H128:I128"/>
    <mergeCell ref="K128:K132"/>
  </mergeCells>
  <phoneticPr fontId="1"/>
  <conditionalFormatting sqref="H34:I34">
    <cfRule type="expression" dxfId="9" priority="15" stopIfTrue="1">
      <formula>"Not OK"</formula>
    </cfRule>
  </conditionalFormatting>
  <conditionalFormatting sqref="H33:I33">
    <cfRule type="cellIs" dxfId="8" priority="16" stopIfTrue="1" operator="equal">
      <formula>"Not OK"</formula>
    </cfRule>
  </conditionalFormatting>
  <conditionalFormatting sqref="H40:I40">
    <cfRule type="expression" dxfId="7" priority="13" stopIfTrue="1">
      <formula>"Not OK"</formula>
    </cfRule>
  </conditionalFormatting>
  <conditionalFormatting sqref="H39:I39">
    <cfRule type="cellIs" dxfId="6" priority="14" stopIfTrue="1" operator="equal">
      <formula>"Not OK"</formula>
    </cfRule>
  </conditionalFormatting>
  <conditionalFormatting sqref="H46:I46">
    <cfRule type="expression" dxfId="5" priority="11" stopIfTrue="1">
      <formula>"Not OK"</formula>
    </cfRule>
  </conditionalFormatting>
  <conditionalFormatting sqref="H45:I45">
    <cfRule type="cellIs" dxfId="4" priority="12" stopIfTrue="1" operator="equal">
      <formula>"Not OK"</formula>
    </cfRule>
  </conditionalFormatting>
  <conditionalFormatting sqref="H59:I59">
    <cfRule type="expression" dxfId="3" priority="9" stopIfTrue="1">
      <formula>"Not OK"</formula>
    </cfRule>
  </conditionalFormatting>
  <conditionalFormatting sqref="H58:I58">
    <cfRule type="cellIs" dxfId="2" priority="10" stopIfTrue="1" operator="equal">
      <formula>"Not OK"</formula>
    </cfRule>
  </conditionalFormatting>
  <conditionalFormatting sqref="H65:I65">
    <cfRule type="expression" dxfId="1" priority="7" stopIfTrue="1">
      <formula>"Not OK"</formula>
    </cfRule>
  </conditionalFormatting>
  <conditionalFormatting sqref="H64:I64">
    <cfRule type="cellIs" dxfId="0" priority="8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scale="75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rowBreaks count="1" manualBreakCount="1">
    <brk id="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1997-01-08T22:48:59Z</dcterms:created>
  <dcterms:modified xsi:type="dcterms:W3CDTF">2018-11-27T13:13:23Z</dcterms:modified>
  <cp:category/>
  <cp:contentStatus/>
</cp:coreProperties>
</file>