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15" windowWidth="28800" windowHeight="16440"/>
  </bookViews>
  <sheets>
    <sheet name="PhieuSanXuat" sheetId="3" r:id="rId1"/>
    <sheet name="Phiếu Kiểm KCS" sheetId="1" r:id="rId2"/>
    <sheet name="Phiếu Kiểm Vải TP" sheetId="2" r:id="rId3"/>
    <sheet name="Phiếu Kiểm CĐSX" sheetId="4" r:id="rId4"/>
  </sheets>
  <definedNames>
    <definedName name="_xlnm.Print_Area" localSheetId="3">'Phiếu Kiểm CĐSX'!$A$1:$H$52</definedName>
    <definedName name="_xlnm.Print_Area" localSheetId="1">'Phiếu Kiểm KCS'!$A$1:$F$46</definedName>
    <definedName name="_xlnm.Print_Area" localSheetId="2">'Phiếu Kiểm Vải TP'!$A$1:$Y$26</definedName>
    <definedName name="_xlnm.Print_Area" localSheetId="0">PhieuSanXuat!$A$1:$L$43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Q3" i="2"/>
  <c r="I4" i="2"/>
  <c r="I3" i="2"/>
  <c r="B4" i="2"/>
  <c r="B3" i="2"/>
  <c r="G6" i="4"/>
  <c r="E6" i="4"/>
  <c r="B4" i="4"/>
  <c r="B3" i="4"/>
  <c r="B2" i="4"/>
  <c r="F4" i="4"/>
  <c r="F3" i="4"/>
  <c r="F2" i="4"/>
  <c r="F1" i="4"/>
  <c r="E1" i="1"/>
  <c r="H11" i="3"/>
  <c r="B4" i="1" l="1"/>
  <c r="B3" i="1"/>
  <c r="B2" i="1"/>
  <c r="D6" i="1"/>
  <c r="E6" i="1"/>
  <c r="E4" i="1"/>
  <c r="E3" i="1"/>
  <c r="E2" i="1"/>
  <c r="E25" i="3" l="1"/>
  <c r="D25" i="3"/>
  <c r="D24" i="3"/>
  <c r="J26" i="3"/>
  <c r="H26" i="3"/>
  <c r="C34" i="3"/>
  <c r="J2" i="3"/>
  <c r="C29" i="3"/>
  <c r="J5" i="3"/>
  <c r="J4" i="3"/>
  <c r="I14" i="3"/>
  <c r="J3" i="3"/>
  <c r="J9" i="3"/>
  <c r="I15" i="3"/>
  <c r="H18" i="3"/>
</calcChain>
</file>

<file path=xl/sharedStrings.xml><?xml version="1.0" encoding="utf-8"?>
<sst xmlns="http://schemas.openxmlformats.org/spreadsheetml/2006/main" count="204" uniqueCount="133">
  <si>
    <t>PHIẾU KIỂM KCS</t>
  </si>
  <si>
    <t>-----/-----/------</t>
  </si>
  <si>
    <t>MÃ MẺ:</t>
  </si>
  <si>
    <t>KHÁCH HÀNG:</t>
  </si>
  <si>
    <t>ĐƠN HÀNG:</t>
  </si>
  <si>
    <t>LOẠI HÀNG:</t>
  </si>
  <si>
    <t>MÃ HÀNG:</t>
  </si>
  <si>
    <t>TÊN MÀU:</t>
  </si>
  <si>
    <t>MÃ MÀU:</t>
  </si>
  <si>
    <t>YÊU CẦU TP:</t>
  </si>
  <si>
    <t>Co dọc: _______ % ; Co ngang: _______ % ; Vặn: _______ %</t>
  </si>
  <si>
    <t>BẢNG CHI TIẾT KIỂM VẢI THÀNH PHẨM</t>
  </si>
  <si>
    <t>Ngày</t>
  </si>
  <si>
    <r>
      <t xml:space="preserve">         </t>
    </r>
    <r>
      <rPr>
        <sz val="14"/>
        <color theme="1"/>
        <rFont val="Calibri"/>
        <family val="2"/>
      </rPr>
      <t xml:space="preserve"> ∕ </t>
    </r>
    <r>
      <rPr>
        <sz val="11"/>
        <color theme="1"/>
        <rFont val="Calibri"/>
        <family val="2"/>
      </rPr>
      <t xml:space="preserve">         </t>
    </r>
    <r>
      <rPr>
        <sz val="14"/>
        <color theme="1"/>
        <rFont val="Calibri"/>
        <family val="2"/>
      </rPr>
      <t xml:space="preserve"> ⁄ </t>
    </r>
  </si>
  <si>
    <t>Loại hàng:</t>
  </si>
  <si>
    <t>Mã màu:</t>
  </si>
  <si>
    <t>Mã hàng:</t>
  </si>
  <si>
    <t>Mã mẻ:</t>
  </si>
  <si>
    <t>Stt</t>
  </si>
  <si>
    <t>Số mẻ/
Số đ.cây</t>
  </si>
  <si>
    <t>Số kg</t>
  </si>
  <si>
    <t>Khổ
/T.Lượng</t>
  </si>
  <si>
    <t>Vết
 màu</t>
  </si>
  <si>
    <t>Hai biên lệch màu</t>
  </si>
  <si>
    <t>Loang màu</t>
  </si>
  <si>
    <t>Dấu xếp nhuộm</t>
  </si>
  <si>
    <t>Vết nước</t>
  </si>
  <si>
    <t>Gãy mặt</t>
  </si>
  <si>
    <t>Vân gỗ</t>
  </si>
  <si>
    <t>Dính dầu</t>
  </si>
  <si>
    <t>Dính dơ</t>
  </si>
  <si>
    <t>Lủng lỗ</t>
  </si>
  <si>
    <t>Móc xước</t>
  </si>
  <si>
    <t>Vạt sợi</t>
  </si>
  <si>
    <t>Dấu xếp quấn trục</t>
  </si>
  <si>
    <t>Ngấn ngang</t>
  </si>
  <si>
    <t>Ẩm mốc</t>
  </si>
  <si>
    <t>Đứt sợi nền</t>
  </si>
  <si>
    <t>Đứt sợi OP</t>
  </si>
  <si>
    <t>Sọc kim</t>
  </si>
  <si>
    <t>Nhân thun</t>
  </si>
  <si>
    <t>Tổng lỗi</t>
  </si>
  <si>
    <t>Phân loại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</si>
  <si>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</si>
  <si>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</si>
  <si>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</si>
  <si>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</si>
  <si>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</si>
  <si>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</si>
  <si>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</si>
  <si>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</si>
  <si>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</si>
  <si>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</si>
  <si>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</si>
  <si>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</si>
  <si>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</si>
  <si>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</si>
  <si>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</si>
  <si>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</si>
  <si>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</si>
  <si>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</si>
  <si>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</si>
  <si>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</si>
  <si>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</si>
  <si>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</si>
  <si>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</si>
  <si>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</si>
  <si>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</si>
  <si>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</si>
  <si>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</si>
  <si>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</si>
  <si>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</si>
  <si>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</si>
  <si>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</si>
  <si>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</si>
  <si>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</si>
  <si>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</si>
  <si>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GHI CHÚ:</t>
  </si>
  <si>
    <t>Tổ trưởng NHUỘM</t>
  </si>
  <si>
    <t>Tổ trưởng ĐỊNH HÌNH</t>
  </si>
  <si>
    <t>Tổ trưởng KCS</t>
  </si>
  <si>
    <t>Người giám sát</t>
  </si>
  <si>
    <t>Tên màu:</t>
  </si>
  <si>
    <t>PHIẾU SẢN XUẤT</t>
  </si>
  <si>
    <t>(b001)</t>
  </si>
  <si>
    <t>Khách hàng:</t>
  </si>
  <si>
    <t>STT</t>
  </si>
  <si>
    <t>XB</t>
  </si>
  <si>
    <t>MÃ SỐ</t>
  </si>
  <si>
    <t>MỘC</t>
  </si>
  <si>
    <t>TP</t>
  </si>
  <si>
    <t>GHI CHÚ</t>
  </si>
  <si>
    <t>Đơn hàng số:</t>
  </si>
  <si>
    <t>Loại Máy:</t>
  </si>
  <si>
    <t>Nơi Gia Công:</t>
  </si>
  <si>
    <t>MÃ CÔNG NGHỆ:</t>
  </si>
  <si>
    <t>Cây</t>
  </si>
  <si>
    <t>Yêu Cầu T.Phẩm:</t>
  </si>
  <si>
    <t>m.kg</t>
  </si>
  <si>
    <t>Sau ĐHSB</t>
  </si>
  <si>
    <t>TL.K.Hàng</t>
  </si>
  <si>
    <t>TL.T.Phẩm</t>
  </si>
  <si>
    <t>TL Thực Tế</t>
  </si>
  <si>
    <t>Những điều cần lưu ý khi thực hiện quy trình sản xuất</t>
  </si>
  <si>
    <t>Ngày/Tháng</t>
  </si>
  <si>
    <t>Kiểm tra chất lượng</t>
  </si>
  <si>
    <r>
      <t xml:space="preserve">                      </t>
    </r>
    <r>
      <rPr>
        <u/>
        <sz val="11"/>
        <color indexed="8"/>
        <rFont val="Times New Roman"/>
        <family val="1"/>
      </rPr>
      <t>Kho thành phẩm</t>
    </r>
  </si>
  <si>
    <t>Ngày / tháng</t>
  </si>
  <si>
    <t>Số phiếu nhập</t>
  </si>
  <si>
    <t>Ngày / Tháng</t>
  </si>
  <si>
    <t>Số phiếu xuất</t>
  </si>
  <si>
    <t>DECA</t>
  </si>
  <si>
    <t>Mã Cây:</t>
  </si>
  <si>
    <t>Ngày/giờ:</t>
  </si>
  <si>
    <t>HẤP</t>
  </si>
  <si>
    <t>GIẶT</t>
  </si>
  <si>
    <t>XẢ XẺ</t>
  </si>
  <si>
    <t>ĐHSB</t>
  </si>
  <si>
    <t>NHUỘM FA1</t>
  </si>
  <si>
    <t>NHUỘM FA2</t>
  </si>
  <si>
    <t>ĐHTP</t>
  </si>
  <si>
    <t>WASH</t>
  </si>
  <si>
    <t>GIẢM TRỌNG</t>
  </si>
  <si>
    <t>COMPACT</t>
  </si>
  <si>
    <r>
      <t>Khổ: .............. cm ; TL: .............. g/m</t>
    </r>
    <r>
      <rPr>
        <vertAlign val="superscript"/>
        <sz val="12"/>
        <rFont val="Times New Roman"/>
        <family val="1"/>
      </rPr>
      <t>2</t>
    </r>
  </si>
  <si>
    <t>QLSX: …………... CN: …………....</t>
  </si>
  <si>
    <r>
      <t>Khổ: ............. cm ; TL: ............. g/m</t>
    </r>
    <r>
      <rPr>
        <b/>
        <vertAlign val="superscript"/>
        <sz val="12"/>
        <rFont val="Times New Roman"/>
        <family val="1"/>
      </rPr>
      <t>2</t>
    </r>
  </si>
  <si>
    <t>QLSX: ……………  CN: ……………</t>
  </si>
  <si>
    <r>
      <t>KCS giặt: Khổ: ______ /______ cm ; TL:  ______ /______ g/m</t>
    </r>
    <r>
      <rPr>
        <vertAlign val="superscript"/>
        <sz val="12"/>
        <rFont val="VNI-Bodon"/>
      </rPr>
      <t>2</t>
    </r>
  </si>
  <si>
    <r>
      <t>KCS giặt: Khổ: ______ /______ cm ; TL:  ______ /______ g/m</t>
    </r>
    <r>
      <rPr>
        <vertAlign val="superscript"/>
        <sz val="12"/>
        <rFont val="Times New Roman"/>
        <family val="1"/>
      </rPr>
      <t>2</t>
    </r>
  </si>
  <si>
    <t>PHIẾU KIỂM CĐSX</t>
  </si>
  <si>
    <t xml:space="preserve">Theis: </t>
  </si>
  <si>
    <t>Jet: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</si>
</sst>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39" x14ac:knownFonts="1">
    <font>
      <sz val="12"/>
      <color theme="1"/>
      <name val="Calibri"/>
      <family val="2"/>
      <scheme val="minor"/>
    </font>
    <font>
      <b/>
      <sz val="18"/>
      <name val="Times New Roman"/>
      <family val="1"/>
    </font>
    <font>
      <sz val="12"/>
      <name val="VNI-Bodon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18"/>
      <name val="Times New Roman"/>
      <family val="1"/>
    </font>
    <font>
      <sz val="12"/>
      <name val="Times New Roman"/>
      <family val="1"/>
    </font>
    <font>
      <sz val="10"/>
      <name val="VNI-Bodon"/>
    </font>
    <font>
      <sz val="12"/>
      <name val="VNI-Times"/>
    </font>
    <font>
      <sz val="10"/>
      <name val="Times New Roman"/>
      <family val="1"/>
    </font>
    <font>
      <vertAlign val="superscript"/>
      <sz val="12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8"/>
      <color theme="1" tint="0.499984740745262"/>
      <name val="Times New Roman"/>
      <family val="1"/>
    </font>
    <font>
      <b/>
      <sz val="8"/>
      <name val="Times New Roman"/>
      <family val="1"/>
    </font>
    <font>
      <b/>
      <u/>
      <sz val="11"/>
      <name val="Times New Roman"/>
      <family val="1"/>
    </font>
    <font>
      <b/>
      <sz val="11"/>
      <color indexed="8"/>
      <name val="Times New Roman"/>
      <family val="1"/>
    </font>
    <font>
      <b/>
      <sz val="16"/>
      <color indexed="8"/>
      <name val="Times New Roman"/>
      <family val="1"/>
    </font>
    <font>
      <sz val="12"/>
      <color indexed="8"/>
      <name val="IDAutomationHC39M"/>
      <family val="3"/>
    </font>
    <font>
      <sz val="54.5"/>
      <color indexed="8"/>
      <name val="C39HrP48DhTt"/>
    </font>
    <font>
      <u/>
      <sz val="9.35"/>
      <color theme="10"/>
      <name val="Calibri"/>
      <family val="2"/>
    </font>
    <font>
      <sz val="11"/>
      <color indexed="8"/>
      <name val="Times New Roman"/>
      <family val="1"/>
    </font>
    <font>
      <sz val="14"/>
      <color indexed="8"/>
      <name val="Times New Roman"/>
      <family val="1"/>
    </font>
    <font>
      <b/>
      <sz val="22"/>
      <color indexed="62"/>
      <name val="Times New Roman"/>
      <family val="1"/>
    </font>
    <font>
      <b/>
      <sz val="20"/>
      <color rgb="FFFF0000"/>
      <name val="Times New Roman"/>
      <family val="1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2"/>
      <color indexed="8"/>
      <name val="Times New Roman"/>
      <family val="1"/>
    </font>
    <font>
      <u/>
      <sz val="14"/>
      <color indexed="8"/>
      <name val="Times New Roman"/>
      <family val="1"/>
    </font>
    <font>
      <u/>
      <sz val="11"/>
      <color indexed="8"/>
      <name val="Times New Roman"/>
      <family val="1"/>
    </font>
    <font>
      <sz val="3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vertAlign val="superscript"/>
      <sz val="12"/>
      <name val="VNI-Bodon"/>
    </font>
    <font>
      <sz val="16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medium">
        <color indexed="64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 style="hair">
        <color indexed="64"/>
      </right>
      <top style="thin">
        <color theme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1"/>
      </top>
      <bottom style="hair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4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shrinkToFit="1"/>
    </xf>
    <xf numFmtId="0" fontId="6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vertical="top"/>
    </xf>
    <xf numFmtId="0" fontId="7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3" fillId="0" borderId="0" xfId="0" applyFont="1"/>
    <xf numFmtId="0" fontId="9" fillId="0" borderId="0" xfId="0" applyFont="1"/>
    <xf numFmtId="0" fontId="11" fillId="0" borderId="0" xfId="1" applyFont="1"/>
    <xf numFmtId="0" fontId="12" fillId="0" borderId="0" xfId="0" applyFont="1"/>
    <xf numFmtId="0" fontId="13" fillId="0" borderId="1" xfId="0" applyFont="1" applyBorder="1"/>
    <xf numFmtId="0" fontId="15" fillId="0" borderId="1" xfId="1" applyFont="1" applyBorder="1"/>
    <xf numFmtId="0" fontId="15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164" fontId="6" fillId="0" borderId="0" xfId="2" applyNumberFormat="1" applyFont="1"/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6" fillId="0" borderId="2" xfId="1" applyFont="1" applyBorder="1"/>
    <xf numFmtId="0" fontId="16" fillId="0" borderId="3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 wrapText="1"/>
    </xf>
    <xf numFmtId="164" fontId="16" fillId="0" borderId="4" xfId="2" applyNumberFormat="1" applyFont="1" applyBorder="1" applyAlignment="1">
      <alignment horizontal="center" vertical="center"/>
    </xf>
    <xf numFmtId="164" fontId="16" fillId="0" borderId="4" xfId="2" applyNumberFormat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justify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0" xfId="1" applyFont="1"/>
    <xf numFmtId="0" fontId="16" fillId="2" borderId="3" xfId="1" quotePrefix="1" applyFont="1" applyFill="1" applyBorder="1" applyAlignment="1">
      <alignment horizontal="center"/>
    </xf>
    <xf numFmtId="0" fontId="16" fillId="2" borderId="4" xfId="1" quotePrefix="1" applyFont="1" applyFill="1" applyBorder="1" applyAlignment="1">
      <alignment horizontal="center"/>
    </xf>
    <xf numFmtId="164" fontId="16" fillId="2" borderId="4" xfId="2" quotePrefix="1" applyNumberFormat="1" applyFont="1" applyFill="1" applyBorder="1" applyAlignment="1">
      <alignment horizontal="center"/>
    </xf>
    <xf numFmtId="0" fontId="16" fillId="2" borderId="5" xfId="1" quotePrefix="1" applyFont="1" applyFill="1" applyBorder="1" applyAlignment="1">
      <alignment horizontal="center"/>
    </xf>
    <xf numFmtId="0" fontId="16" fillId="2" borderId="6" xfId="1" quotePrefix="1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9" fillId="0" borderId="7" xfId="1" quotePrefix="1" applyFont="1" applyBorder="1" applyAlignment="1">
      <alignment horizontal="center"/>
    </xf>
    <xf numFmtId="0" fontId="9" fillId="0" borderId="8" xfId="1" applyFont="1" applyBorder="1"/>
    <xf numFmtId="164" fontId="9" fillId="0" borderId="8" xfId="2" applyNumberFormat="1" applyFont="1" applyBorder="1"/>
    <xf numFmtId="0" fontId="9" fillId="0" borderId="9" xfId="1" applyFont="1" applyBorder="1"/>
    <xf numFmtId="0" fontId="9" fillId="0" borderId="10" xfId="1" applyFont="1" applyBorder="1"/>
    <xf numFmtId="0" fontId="9" fillId="0" borderId="0" xfId="1" applyFont="1"/>
    <xf numFmtId="0" fontId="9" fillId="0" borderId="11" xfId="1" quotePrefix="1" applyFont="1" applyBorder="1" applyAlignment="1">
      <alignment horizontal="center"/>
    </xf>
    <xf numFmtId="0" fontId="9" fillId="0" borderId="12" xfId="1" applyFont="1" applyBorder="1"/>
    <xf numFmtId="164" fontId="9" fillId="0" borderId="12" xfId="2" applyNumberFormat="1" applyFont="1" applyBorder="1"/>
    <xf numFmtId="0" fontId="9" fillId="0" borderId="13" xfId="1" applyFont="1" applyBorder="1"/>
    <xf numFmtId="0" fontId="9" fillId="0" borderId="14" xfId="1" applyFont="1" applyBorder="1"/>
    <xf numFmtId="0" fontId="9" fillId="0" borderId="15" xfId="1" quotePrefix="1" applyFont="1" applyBorder="1" applyAlignment="1">
      <alignment horizontal="center"/>
    </xf>
    <xf numFmtId="0" fontId="9" fillId="0" borderId="16" xfId="1" applyFont="1" applyBorder="1"/>
    <xf numFmtId="164" fontId="9" fillId="0" borderId="16" xfId="2" applyNumberFormat="1" applyFont="1" applyBorder="1"/>
    <xf numFmtId="0" fontId="9" fillId="0" borderId="17" xfId="1" applyFont="1" applyBorder="1"/>
    <xf numFmtId="0" fontId="9" fillId="0" borderId="18" xfId="1" applyFont="1" applyBorder="1"/>
    <xf numFmtId="14" fontId="17" fillId="0" borderId="0" xfId="1" applyNumberFormat="1" applyFont="1" applyAlignment="1">
      <alignment horizontal="left"/>
    </xf>
    <xf numFmtId="164" fontId="6" fillId="0" borderId="2" xfId="2" applyNumberFormat="1" applyFont="1" applyBorder="1"/>
    <xf numFmtId="0" fontId="3" fillId="0" borderId="0" xfId="1" applyFont="1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3" applyAlignment="1" applyProtection="1"/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20" xfId="0" applyFont="1" applyBorder="1" applyAlignment="1">
      <alignment horizontal="center"/>
    </xf>
    <xf numFmtId="0" fontId="23" fillId="0" borderId="20" xfId="0" applyFont="1" applyBorder="1"/>
    <xf numFmtId="0" fontId="23" fillId="0" borderId="20" xfId="0" applyFont="1" applyBorder="1" applyAlignment="1">
      <alignment horizontal="center" vertical="center"/>
    </xf>
    <xf numFmtId="0" fontId="23" fillId="0" borderId="21" xfId="0" quotePrefix="1" applyFont="1" applyBorder="1" applyAlignment="1">
      <alignment horizontal="center"/>
    </xf>
    <xf numFmtId="0" fontId="23" fillId="0" borderId="22" xfId="0" applyFont="1" applyBorder="1"/>
    <xf numFmtId="0" fontId="23" fillId="0" borderId="23" xfId="0" quotePrefix="1" applyFont="1" applyBorder="1" applyAlignment="1">
      <alignment horizontal="center"/>
    </xf>
    <xf numFmtId="0" fontId="23" fillId="0" borderId="12" xfId="0" quotePrefix="1" applyFont="1" applyBorder="1" applyAlignment="1">
      <alignment horizontal="center"/>
    </xf>
    <xf numFmtId="0" fontId="23" fillId="0" borderId="24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25" xfId="0" applyFont="1" applyBorder="1"/>
    <xf numFmtId="0" fontId="23" fillId="0" borderId="26" xfId="0" quotePrefix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7" xfId="0" applyFont="1" applyBorder="1"/>
    <xf numFmtId="0" fontId="23" fillId="0" borderId="26" xfId="0" applyFont="1" applyBorder="1" applyAlignment="1">
      <alignment horizontal="center"/>
    </xf>
    <xf numFmtId="0" fontId="23" fillId="0" borderId="13" xfId="0" applyFont="1" applyBorder="1"/>
    <xf numFmtId="0" fontId="23" fillId="0" borderId="31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165" fontId="31" fillId="0" borderId="20" xfId="0" applyNumberFormat="1" applyFont="1" applyBorder="1" applyAlignment="1">
      <alignment horizontal="center" vertical="center"/>
    </xf>
    <xf numFmtId="165" fontId="27" fillId="0" borderId="20" xfId="0" applyNumberFormat="1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0" xfId="0" applyFont="1" applyBorder="1"/>
    <xf numFmtId="0" fontId="23" fillId="0" borderId="42" xfId="0" applyFont="1" applyBorder="1"/>
    <xf numFmtId="0" fontId="23" fillId="0" borderId="23" xfId="0" applyFont="1" applyBorder="1"/>
    <xf numFmtId="0" fontId="23" fillId="0" borderId="39" xfId="0" applyFont="1" applyBorder="1"/>
    <xf numFmtId="0" fontId="23" fillId="0" borderId="50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165" fontId="23" fillId="0" borderId="52" xfId="0" applyNumberFormat="1" applyFont="1" applyBorder="1" applyAlignment="1">
      <alignment horizontal="center" vertical="center"/>
    </xf>
    <xf numFmtId="165" fontId="23" fillId="0" borderId="49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165" fontId="23" fillId="0" borderId="53" xfId="0" applyNumberFormat="1" applyFont="1" applyBorder="1" applyAlignment="1">
      <alignment horizontal="center" vertical="center"/>
    </xf>
    <xf numFmtId="165" fontId="23" fillId="0" borderId="44" xfId="0" applyNumberFormat="1" applyFont="1" applyBorder="1" applyAlignment="1">
      <alignment horizontal="center" vertical="center"/>
    </xf>
    <xf numFmtId="165" fontId="23" fillId="0" borderId="31" xfId="0" applyNumberFormat="1" applyFont="1" applyBorder="1" applyAlignment="1">
      <alignment horizontal="center" vertical="center"/>
    </xf>
    <xf numFmtId="165" fontId="23" fillId="0" borderId="41" xfId="0" applyNumberFormat="1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3" fillId="0" borderId="9" xfId="0" applyFont="1" applyBorder="1"/>
    <xf numFmtId="0" fontId="23" fillId="0" borderId="54" xfId="0" applyFont="1" applyBorder="1"/>
    <xf numFmtId="0" fontId="23" fillId="0" borderId="2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34" fillId="0" borderId="0" xfId="0" applyFont="1" applyAlignment="1">
      <alignment horizontal="left"/>
    </xf>
    <xf numFmtId="0" fontId="3" fillId="0" borderId="45" xfId="0" applyFont="1" applyBorder="1"/>
    <xf numFmtId="0" fontId="35" fillId="0" borderId="0" xfId="0" applyFont="1" applyAlignment="1">
      <alignment vertical="center"/>
    </xf>
    <xf numFmtId="0" fontId="3" fillId="0" borderId="0" xfId="0" applyFont="1" applyAlignment="1">
      <alignment vertical="center" textRotation="90"/>
    </xf>
    <xf numFmtId="0" fontId="36" fillId="0" borderId="0" xfId="0" applyFont="1"/>
    <xf numFmtId="0" fontId="6" fillId="0" borderId="35" xfId="0" applyFont="1" applyBorder="1" applyAlignment="1">
      <alignment horizontal="left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5" fillId="0" borderId="36" xfId="0" applyFont="1" applyBorder="1" applyAlignment="1">
      <alignment vertical="center" wrapText="1"/>
    </xf>
    <xf numFmtId="0" fontId="6" fillId="0" borderId="55" xfId="0" applyFont="1" applyBorder="1" applyAlignment="1">
      <alignment horizontal="left"/>
    </xf>
    <xf numFmtId="0" fontId="6" fillId="0" borderId="58" xfId="0" applyFont="1" applyBorder="1"/>
    <xf numFmtId="0" fontId="36" fillId="0" borderId="58" xfId="0" applyFont="1" applyBorder="1"/>
    <xf numFmtId="0" fontId="35" fillId="0" borderId="59" xfId="0" applyFont="1" applyBorder="1" applyAlignment="1">
      <alignment vertical="center" wrapText="1"/>
    </xf>
    <xf numFmtId="0" fontId="6" fillId="0" borderId="60" xfId="0" applyFont="1" applyBorder="1"/>
    <xf numFmtId="0" fontId="36" fillId="0" borderId="60" xfId="0" applyFont="1" applyBorder="1"/>
    <xf numFmtId="0" fontId="23" fillId="0" borderId="67" xfId="0" applyFont="1" applyBorder="1" applyAlignment="1">
      <alignment horizontal="left" vertical="center"/>
    </xf>
    <xf numFmtId="0" fontId="23" fillId="0" borderId="68" xfId="0" applyFont="1" applyBorder="1" applyAlignment="1">
      <alignment horizontal="center" vertical="center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6" fillId="0" borderId="64" xfId="0" applyFont="1" applyBorder="1"/>
    <xf numFmtId="0" fontId="6" fillId="0" borderId="64" xfId="0" applyFont="1" applyBorder="1" applyAlignment="1">
      <alignment vertical="center" wrapText="1"/>
    </xf>
    <xf numFmtId="0" fontId="23" fillId="0" borderId="25" xfId="0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44" xfId="0" applyFont="1" applyBorder="1" applyAlignment="1">
      <alignment vertical="top"/>
    </xf>
    <xf numFmtId="0" fontId="27" fillId="0" borderId="0" xfId="0" applyFont="1" applyAlignment="1"/>
    <xf numFmtId="0" fontId="6" fillId="0" borderId="0" xfId="0" applyFont="1"/>
    <xf numFmtId="0" fontId="27" fillId="0" borderId="0" xfId="0" applyFont="1" applyBorder="1" applyAlignme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4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5" fillId="3" borderId="0" xfId="0" applyNumberFormat="1" applyFont="1" applyFill="1" applyAlignment="1">
      <alignment horizontal="center" vertical="center"/>
    </xf>
    <xf numFmtId="49" fontId="26" fillId="4" borderId="0" xfId="0" applyNumberFormat="1" applyFont="1" applyFill="1" applyAlignment="1">
      <alignment horizontal="center" vertical="center"/>
    </xf>
    <xf numFmtId="0" fontId="30" fillId="0" borderId="32" xfId="0" applyFont="1" applyBorder="1" applyAlignment="1">
      <alignment horizontal="center"/>
    </xf>
    <xf numFmtId="0" fontId="30" fillId="0" borderId="20" xfId="0" applyFont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31" fillId="0" borderId="66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75" xfId="0" applyFont="1" applyBorder="1" applyAlignment="1">
      <alignment horizontal="left" vertical="center"/>
    </xf>
    <xf numFmtId="0" fontId="31" fillId="0" borderId="76" xfId="0" applyFont="1" applyBorder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8" fillId="0" borderId="45" xfId="0" applyFont="1" applyBorder="1" applyAlignment="1">
      <alignment horizontal="left" vertical="center"/>
    </xf>
    <xf numFmtId="0" fontId="28" fillId="0" borderId="46" xfId="0" applyFont="1" applyBorder="1" applyAlignment="1">
      <alignment horizontal="left" vertical="center"/>
    </xf>
    <xf numFmtId="0" fontId="28" fillId="0" borderId="47" xfId="0" applyFont="1" applyBorder="1" applyAlignment="1">
      <alignment horizontal="left" vertical="center"/>
    </xf>
    <xf numFmtId="0" fontId="28" fillId="0" borderId="25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28" fillId="0" borderId="44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3" fillId="0" borderId="44" xfId="0" applyFont="1" applyBorder="1" applyAlignment="1">
      <alignment horizontal="left" vertical="top" wrapText="1"/>
    </xf>
    <xf numFmtId="0" fontId="23" fillId="0" borderId="43" xfId="0" applyFont="1" applyBorder="1" applyAlignment="1">
      <alignment horizontal="left" vertical="top" wrapText="1"/>
    </xf>
    <xf numFmtId="0" fontId="23" fillId="0" borderId="19" xfId="0" applyFont="1" applyBorder="1" applyAlignment="1">
      <alignment horizontal="left" vertical="top" wrapText="1"/>
    </xf>
    <xf numFmtId="0" fontId="23" fillId="0" borderId="40" xfId="0" applyFont="1" applyBorder="1" applyAlignment="1">
      <alignment horizontal="left" vertical="top" wrapText="1"/>
    </xf>
    <xf numFmtId="0" fontId="29" fillId="0" borderId="32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0" fontId="18" fillId="0" borderId="47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44" xfId="0" applyFont="1" applyBorder="1" applyAlignment="1">
      <alignment horizontal="left" vertical="center"/>
    </xf>
    <xf numFmtId="0" fontId="31" fillId="0" borderId="44" xfId="0" applyFont="1" applyBorder="1" applyAlignment="1">
      <alignment horizontal="left" vertical="center"/>
    </xf>
    <xf numFmtId="0" fontId="31" fillId="0" borderId="77" xfId="0" applyFont="1" applyBorder="1" applyAlignment="1">
      <alignment horizontal="left" vertical="center"/>
    </xf>
    <xf numFmtId="0" fontId="27" fillId="0" borderId="0" xfId="0" applyFont="1" applyAlignment="1">
      <alignment horizontal="left"/>
    </xf>
    <xf numFmtId="0" fontId="23" fillId="0" borderId="69" xfId="0" applyFont="1" applyBorder="1" applyAlignment="1">
      <alignment horizontal="left" vertical="top" wrapText="1"/>
    </xf>
    <xf numFmtId="0" fontId="23" fillId="0" borderId="70" xfId="0" applyFont="1" applyBorder="1" applyAlignment="1">
      <alignment horizontal="left" vertical="top" wrapText="1"/>
    </xf>
    <xf numFmtId="0" fontId="23" fillId="0" borderId="71" xfId="0" applyFont="1" applyBorder="1" applyAlignment="1">
      <alignment horizontal="left" vertical="top" wrapText="1"/>
    </xf>
    <xf numFmtId="0" fontId="38" fillId="0" borderId="25" xfId="0" applyFont="1" applyBorder="1" applyAlignment="1">
      <alignment horizontal="left" vertical="top" wrapText="1"/>
    </xf>
    <xf numFmtId="0" fontId="38" fillId="0" borderId="0" xfId="0" applyFont="1" applyBorder="1" applyAlignment="1">
      <alignment horizontal="left" vertical="top" wrapText="1"/>
    </xf>
    <xf numFmtId="0" fontId="38" fillId="0" borderId="44" xfId="0" applyFont="1" applyBorder="1" applyAlignment="1">
      <alignment horizontal="left" vertical="top" wrapText="1"/>
    </xf>
    <xf numFmtId="0" fontId="38" fillId="0" borderId="43" xfId="0" applyFont="1" applyBorder="1" applyAlignment="1">
      <alignment horizontal="left" vertical="top" wrapText="1"/>
    </xf>
    <xf numFmtId="0" fontId="38" fillId="0" borderId="19" xfId="0" applyFont="1" applyBorder="1" applyAlignment="1">
      <alignment horizontal="left" vertical="top" wrapText="1"/>
    </xf>
    <xf numFmtId="0" fontId="38" fillId="0" borderId="40" xfId="0" applyFont="1" applyBorder="1" applyAlignment="1">
      <alignment horizontal="left" vertical="top" wrapText="1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9" xfId="0" applyFont="1" applyBorder="1" applyAlignment="1">
      <alignment horizontal="left"/>
    </xf>
    <xf numFmtId="0" fontId="6" fillId="0" borderId="25" xfId="0" applyFont="1" applyBorder="1" applyAlignment="1">
      <alignment horizontal="left" vertical="top"/>
    </xf>
    <xf numFmtId="0" fontId="6" fillId="0" borderId="43" xfId="0" applyFont="1" applyBorder="1" applyAlignment="1">
      <alignment horizontal="left" vertical="top"/>
    </xf>
    <xf numFmtId="0" fontId="6" fillId="0" borderId="19" xfId="0" applyFont="1" applyBorder="1" applyAlignment="1">
      <alignment horizontal="left"/>
    </xf>
    <xf numFmtId="0" fontId="6" fillId="0" borderId="65" xfId="0" applyFont="1" applyBorder="1" applyAlignment="1">
      <alignment horizontal="left"/>
    </xf>
    <xf numFmtId="0" fontId="6" fillId="0" borderId="0" xfId="0" applyFont="1" applyBorder="1"/>
    <xf numFmtId="0" fontId="6" fillId="0" borderId="57" xfId="0" applyFont="1" applyBorder="1"/>
    <xf numFmtId="0" fontId="6" fillId="0" borderId="46" xfId="0" applyFont="1" applyBorder="1"/>
    <xf numFmtId="0" fontId="6" fillId="0" borderId="64" xfId="0" applyFont="1" applyBorder="1"/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top"/>
    </xf>
    <xf numFmtId="0" fontId="6" fillId="0" borderId="34" xfId="0" applyFont="1" applyBorder="1" applyAlignment="1">
      <alignment horizontal="left" vertical="top"/>
    </xf>
    <xf numFmtId="0" fontId="6" fillId="0" borderId="55" xfId="0" applyFont="1" applyBorder="1" applyAlignment="1">
      <alignment horizontal="left"/>
    </xf>
    <xf numFmtId="0" fontId="6" fillId="0" borderId="56" xfId="0" applyFont="1" applyBorder="1" applyAlignment="1">
      <alignment horizontal="left"/>
    </xf>
    <xf numFmtId="0" fontId="6" fillId="0" borderId="46" xfId="0" applyFont="1" applyBorder="1" applyAlignment="1">
      <alignment horizontal="left"/>
    </xf>
    <xf numFmtId="0" fontId="6" fillId="0" borderId="64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3" fillId="0" borderId="61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6" fillId="0" borderId="62" xfId="0" applyFont="1" applyBorder="1" applyAlignment="1">
      <alignment horizontal="left" vertical="top"/>
    </xf>
    <xf numFmtId="0" fontId="6" fillId="0" borderId="63" xfId="0" applyFont="1" applyBorder="1" applyAlignment="1">
      <alignment horizontal="left" vertical="top"/>
    </xf>
    <xf numFmtId="0" fontId="6" fillId="0" borderId="0" xfId="0" applyFont="1"/>
    <xf numFmtId="0" fontId="6" fillId="0" borderId="44" xfId="0" applyFont="1" applyBorder="1"/>
    <xf numFmtId="0" fontId="6" fillId="0" borderId="30" xfId="0" applyFont="1" applyBorder="1"/>
    <xf numFmtId="0" fontId="3" fillId="0" borderId="0" xfId="0" applyFont="1" applyBorder="1"/>
    <xf numFmtId="0" fontId="3" fillId="0" borderId="57" xfId="0" applyFont="1" applyBorder="1"/>
  </cellXfs>
  <cellStyles count="4">
    <cellStyle name="Comma 4" xfId="2"/>
    <cellStyle name="Hyperlink" xfId="3" builtinId="8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3</xdr:col>
      <xdr:colOff>6808</xdr:colOff>
      <xdr:row>27</xdr:row>
      <xdr:rowOff>0</xdr:rowOff>
    </xdr:to>
    <xdr:sp macro="" textlink="">
      <xdr:nvSpPr>
        <xdr:cNvPr id="44" name="Oval 2">
          <a:extLst>
            <a:ext uri="{FF2B5EF4-FFF2-40B4-BE49-F238E27FC236}">
              <a16:creationId xmlns="" xmlns:a16="http://schemas.microsoft.com/office/drawing/2014/main" id="{F7BC9E71-40AE-4744-B890-E3F3E2FF7E88}"/>
            </a:ext>
          </a:extLst>
        </xdr:cNvPr>
        <xdr:cNvSpPr>
          <a:spLocks noChangeAspect="1" noChangeArrowheads="1"/>
        </xdr:cNvSpPr>
      </xdr:nvSpPr>
      <xdr:spPr bwMode="auto">
        <a:xfrm>
          <a:off x="0" y="2131060"/>
          <a:ext cx="4162248" cy="40259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15494</xdr:colOff>
      <xdr:row>7</xdr:row>
      <xdr:rowOff>686</xdr:rowOff>
    </xdr:from>
    <xdr:to>
      <xdr:col>5</xdr:col>
      <xdr:colOff>582389</xdr:colOff>
      <xdr:row>9</xdr:row>
      <xdr:rowOff>789</xdr:rowOff>
    </xdr:to>
    <xdr:grpSp>
      <xdr:nvGrpSpPr>
        <xdr:cNvPr id="46" name="Group 12">
          <a:extLst>
            <a:ext uri="{FF2B5EF4-FFF2-40B4-BE49-F238E27FC236}">
              <a16:creationId xmlns="" xmlns:a16="http://schemas.microsoft.com/office/drawing/2014/main" id="{1018D971-1345-494A-8560-90E30C753CDE}"/>
            </a:ext>
          </a:extLst>
        </xdr:cNvPr>
        <xdr:cNvGrpSpPr>
          <a:grpSpLocks/>
        </xdr:cNvGrpSpPr>
      </xdr:nvGrpSpPr>
      <xdr:grpSpPr bwMode="auto">
        <a:xfrm>
          <a:off x="4187444" y="2083486"/>
          <a:ext cx="2687795" cy="406503"/>
          <a:chOff x="459" y="188"/>
          <a:chExt cx="314" cy="46"/>
        </a:xfrm>
      </xdr:grpSpPr>
      <xdr:sp macro="" textlink="">
        <xdr:nvSpPr>
          <xdr:cNvPr id="83" name="Text Box 13">
            <a:extLst>
              <a:ext uri="{FF2B5EF4-FFF2-40B4-BE49-F238E27FC236}">
                <a16:creationId xmlns="" xmlns:a16="http://schemas.microsoft.com/office/drawing/2014/main" id="{7B4A4D73-D327-C24B-A182-017DD1B4BD6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6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AutoShape 14">
            <a:extLst>
              <a:ext uri="{FF2B5EF4-FFF2-40B4-BE49-F238E27FC236}">
                <a16:creationId xmlns="" xmlns:a16="http://schemas.microsoft.com/office/drawing/2014/main" id="{332033B2-CF6D-F645-A526-649D98A41E70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85" name="Text Box 15">
            <a:extLst>
              <a:ext uri="{FF2B5EF4-FFF2-40B4-BE49-F238E27FC236}">
                <a16:creationId xmlns="" xmlns:a16="http://schemas.microsoft.com/office/drawing/2014/main" id="{117E80E0-1360-C845-B69A-8F4ED364C0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</a:t>
            </a:r>
          </a:p>
        </xdr:txBody>
      </xdr:sp>
    </xdr:grpSp>
    <xdr:clientData/>
  </xdr:twoCellAnchor>
  <xdr:twoCellAnchor>
    <xdr:from>
      <xdr:col>3</xdr:col>
      <xdr:colOff>19494</xdr:colOff>
      <xdr:row>10</xdr:row>
      <xdr:rowOff>1572</xdr:rowOff>
    </xdr:from>
    <xdr:to>
      <xdr:col>6</xdr:col>
      <xdr:colOff>865</xdr:colOff>
      <xdr:row>12</xdr:row>
      <xdr:rowOff>103</xdr:rowOff>
    </xdr:to>
    <xdr:grpSp>
      <xdr:nvGrpSpPr>
        <xdr:cNvPr id="86" name="Group 12">
          <a:extLst>
            <a:ext uri="{FF2B5EF4-FFF2-40B4-BE49-F238E27FC236}">
              <a16:creationId xmlns="" xmlns:a16="http://schemas.microsoft.com/office/drawing/2014/main" id="{23B8F16B-5FD9-DC49-944B-C7AF1ACEC0C8}"/>
            </a:ext>
          </a:extLst>
        </xdr:cNvPr>
        <xdr:cNvGrpSpPr>
          <a:grpSpLocks/>
        </xdr:cNvGrpSpPr>
      </xdr:nvGrpSpPr>
      <xdr:grpSpPr bwMode="auto">
        <a:xfrm>
          <a:off x="4191444" y="2693972"/>
          <a:ext cx="2686471" cy="404931"/>
          <a:chOff x="461" y="188"/>
          <a:chExt cx="314" cy="46"/>
        </a:xfrm>
      </xdr:grpSpPr>
      <xdr:sp macro="" textlink="">
        <xdr:nvSpPr>
          <xdr:cNvPr id="87" name="Text Box 13">
            <a:extLst>
              <a:ext uri="{FF2B5EF4-FFF2-40B4-BE49-F238E27FC236}">
                <a16:creationId xmlns="" xmlns:a16="http://schemas.microsoft.com/office/drawing/2014/main" id="{4214053E-A319-4649-AE4F-4A81B29B602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9" y="188"/>
            <a:ext cx="276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AutoShape 14">
            <a:extLst>
              <a:ext uri="{FF2B5EF4-FFF2-40B4-BE49-F238E27FC236}">
                <a16:creationId xmlns="" xmlns:a16="http://schemas.microsoft.com/office/drawing/2014/main" id="{81030668-8E6C-6C43-88B7-0FFA45B2825A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7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89" name="Text Box 15">
            <a:extLst>
              <a:ext uri="{FF2B5EF4-FFF2-40B4-BE49-F238E27FC236}">
                <a16:creationId xmlns="" xmlns:a16="http://schemas.microsoft.com/office/drawing/2014/main" id="{F467132B-7220-C148-9E0A-FCB1338D527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5" y="201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</a:t>
            </a:r>
          </a:p>
        </xdr:txBody>
      </xdr:sp>
    </xdr:grpSp>
    <xdr:clientData/>
  </xdr:twoCellAnchor>
  <xdr:twoCellAnchor>
    <xdr:from>
      <xdr:col>3</xdr:col>
      <xdr:colOff>1390</xdr:colOff>
      <xdr:row>16</xdr:row>
      <xdr:rowOff>97203</xdr:rowOff>
    </xdr:from>
    <xdr:to>
      <xdr:col>3</xdr:col>
      <xdr:colOff>384564</xdr:colOff>
      <xdr:row>17</xdr:row>
      <xdr:rowOff>97254</xdr:rowOff>
    </xdr:to>
    <xdr:sp macro="" textlink="">
      <xdr:nvSpPr>
        <xdr:cNvPr id="97" name="Text Box 15">
          <a:extLst>
            <a:ext uri="{FF2B5EF4-FFF2-40B4-BE49-F238E27FC236}">
              <a16:creationId xmlns="" xmlns:a16="http://schemas.microsoft.com/office/drawing/2014/main" id="{19215A1C-2D21-D54D-BC0E-6B08A5CAC2BD}"/>
            </a:ext>
          </a:extLst>
        </xdr:cNvPr>
        <xdr:cNvSpPr txBox="1">
          <a:spLocks noChangeArrowheads="1"/>
        </xdr:cNvSpPr>
      </xdr:nvSpPr>
      <xdr:spPr bwMode="auto">
        <a:xfrm>
          <a:off x="3963790" y="3996103"/>
          <a:ext cx="383174" cy="203251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5</xdr:col>
      <xdr:colOff>583934</xdr:colOff>
      <xdr:row>15</xdr:row>
      <xdr:rowOff>103</xdr:rowOff>
    </xdr:to>
    <xdr:grpSp>
      <xdr:nvGrpSpPr>
        <xdr:cNvPr id="102" name="Group 12">
          <a:extLst>
            <a:ext uri="{FF2B5EF4-FFF2-40B4-BE49-F238E27FC236}">
              <a16:creationId xmlns="" xmlns:a16="http://schemas.microsoft.com/office/drawing/2014/main" id="{8B6A245D-FA9A-9043-B66C-C8749D15B19B}"/>
            </a:ext>
          </a:extLst>
        </xdr:cNvPr>
        <xdr:cNvGrpSpPr>
          <a:grpSpLocks/>
        </xdr:cNvGrpSpPr>
      </xdr:nvGrpSpPr>
      <xdr:grpSpPr bwMode="auto">
        <a:xfrm>
          <a:off x="4171950" y="3302000"/>
          <a:ext cx="2704834" cy="406503"/>
          <a:chOff x="459" y="188"/>
          <a:chExt cx="316" cy="46"/>
        </a:xfrm>
      </xdr:grpSpPr>
      <xdr:sp macro="" textlink="">
        <xdr:nvSpPr>
          <xdr:cNvPr id="103" name="Text Box 13">
            <a:extLst>
              <a:ext uri="{FF2B5EF4-FFF2-40B4-BE49-F238E27FC236}">
                <a16:creationId xmlns="" xmlns:a16="http://schemas.microsoft.com/office/drawing/2014/main" id="{2E1EA9A3-5EE8-9D4D-A609-5BE492B569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8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4" name="AutoShape 14">
            <a:extLst>
              <a:ext uri="{FF2B5EF4-FFF2-40B4-BE49-F238E27FC236}">
                <a16:creationId xmlns="" xmlns:a16="http://schemas.microsoft.com/office/drawing/2014/main" id="{C8A27B3B-B2BC-0A48-9034-2CB946D3668F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5" name="Text Box 15">
            <a:extLst>
              <a:ext uri="{FF2B5EF4-FFF2-40B4-BE49-F238E27FC236}">
                <a16:creationId xmlns="" xmlns:a16="http://schemas.microsoft.com/office/drawing/2014/main" id="{B609F43F-806F-EF47-84EF-E7ED6467E82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</a:t>
            </a:r>
          </a:p>
        </xdr:txBody>
      </xdr:sp>
    </xdr:grpSp>
    <xdr:clientData/>
  </xdr:twoCellAnchor>
  <xdr:twoCellAnchor>
    <xdr:from>
      <xdr:col>3</xdr:col>
      <xdr:colOff>1</xdr:colOff>
      <xdr:row>16</xdr:row>
      <xdr:rowOff>0</xdr:rowOff>
    </xdr:from>
    <xdr:to>
      <xdr:col>5</xdr:col>
      <xdr:colOff>583935</xdr:colOff>
      <xdr:row>18</xdr:row>
      <xdr:rowOff>103</xdr:rowOff>
    </xdr:to>
    <xdr:grpSp>
      <xdr:nvGrpSpPr>
        <xdr:cNvPr id="106" name="Group 12">
          <a:extLst>
            <a:ext uri="{FF2B5EF4-FFF2-40B4-BE49-F238E27FC236}">
              <a16:creationId xmlns="" xmlns:a16="http://schemas.microsoft.com/office/drawing/2014/main" id="{A79E736B-E669-F84A-80F8-4557435B77D9}"/>
            </a:ext>
          </a:extLst>
        </xdr:cNvPr>
        <xdr:cNvGrpSpPr>
          <a:grpSpLocks/>
        </xdr:cNvGrpSpPr>
      </xdr:nvGrpSpPr>
      <xdr:grpSpPr bwMode="auto">
        <a:xfrm>
          <a:off x="4171951" y="3911600"/>
          <a:ext cx="2704834" cy="406503"/>
          <a:chOff x="459" y="188"/>
          <a:chExt cx="316" cy="46"/>
        </a:xfrm>
      </xdr:grpSpPr>
      <xdr:sp macro="" textlink="">
        <xdr:nvSpPr>
          <xdr:cNvPr id="107" name="Text Box 13">
            <a:extLst>
              <a:ext uri="{FF2B5EF4-FFF2-40B4-BE49-F238E27FC236}">
                <a16:creationId xmlns="" xmlns:a16="http://schemas.microsoft.com/office/drawing/2014/main" id="{C5989081-F3C3-D547-BAAD-128685B4893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8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AutoShape 14">
            <a:extLst>
              <a:ext uri="{FF2B5EF4-FFF2-40B4-BE49-F238E27FC236}">
                <a16:creationId xmlns="" xmlns:a16="http://schemas.microsoft.com/office/drawing/2014/main" id="{5CC14CE9-9AFA-0949-80A9-125A52273525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09" name="Text Box 15">
            <a:extLst>
              <a:ext uri="{FF2B5EF4-FFF2-40B4-BE49-F238E27FC236}">
                <a16:creationId xmlns="" xmlns:a16="http://schemas.microsoft.com/office/drawing/2014/main" id="{5368368E-63B1-5E48-810D-98ACB6C36C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</a:t>
            </a:r>
          </a:p>
        </xdr:txBody>
      </xdr:sp>
    </xdr:grpSp>
    <xdr:clientData/>
  </xdr:twoCellAnchor>
  <xdr:twoCellAnchor>
    <xdr:from>
      <xdr:col>2</xdr:col>
      <xdr:colOff>1512584</xdr:colOff>
      <xdr:row>19</xdr:row>
      <xdr:rowOff>0</xdr:rowOff>
    </xdr:from>
    <xdr:to>
      <xdr:col>6</xdr:col>
      <xdr:colOff>7433</xdr:colOff>
      <xdr:row>21</xdr:row>
      <xdr:rowOff>103</xdr:rowOff>
    </xdr:to>
    <xdr:grpSp>
      <xdr:nvGrpSpPr>
        <xdr:cNvPr id="110" name="Group 12">
          <a:extLst>
            <a:ext uri="{FF2B5EF4-FFF2-40B4-BE49-F238E27FC236}">
              <a16:creationId xmlns="" xmlns:a16="http://schemas.microsoft.com/office/drawing/2014/main" id="{D75CE20E-6C30-8A4E-B518-1508D5F0E13F}"/>
            </a:ext>
          </a:extLst>
        </xdr:cNvPr>
        <xdr:cNvGrpSpPr>
          <a:grpSpLocks/>
        </xdr:cNvGrpSpPr>
      </xdr:nvGrpSpPr>
      <xdr:grpSpPr bwMode="auto">
        <a:xfrm>
          <a:off x="4166884" y="4521200"/>
          <a:ext cx="2717599" cy="406503"/>
          <a:chOff x="459" y="188"/>
          <a:chExt cx="317" cy="46"/>
        </a:xfrm>
      </xdr:grpSpPr>
      <xdr:sp macro="" textlink="">
        <xdr:nvSpPr>
          <xdr:cNvPr id="111" name="Text Box 13">
            <a:extLst>
              <a:ext uri="{FF2B5EF4-FFF2-40B4-BE49-F238E27FC236}">
                <a16:creationId xmlns="" xmlns:a16="http://schemas.microsoft.com/office/drawing/2014/main" id="{FF49A53C-F74C-F54D-B459-15B59A5619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9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AutoShape 14">
            <a:extLst>
              <a:ext uri="{FF2B5EF4-FFF2-40B4-BE49-F238E27FC236}">
                <a16:creationId xmlns="" xmlns:a16="http://schemas.microsoft.com/office/drawing/2014/main" id="{60D3758F-A5F3-CC4B-A872-A863892AEEDD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13" name="Text Box 15">
            <a:extLst>
              <a:ext uri="{FF2B5EF4-FFF2-40B4-BE49-F238E27FC236}">
                <a16:creationId xmlns="" xmlns:a16="http://schemas.microsoft.com/office/drawing/2014/main" id="{EF8DDA02-4919-B04D-8598-38D0D344EC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</a:t>
            </a:r>
          </a:p>
        </xdr:txBody>
      </xdr:sp>
    </xdr:grpSp>
    <xdr:clientData/>
  </xdr:twoCellAnchor>
  <xdr:twoCellAnchor>
    <xdr:from>
      <xdr:col>3</xdr:col>
      <xdr:colOff>0</xdr:colOff>
      <xdr:row>22</xdr:row>
      <xdr:rowOff>0</xdr:rowOff>
    </xdr:from>
    <xdr:to>
      <xdr:col>5</xdr:col>
      <xdr:colOff>583934</xdr:colOff>
      <xdr:row>24</xdr:row>
      <xdr:rowOff>103</xdr:rowOff>
    </xdr:to>
    <xdr:grpSp>
      <xdr:nvGrpSpPr>
        <xdr:cNvPr id="118" name="Group 12">
          <a:extLst>
            <a:ext uri="{FF2B5EF4-FFF2-40B4-BE49-F238E27FC236}">
              <a16:creationId xmlns="" xmlns:a16="http://schemas.microsoft.com/office/drawing/2014/main" id="{C4B92830-E9D5-3149-9A31-30AEF175576B}"/>
            </a:ext>
          </a:extLst>
        </xdr:cNvPr>
        <xdr:cNvGrpSpPr>
          <a:grpSpLocks/>
        </xdr:cNvGrpSpPr>
      </xdr:nvGrpSpPr>
      <xdr:grpSpPr bwMode="auto">
        <a:xfrm>
          <a:off x="4171950" y="5130800"/>
          <a:ext cx="2704834" cy="406503"/>
          <a:chOff x="459" y="188"/>
          <a:chExt cx="316" cy="46"/>
        </a:xfrm>
      </xdr:grpSpPr>
      <xdr:sp macro="" textlink="">
        <xdr:nvSpPr>
          <xdr:cNvPr id="119" name="Text Box 13">
            <a:extLst>
              <a:ext uri="{FF2B5EF4-FFF2-40B4-BE49-F238E27FC236}">
                <a16:creationId xmlns="" xmlns:a16="http://schemas.microsoft.com/office/drawing/2014/main" id="{1FC48B73-5FC1-CE4C-AEF5-B6C3C0E820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8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AutoShape 14">
            <a:extLst>
              <a:ext uri="{FF2B5EF4-FFF2-40B4-BE49-F238E27FC236}">
                <a16:creationId xmlns="" xmlns:a16="http://schemas.microsoft.com/office/drawing/2014/main" id="{56E32153-0E36-4A48-AA51-671D1863D0DD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1" name="Text Box 15">
            <a:extLst>
              <a:ext uri="{FF2B5EF4-FFF2-40B4-BE49-F238E27FC236}">
                <a16:creationId xmlns="" xmlns:a16="http://schemas.microsoft.com/office/drawing/2014/main" id="{8BCEC5D5-1A61-2946-9421-089772A965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</xdr:txBody>
      </xdr:sp>
    </xdr:grpSp>
    <xdr:clientData/>
  </xdr:twoCellAnchor>
  <xdr:twoCellAnchor>
    <xdr:from>
      <xdr:col>3</xdr:col>
      <xdr:colOff>0</xdr:colOff>
      <xdr:row>25</xdr:row>
      <xdr:rowOff>0</xdr:rowOff>
    </xdr:from>
    <xdr:to>
      <xdr:col>6</xdr:col>
      <xdr:colOff>8253</xdr:colOff>
      <xdr:row>27</xdr:row>
      <xdr:rowOff>103</xdr:rowOff>
    </xdr:to>
    <xdr:grpSp>
      <xdr:nvGrpSpPr>
        <xdr:cNvPr id="122" name="Group 12">
          <a:extLst>
            <a:ext uri="{FF2B5EF4-FFF2-40B4-BE49-F238E27FC236}">
              <a16:creationId xmlns="" xmlns:a16="http://schemas.microsoft.com/office/drawing/2014/main" id="{D957E9AB-C55C-724E-B96E-C668576A821D}"/>
            </a:ext>
          </a:extLst>
        </xdr:cNvPr>
        <xdr:cNvGrpSpPr>
          <a:grpSpLocks/>
        </xdr:cNvGrpSpPr>
      </xdr:nvGrpSpPr>
      <xdr:grpSpPr bwMode="auto">
        <a:xfrm>
          <a:off x="4171950" y="5740400"/>
          <a:ext cx="2713353" cy="406503"/>
          <a:chOff x="459" y="188"/>
          <a:chExt cx="317" cy="46"/>
        </a:xfrm>
      </xdr:grpSpPr>
      <xdr:sp macro="" textlink="">
        <xdr:nvSpPr>
          <xdr:cNvPr id="123" name="Text Box 13">
            <a:extLst>
              <a:ext uri="{FF2B5EF4-FFF2-40B4-BE49-F238E27FC236}">
                <a16:creationId xmlns="" xmlns:a16="http://schemas.microsoft.com/office/drawing/2014/main" id="{D7377A5D-97D7-BD4B-BEF8-6F078E132BC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9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utoShape 14">
            <a:extLst>
              <a:ext uri="{FF2B5EF4-FFF2-40B4-BE49-F238E27FC236}">
                <a16:creationId xmlns="" xmlns:a16="http://schemas.microsoft.com/office/drawing/2014/main" id="{424BC71C-B491-9648-8B92-1B582C7ADB18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5" name="Text Box 15">
            <a:extLst>
              <a:ext uri="{FF2B5EF4-FFF2-40B4-BE49-F238E27FC236}">
                <a16:creationId xmlns="" xmlns:a16="http://schemas.microsoft.com/office/drawing/2014/main" id="{155C4A88-8C65-C042-8D48-9DD603FDC7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</xdr:txBody>
      </xdr:sp>
    </xdr:grpSp>
    <xdr:clientData/>
  </xdr:twoCellAnchor>
  <xdr:twoCellAnchor>
    <xdr:from>
      <xdr:col>3</xdr:col>
      <xdr:colOff>0</xdr:colOff>
      <xdr:row>28</xdr:row>
      <xdr:rowOff>0</xdr:rowOff>
    </xdr:from>
    <xdr:to>
      <xdr:col>5</xdr:col>
      <xdr:colOff>583934</xdr:colOff>
      <xdr:row>30</xdr:row>
      <xdr:rowOff>103</xdr:rowOff>
    </xdr:to>
    <xdr:grpSp>
      <xdr:nvGrpSpPr>
        <xdr:cNvPr id="126" name="Group 12">
          <a:extLst>
            <a:ext uri="{FF2B5EF4-FFF2-40B4-BE49-F238E27FC236}">
              <a16:creationId xmlns="" xmlns:a16="http://schemas.microsoft.com/office/drawing/2014/main" id="{95A43048-E5E2-FD45-80D5-F12D2F565419}"/>
            </a:ext>
          </a:extLst>
        </xdr:cNvPr>
        <xdr:cNvGrpSpPr>
          <a:grpSpLocks/>
        </xdr:cNvGrpSpPr>
      </xdr:nvGrpSpPr>
      <xdr:grpSpPr bwMode="auto">
        <a:xfrm>
          <a:off x="4171950" y="6350000"/>
          <a:ext cx="2704834" cy="406503"/>
          <a:chOff x="459" y="188"/>
          <a:chExt cx="316" cy="46"/>
        </a:xfrm>
      </xdr:grpSpPr>
      <xdr:sp macro="" textlink="">
        <xdr:nvSpPr>
          <xdr:cNvPr id="127" name="Text Box 13">
            <a:extLst>
              <a:ext uri="{FF2B5EF4-FFF2-40B4-BE49-F238E27FC236}">
                <a16:creationId xmlns="" xmlns:a16="http://schemas.microsoft.com/office/drawing/2014/main" id="{B1218EAA-B905-A24D-9A1A-DB4F253B99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8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8" name="AutoShape 14">
            <a:extLst>
              <a:ext uri="{FF2B5EF4-FFF2-40B4-BE49-F238E27FC236}">
                <a16:creationId xmlns="" xmlns:a16="http://schemas.microsoft.com/office/drawing/2014/main" id="{8EB12282-2372-D44B-B04F-F6465D2E54F5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29" name="Text Box 15">
            <a:extLst>
              <a:ext uri="{FF2B5EF4-FFF2-40B4-BE49-F238E27FC236}">
                <a16:creationId xmlns="" xmlns:a16="http://schemas.microsoft.com/office/drawing/2014/main" id="{81D57D52-FE99-1F4C-87F0-9D05E6128C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</xdr:txBody>
      </xdr:sp>
    </xdr:grpSp>
    <xdr:clientData/>
  </xdr:twoCellAnchor>
  <xdr:twoCellAnchor>
    <xdr:from>
      <xdr:col>3</xdr:col>
      <xdr:colOff>0</xdr:colOff>
      <xdr:row>31</xdr:row>
      <xdr:rowOff>0</xdr:rowOff>
    </xdr:from>
    <xdr:to>
      <xdr:col>5</xdr:col>
      <xdr:colOff>583934</xdr:colOff>
      <xdr:row>33</xdr:row>
      <xdr:rowOff>103</xdr:rowOff>
    </xdr:to>
    <xdr:grpSp>
      <xdr:nvGrpSpPr>
        <xdr:cNvPr id="130" name="Group 12">
          <a:extLst>
            <a:ext uri="{FF2B5EF4-FFF2-40B4-BE49-F238E27FC236}">
              <a16:creationId xmlns="" xmlns:a16="http://schemas.microsoft.com/office/drawing/2014/main" id="{416EA04C-93AC-064B-B1A8-C11B75C96A09}"/>
            </a:ext>
          </a:extLst>
        </xdr:cNvPr>
        <xdr:cNvGrpSpPr>
          <a:grpSpLocks/>
        </xdr:cNvGrpSpPr>
      </xdr:nvGrpSpPr>
      <xdr:grpSpPr bwMode="auto">
        <a:xfrm>
          <a:off x="4171950" y="6959600"/>
          <a:ext cx="2704834" cy="406503"/>
          <a:chOff x="459" y="188"/>
          <a:chExt cx="316" cy="46"/>
        </a:xfrm>
      </xdr:grpSpPr>
      <xdr:sp macro="" textlink="">
        <xdr:nvSpPr>
          <xdr:cNvPr id="131" name="Text Box 13">
            <a:extLst>
              <a:ext uri="{FF2B5EF4-FFF2-40B4-BE49-F238E27FC236}">
                <a16:creationId xmlns="" xmlns:a16="http://schemas.microsoft.com/office/drawing/2014/main" id="{5C794F56-CFF8-6E43-9C5E-2331D12C64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8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2" name="AutoShape 14">
            <a:extLst>
              <a:ext uri="{FF2B5EF4-FFF2-40B4-BE49-F238E27FC236}">
                <a16:creationId xmlns="" xmlns:a16="http://schemas.microsoft.com/office/drawing/2014/main" id="{DEBD4453-CE4C-6846-A3DC-E342DCE591EE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33" name="Text Box 15">
            <a:extLst>
              <a:ext uri="{FF2B5EF4-FFF2-40B4-BE49-F238E27FC236}">
                <a16:creationId xmlns="" xmlns:a16="http://schemas.microsoft.com/office/drawing/2014/main" id="{92772091-FE2C-A244-A519-9BCEB794970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</xdr:grpSp>
    <xdr:clientData/>
  </xdr:twoCellAnchor>
  <xdr:twoCellAnchor>
    <xdr:from>
      <xdr:col>3</xdr:col>
      <xdr:colOff>0</xdr:colOff>
      <xdr:row>34</xdr:row>
      <xdr:rowOff>0</xdr:rowOff>
    </xdr:from>
    <xdr:to>
      <xdr:col>5</xdr:col>
      <xdr:colOff>583916</xdr:colOff>
      <xdr:row>36</xdr:row>
      <xdr:rowOff>104</xdr:rowOff>
    </xdr:to>
    <xdr:grpSp>
      <xdr:nvGrpSpPr>
        <xdr:cNvPr id="134" name="Group 12">
          <a:extLst>
            <a:ext uri="{FF2B5EF4-FFF2-40B4-BE49-F238E27FC236}">
              <a16:creationId xmlns="" xmlns:a16="http://schemas.microsoft.com/office/drawing/2014/main" id="{45FF96DE-BCE4-7644-8CA4-ADD2BD21FEC3}"/>
            </a:ext>
          </a:extLst>
        </xdr:cNvPr>
        <xdr:cNvGrpSpPr>
          <a:grpSpLocks/>
        </xdr:cNvGrpSpPr>
      </xdr:nvGrpSpPr>
      <xdr:grpSpPr bwMode="auto">
        <a:xfrm>
          <a:off x="4171950" y="7569200"/>
          <a:ext cx="2704816" cy="406504"/>
          <a:chOff x="459" y="188"/>
          <a:chExt cx="316" cy="46"/>
        </a:xfrm>
      </xdr:grpSpPr>
      <xdr:sp macro="" textlink="">
        <xdr:nvSpPr>
          <xdr:cNvPr id="135" name="Text Box 13">
            <a:extLst>
              <a:ext uri="{FF2B5EF4-FFF2-40B4-BE49-F238E27FC236}">
                <a16:creationId xmlns="" xmlns:a16="http://schemas.microsoft.com/office/drawing/2014/main" id="{878EFECF-A2CB-4240-BD7A-5E2DDE3C9F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7" y="188"/>
            <a:ext cx="278" cy="4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Mã cây .............................. </a:t>
            </a:r>
          </a:p>
          <a:p>
            <a:pPr rtl="0" fontAlgn="base"/>
            <a:r>
              <a:rPr lang="en-US" sz="1100" b="0" i="0" baseline="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Khổ ................. cm ; TL ................. g/m</a:t>
            </a:r>
            <a:r>
              <a:rPr lang="en-US" sz="1100" b="0" i="0" baseline="30000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endParaRPr lang="en-US" sz="1000" baseline="30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6" name="AutoShape 14">
            <a:extLst>
              <a:ext uri="{FF2B5EF4-FFF2-40B4-BE49-F238E27FC236}">
                <a16:creationId xmlns="" xmlns:a16="http://schemas.microsoft.com/office/drawing/2014/main" id="{E81293C6-80FD-BA43-8FAE-5A258E74BCC4}"/>
              </a:ext>
            </a:extLst>
          </xdr:cNvPr>
          <xdr:cNvSpPr>
            <a:spLocks noChangeAspect="1" noChangeArrowheads="1"/>
          </xdr:cNvSpPr>
        </xdr:nvSpPr>
        <xdr:spPr bwMode="auto">
          <a:xfrm rot="16200000">
            <a:off x="455" y="192"/>
            <a:ext cx="45" cy="38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37" name="Text Box 15">
            <a:extLst>
              <a:ext uri="{FF2B5EF4-FFF2-40B4-BE49-F238E27FC236}">
                <a16:creationId xmlns="" xmlns:a16="http://schemas.microsoft.com/office/drawing/2014/main" id="{741A101E-ABBC-394D-A689-3AD4FB8A01E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9" y="199"/>
            <a:ext cx="45" cy="2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</xdr:grpSp>
    <xdr:clientData/>
  </xdr:twoCellAnchor>
  <xdr:twoCellAnchor>
    <xdr:from>
      <xdr:col>3</xdr:col>
      <xdr:colOff>10948</xdr:colOff>
      <xdr:row>38</xdr:row>
      <xdr:rowOff>10948</xdr:rowOff>
    </xdr:from>
    <xdr:to>
      <xdr:col>6</xdr:col>
      <xdr:colOff>8466</xdr:colOff>
      <xdr:row>46</xdr:row>
      <xdr:rowOff>31268</xdr:rowOff>
    </xdr:to>
    <xdr:sp macro="" textlink="">
      <xdr:nvSpPr>
        <xdr:cNvPr id="138" name="Rectangle 137">
          <a:extLst>
            <a:ext uri="{FF2B5EF4-FFF2-40B4-BE49-F238E27FC236}">
              <a16:creationId xmlns="" xmlns:a16="http://schemas.microsoft.com/office/drawing/2014/main" id="{B74A0951-0065-A840-8359-7C6A120A69AD}"/>
            </a:ext>
          </a:extLst>
        </xdr:cNvPr>
        <xdr:cNvSpPr/>
      </xdr:nvSpPr>
      <xdr:spPr>
        <a:xfrm>
          <a:off x="4166388" y="8403108"/>
          <a:ext cx="2700078" cy="1645920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numCol="2" rtlCol="0" anchor="t" anchorCtr="1"/>
        <a:lstStyle/>
        <a:p>
          <a:pPr algn="l"/>
          <a:r>
            <a:rPr lang="en-US" sz="1100">
              <a:solidFill>
                <a:schemeClr val="tx1"/>
              </a:solidFill>
            </a:rPr>
            <a:t>Ngày .......... / ..........</a:t>
          </a:r>
        </a:p>
        <a:p>
          <a:pPr algn="ctr"/>
          <a:r>
            <a:rPr lang="en-US" sz="1100">
              <a:solidFill>
                <a:schemeClr val="tx1"/>
              </a:solidFill>
            </a:rPr>
            <a:t>KCS Ký tên</a:t>
          </a:r>
        </a:p>
      </xdr:txBody>
    </xdr:sp>
    <xdr:clientData/>
  </xdr:twoCellAnchor>
  <xdr:twoCellAnchor>
    <xdr:from>
      <xdr:col>4</xdr:col>
      <xdr:colOff>301808</xdr:colOff>
      <xdr:row>38</xdr:row>
      <xdr:rowOff>10948</xdr:rowOff>
    </xdr:from>
    <xdr:to>
      <xdr:col>4</xdr:col>
      <xdr:colOff>301808</xdr:colOff>
      <xdr:row>46</xdr:row>
      <xdr:rowOff>31268</xdr:rowOff>
    </xdr:to>
    <xdr:cxnSp macro="">
      <xdr:nvCxnSpPr>
        <xdr:cNvPr id="143" name="Straight Connector 142">
          <a:extLst>
            <a:ext uri="{FF2B5EF4-FFF2-40B4-BE49-F238E27FC236}">
              <a16:creationId xmlns="" xmlns:a16="http://schemas.microsoft.com/office/drawing/2014/main" id="{9B0E742F-DE0A-3144-B4FC-4D9C1D0BDB42}"/>
            </a:ext>
          </a:extLst>
        </xdr:cNvPr>
        <xdr:cNvCxnSpPr>
          <a:stCxn id="138" idx="0"/>
          <a:endCxn id="138" idx="2"/>
        </xdr:cNvCxnSpPr>
      </xdr:nvCxnSpPr>
      <xdr:spPr>
        <a:xfrm>
          <a:off x="5424141" y="8384481"/>
          <a:ext cx="0" cy="16459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308297</xdr:colOff>
      <xdr:row>38</xdr:row>
      <xdr:rowOff>4603</xdr:rowOff>
    </xdr:from>
    <xdr:to>
      <xdr:col>6</xdr:col>
      <xdr:colOff>16933</xdr:colOff>
      <xdr:row>46</xdr:row>
      <xdr:rowOff>25402</xdr:rowOff>
    </xdr:to>
    <xdr:sp macro="" textlink="">
      <xdr:nvSpPr>
        <xdr:cNvPr id="145" name="TextBox 144">
          <a:extLst>
            <a:ext uri="{FF2B5EF4-FFF2-40B4-BE49-F238E27FC236}">
              <a16:creationId xmlns="" xmlns:a16="http://schemas.microsoft.com/office/drawing/2014/main" id="{62C3FCD1-16F7-FF45-874A-0B6095CD493F}"/>
            </a:ext>
          </a:extLst>
        </xdr:cNvPr>
        <xdr:cNvSpPr txBox="1"/>
      </xdr:nvSpPr>
      <xdr:spPr>
        <a:xfrm>
          <a:off x="5425109" y="8356233"/>
          <a:ext cx="1346752" cy="164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Ngày .......... / ..........</a:t>
          </a:r>
        </a:p>
        <a:p>
          <a:pPr algn="ctr"/>
          <a:r>
            <a:rPr lang="en-US" sz="1100">
              <a:solidFill>
                <a:schemeClr val="tx1"/>
              </a:solidFill>
            </a:rPr>
            <a:t>QLSX Ký tên</a:t>
          </a:r>
        </a:p>
        <a:p>
          <a:endParaRPr lang="en-US" sz="1100">
            <a:ln>
              <a:noFill/>
            </a:ln>
            <a:noFill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190499</xdr:rowOff>
    </xdr:from>
    <xdr:to>
      <xdr:col>3</xdr:col>
      <xdr:colOff>977900</xdr:colOff>
      <xdr:row>28</xdr:row>
      <xdr:rowOff>230908</xdr:rowOff>
    </xdr:to>
    <xdr:sp macro="" textlink="">
      <xdr:nvSpPr>
        <xdr:cNvPr id="2" name="Oval 2">
          <a:extLst>
            <a:ext uri="{FF2B5EF4-FFF2-40B4-BE49-F238E27FC236}">
              <a16:creationId xmlns="" xmlns:a16="http://schemas.microsoft.com/office/drawing/2014/main" id="{A50B1C61-2657-4D4F-B56C-A6B7E250A406}"/>
            </a:ext>
          </a:extLst>
        </xdr:cNvPr>
        <xdr:cNvSpPr>
          <a:spLocks noChangeAspect="1" noChangeArrowheads="1"/>
        </xdr:cNvSpPr>
      </xdr:nvSpPr>
      <xdr:spPr bwMode="auto">
        <a:xfrm>
          <a:off x="0" y="1672166"/>
          <a:ext cx="3998961" cy="3869651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3"/>
  <sheetViews>
    <sheetView tabSelected="1" zoomScale="125" workbookViewId="0">
      <selection activeCell="P9" sqref="P9"/>
    </sheetView>
  </sheetViews>
  <sheetFormatPr defaultColWidth="9.125" defaultRowHeight="14.25" x14ac:dyDescent="0.2"/>
  <cols>
    <col min="1" max="1" width="4.625" style="60" customWidth="1"/>
    <col min="2" max="2" width="5.625" style="61" customWidth="1"/>
    <col min="3" max="3" width="9.625" style="62" customWidth="1"/>
    <col min="4" max="4" width="8.625" style="62" customWidth="1"/>
    <col min="5" max="5" width="8.5" style="62" customWidth="1"/>
    <col min="6" max="6" width="9" style="62" customWidth="1"/>
    <col min="7" max="7" width="1.5" style="61" customWidth="1"/>
    <col min="8" max="8" width="9" style="61" customWidth="1"/>
    <col min="9" max="9" width="9.375" style="61" customWidth="1"/>
    <col min="10" max="10" width="9" style="61" customWidth="1"/>
    <col min="11" max="11" width="11.375" style="61" customWidth="1"/>
    <col min="12" max="12" width="13.5" style="61" customWidth="1"/>
    <col min="13" max="256" width="9.125" style="61"/>
    <col min="257" max="257" width="4.625" style="61" customWidth="1"/>
    <col min="258" max="258" width="5.625" style="61" customWidth="1"/>
    <col min="259" max="259" width="9.625" style="61" customWidth="1"/>
    <col min="260" max="260" width="8.625" style="61" customWidth="1"/>
    <col min="261" max="261" width="8.5" style="61" customWidth="1"/>
    <col min="262" max="262" width="9" style="61" customWidth="1"/>
    <col min="263" max="263" width="1.5" style="61" customWidth="1"/>
    <col min="264" max="264" width="9" style="61" customWidth="1"/>
    <col min="265" max="265" width="9.375" style="61" customWidth="1"/>
    <col min="266" max="266" width="9" style="61" customWidth="1"/>
    <col min="267" max="267" width="11.375" style="61" customWidth="1"/>
    <col min="268" max="268" width="13.5" style="61" customWidth="1"/>
    <col min="269" max="512" width="9.125" style="61"/>
    <col min="513" max="513" width="4.625" style="61" customWidth="1"/>
    <col min="514" max="514" width="5.625" style="61" customWidth="1"/>
    <col min="515" max="515" width="9.625" style="61" customWidth="1"/>
    <col min="516" max="516" width="8.625" style="61" customWidth="1"/>
    <col min="517" max="517" width="8.5" style="61" customWidth="1"/>
    <col min="518" max="518" width="9" style="61" customWidth="1"/>
    <col min="519" max="519" width="1.5" style="61" customWidth="1"/>
    <col min="520" max="520" width="9" style="61" customWidth="1"/>
    <col min="521" max="521" width="9.375" style="61" customWidth="1"/>
    <col min="522" max="522" width="9" style="61" customWidth="1"/>
    <col min="523" max="523" width="11.375" style="61" customWidth="1"/>
    <col min="524" max="524" width="13.5" style="61" customWidth="1"/>
    <col min="525" max="768" width="9.125" style="61"/>
    <col min="769" max="769" width="4.625" style="61" customWidth="1"/>
    <col min="770" max="770" width="5.625" style="61" customWidth="1"/>
    <col min="771" max="771" width="9.625" style="61" customWidth="1"/>
    <col min="772" max="772" width="8.625" style="61" customWidth="1"/>
    <col min="773" max="773" width="8.5" style="61" customWidth="1"/>
    <col min="774" max="774" width="9" style="61" customWidth="1"/>
    <col min="775" max="775" width="1.5" style="61" customWidth="1"/>
    <col min="776" max="776" width="9" style="61" customWidth="1"/>
    <col min="777" max="777" width="9.375" style="61" customWidth="1"/>
    <col min="778" max="778" width="9" style="61" customWidth="1"/>
    <col min="779" max="779" width="11.375" style="61" customWidth="1"/>
    <col min="780" max="780" width="13.5" style="61" customWidth="1"/>
    <col min="781" max="1024" width="9.125" style="61"/>
    <col min="1025" max="1025" width="4.625" style="61" customWidth="1"/>
    <col min="1026" max="1026" width="5.625" style="61" customWidth="1"/>
    <col min="1027" max="1027" width="9.625" style="61" customWidth="1"/>
    <col min="1028" max="1028" width="8.625" style="61" customWidth="1"/>
    <col min="1029" max="1029" width="8.5" style="61" customWidth="1"/>
    <col min="1030" max="1030" width="9" style="61" customWidth="1"/>
    <col min="1031" max="1031" width="1.5" style="61" customWidth="1"/>
    <col min="1032" max="1032" width="9" style="61" customWidth="1"/>
    <col min="1033" max="1033" width="9.375" style="61" customWidth="1"/>
    <col min="1034" max="1034" width="9" style="61" customWidth="1"/>
    <col min="1035" max="1035" width="11.375" style="61" customWidth="1"/>
    <col min="1036" max="1036" width="13.5" style="61" customWidth="1"/>
    <col min="1037" max="1280" width="9.125" style="61"/>
    <col min="1281" max="1281" width="4.625" style="61" customWidth="1"/>
    <col min="1282" max="1282" width="5.625" style="61" customWidth="1"/>
    <col min="1283" max="1283" width="9.625" style="61" customWidth="1"/>
    <col min="1284" max="1284" width="8.625" style="61" customWidth="1"/>
    <col min="1285" max="1285" width="8.5" style="61" customWidth="1"/>
    <col min="1286" max="1286" width="9" style="61" customWidth="1"/>
    <col min="1287" max="1287" width="1.5" style="61" customWidth="1"/>
    <col min="1288" max="1288" width="9" style="61" customWidth="1"/>
    <col min="1289" max="1289" width="9.375" style="61" customWidth="1"/>
    <col min="1290" max="1290" width="9" style="61" customWidth="1"/>
    <col min="1291" max="1291" width="11.375" style="61" customWidth="1"/>
    <col min="1292" max="1292" width="13.5" style="61" customWidth="1"/>
    <col min="1293" max="1536" width="9.125" style="61"/>
    <col min="1537" max="1537" width="4.625" style="61" customWidth="1"/>
    <col min="1538" max="1538" width="5.625" style="61" customWidth="1"/>
    <col min="1539" max="1539" width="9.625" style="61" customWidth="1"/>
    <col min="1540" max="1540" width="8.625" style="61" customWidth="1"/>
    <col min="1541" max="1541" width="8.5" style="61" customWidth="1"/>
    <col min="1542" max="1542" width="9" style="61" customWidth="1"/>
    <col min="1543" max="1543" width="1.5" style="61" customWidth="1"/>
    <col min="1544" max="1544" width="9" style="61" customWidth="1"/>
    <col min="1545" max="1545" width="9.375" style="61" customWidth="1"/>
    <col min="1546" max="1546" width="9" style="61" customWidth="1"/>
    <col min="1547" max="1547" width="11.375" style="61" customWidth="1"/>
    <col min="1548" max="1548" width="13.5" style="61" customWidth="1"/>
    <col min="1549" max="1792" width="9.125" style="61"/>
    <col min="1793" max="1793" width="4.625" style="61" customWidth="1"/>
    <col min="1794" max="1794" width="5.625" style="61" customWidth="1"/>
    <col min="1795" max="1795" width="9.625" style="61" customWidth="1"/>
    <col min="1796" max="1796" width="8.625" style="61" customWidth="1"/>
    <col min="1797" max="1797" width="8.5" style="61" customWidth="1"/>
    <col min="1798" max="1798" width="9" style="61" customWidth="1"/>
    <col min="1799" max="1799" width="1.5" style="61" customWidth="1"/>
    <col min="1800" max="1800" width="9" style="61" customWidth="1"/>
    <col min="1801" max="1801" width="9.375" style="61" customWidth="1"/>
    <col min="1802" max="1802" width="9" style="61" customWidth="1"/>
    <col min="1803" max="1803" width="11.375" style="61" customWidth="1"/>
    <col min="1804" max="1804" width="13.5" style="61" customWidth="1"/>
    <col min="1805" max="2048" width="9.125" style="61"/>
    <col min="2049" max="2049" width="4.625" style="61" customWidth="1"/>
    <col min="2050" max="2050" width="5.625" style="61" customWidth="1"/>
    <col min="2051" max="2051" width="9.625" style="61" customWidth="1"/>
    <col min="2052" max="2052" width="8.625" style="61" customWidth="1"/>
    <col min="2053" max="2053" width="8.5" style="61" customWidth="1"/>
    <col min="2054" max="2054" width="9" style="61" customWidth="1"/>
    <col min="2055" max="2055" width="1.5" style="61" customWidth="1"/>
    <col min="2056" max="2056" width="9" style="61" customWidth="1"/>
    <col min="2057" max="2057" width="9.375" style="61" customWidth="1"/>
    <col min="2058" max="2058" width="9" style="61" customWidth="1"/>
    <col min="2059" max="2059" width="11.375" style="61" customWidth="1"/>
    <col min="2060" max="2060" width="13.5" style="61" customWidth="1"/>
    <col min="2061" max="2304" width="9.125" style="61"/>
    <col min="2305" max="2305" width="4.625" style="61" customWidth="1"/>
    <col min="2306" max="2306" width="5.625" style="61" customWidth="1"/>
    <col min="2307" max="2307" width="9.625" style="61" customWidth="1"/>
    <col min="2308" max="2308" width="8.625" style="61" customWidth="1"/>
    <col min="2309" max="2309" width="8.5" style="61" customWidth="1"/>
    <col min="2310" max="2310" width="9" style="61" customWidth="1"/>
    <col min="2311" max="2311" width="1.5" style="61" customWidth="1"/>
    <col min="2312" max="2312" width="9" style="61" customWidth="1"/>
    <col min="2313" max="2313" width="9.375" style="61" customWidth="1"/>
    <col min="2314" max="2314" width="9" style="61" customWidth="1"/>
    <col min="2315" max="2315" width="11.375" style="61" customWidth="1"/>
    <col min="2316" max="2316" width="13.5" style="61" customWidth="1"/>
    <col min="2317" max="2560" width="9.125" style="61"/>
    <col min="2561" max="2561" width="4.625" style="61" customWidth="1"/>
    <col min="2562" max="2562" width="5.625" style="61" customWidth="1"/>
    <col min="2563" max="2563" width="9.625" style="61" customWidth="1"/>
    <col min="2564" max="2564" width="8.625" style="61" customWidth="1"/>
    <col min="2565" max="2565" width="8.5" style="61" customWidth="1"/>
    <col min="2566" max="2566" width="9" style="61" customWidth="1"/>
    <col min="2567" max="2567" width="1.5" style="61" customWidth="1"/>
    <col min="2568" max="2568" width="9" style="61" customWidth="1"/>
    <col min="2569" max="2569" width="9.375" style="61" customWidth="1"/>
    <col min="2570" max="2570" width="9" style="61" customWidth="1"/>
    <col min="2571" max="2571" width="11.375" style="61" customWidth="1"/>
    <col min="2572" max="2572" width="13.5" style="61" customWidth="1"/>
    <col min="2573" max="2816" width="9.125" style="61"/>
    <col min="2817" max="2817" width="4.625" style="61" customWidth="1"/>
    <col min="2818" max="2818" width="5.625" style="61" customWidth="1"/>
    <col min="2819" max="2819" width="9.625" style="61" customWidth="1"/>
    <col min="2820" max="2820" width="8.625" style="61" customWidth="1"/>
    <col min="2821" max="2821" width="8.5" style="61" customWidth="1"/>
    <col min="2822" max="2822" width="9" style="61" customWidth="1"/>
    <col min="2823" max="2823" width="1.5" style="61" customWidth="1"/>
    <col min="2824" max="2824" width="9" style="61" customWidth="1"/>
    <col min="2825" max="2825" width="9.375" style="61" customWidth="1"/>
    <col min="2826" max="2826" width="9" style="61" customWidth="1"/>
    <col min="2827" max="2827" width="11.375" style="61" customWidth="1"/>
    <col min="2828" max="2828" width="13.5" style="61" customWidth="1"/>
    <col min="2829" max="3072" width="9.125" style="61"/>
    <col min="3073" max="3073" width="4.625" style="61" customWidth="1"/>
    <col min="3074" max="3074" width="5.625" style="61" customWidth="1"/>
    <col min="3075" max="3075" width="9.625" style="61" customWidth="1"/>
    <col min="3076" max="3076" width="8.625" style="61" customWidth="1"/>
    <col min="3077" max="3077" width="8.5" style="61" customWidth="1"/>
    <col min="3078" max="3078" width="9" style="61" customWidth="1"/>
    <col min="3079" max="3079" width="1.5" style="61" customWidth="1"/>
    <col min="3080" max="3080" width="9" style="61" customWidth="1"/>
    <col min="3081" max="3081" width="9.375" style="61" customWidth="1"/>
    <col min="3082" max="3082" width="9" style="61" customWidth="1"/>
    <col min="3083" max="3083" width="11.375" style="61" customWidth="1"/>
    <col min="3084" max="3084" width="13.5" style="61" customWidth="1"/>
    <col min="3085" max="3328" width="9.125" style="61"/>
    <col min="3329" max="3329" width="4.625" style="61" customWidth="1"/>
    <col min="3330" max="3330" width="5.625" style="61" customWidth="1"/>
    <col min="3331" max="3331" width="9.625" style="61" customWidth="1"/>
    <col min="3332" max="3332" width="8.625" style="61" customWidth="1"/>
    <col min="3333" max="3333" width="8.5" style="61" customWidth="1"/>
    <col min="3334" max="3334" width="9" style="61" customWidth="1"/>
    <col min="3335" max="3335" width="1.5" style="61" customWidth="1"/>
    <col min="3336" max="3336" width="9" style="61" customWidth="1"/>
    <col min="3337" max="3337" width="9.375" style="61" customWidth="1"/>
    <col min="3338" max="3338" width="9" style="61" customWidth="1"/>
    <col min="3339" max="3339" width="11.375" style="61" customWidth="1"/>
    <col min="3340" max="3340" width="13.5" style="61" customWidth="1"/>
    <col min="3341" max="3584" width="9.125" style="61"/>
    <col min="3585" max="3585" width="4.625" style="61" customWidth="1"/>
    <col min="3586" max="3586" width="5.625" style="61" customWidth="1"/>
    <col min="3587" max="3587" width="9.625" style="61" customWidth="1"/>
    <col min="3588" max="3588" width="8.625" style="61" customWidth="1"/>
    <col min="3589" max="3589" width="8.5" style="61" customWidth="1"/>
    <col min="3590" max="3590" width="9" style="61" customWidth="1"/>
    <col min="3591" max="3591" width="1.5" style="61" customWidth="1"/>
    <col min="3592" max="3592" width="9" style="61" customWidth="1"/>
    <col min="3593" max="3593" width="9.375" style="61" customWidth="1"/>
    <col min="3594" max="3594" width="9" style="61" customWidth="1"/>
    <col min="3595" max="3595" width="11.375" style="61" customWidth="1"/>
    <col min="3596" max="3596" width="13.5" style="61" customWidth="1"/>
    <col min="3597" max="3840" width="9.125" style="61"/>
    <col min="3841" max="3841" width="4.625" style="61" customWidth="1"/>
    <col min="3842" max="3842" width="5.625" style="61" customWidth="1"/>
    <col min="3843" max="3843" width="9.625" style="61" customWidth="1"/>
    <col min="3844" max="3844" width="8.625" style="61" customWidth="1"/>
    <col min="3845" max="3845" width="8.5" style="61" customWidth="1"/>
    <col min="3846" max="3846" width="9" style="61" customWidth="1"/>
    <col min="3847" max="3847" width="1.5" style="61" customWidth="1"/>
    <col min="3848" max="3848" width="9" style="61" customWidth="1"/>
    <col min="3849" max="3849" width="9.375" style="61" customWidth="1"/>
    <col min="3850" max="3850" width="9" style="61" customWidth="1"/>
    <col min="3851" max="3851" width="11.375" style="61" customWidth="1"/>
    <col min="3852" max="3852" width="13.5" style="61" customWidth="1"/>
    <col min="3853" max="4096" width="9.125" style="61"/>
    <col min="4097" max="4097" width="4.625" style="61" customWidth="1"/>
    <col min="4098" max="4098" width="5.625" style="61" customWidth="1"/>
    <col min="4099" max="4099" width="9.625" style="61" customWidth="1"/>
    <col min="4100" max="4100" width="8.625" style="61" customWidth="1"/>
    <col min="4101" max="4101" width="8.5" style="61" customWidth="1"/>
    <col min="4102" max="4102" width="9" style="61" customWidth="1"/>
    <col min="4103" max="4103" width="1.5" style="61" customWidth="1"/>
    <col min="4104" max="4104" width="9" style="61" customWidth="1"/>
    <col min="4105" max="4105" width="9.375" style="61" customWidth="1"/>
    <col min="4106" max="4106" width="9" style="61" customWidth="1"/>
    <col min="4107" max="4107" width="11.375" style="61" customWidth="1"/>
    <col min="4108" max="4108" width="13.5" style="61" customWidth="1"/>
    <col min="4109" max="4352" width="9.125" style="61"/>
    <col min="4353" max="4353" width="4.625" style="61" customWidth="1"/>
    <col min="4354" max="4354" width="5.625" style="61" customWidth="1"/>
    <col min="4355" max="4355" width="9.625" style="61" customWidth="1"/>
    <col min="4356" max="4356" width="8.625" style="61" customWidth="1"/>
    <col min="4357" max="4357" width="8.5" style="61" customWidth="1"/>
    <col min="4358" max="4358" width="9" style="61" customWidth="1"/>
    <col min="4359" max="4359" width="1.5" style="61" customWidth="1"/>
    <col min="4360" max="4360" width="9" style="61" customWidth="1"/>
    <col min="4361" max="4361" width="9.375" style="61" customWidth="1"/>
    <col min="4362" max="4362" width="9" style="61" customWidth="1"/>
    <col min="4363" max="4363" width="11.375" style="61" customWidth="1"/>
    <col min="4364" max="4364" width="13.5" style="61" customWidth="1"/>
    <col min="4365" max="4608" width="9.125" style="61"/>
    <col min="4609" max="4609" width="4.625" style="61" customWidth="1"/>
    <col min="4610" max="4610" width="5.625" style="61" customWidth="1"/>
    <col min="4611" max="4611" width="9.625" style="61" customWidth="1"/>
    <col min="4612" max="4612" width="8.625" style="61" customWidth="1"/>
    <col min="4613" max="4613" width="8.5" style="61" customWidth="1"/>
    <col min="4614" max="4614" width="9" style="61" customWidth="1"/>
    <col min="4615" max="4615" width="1.5" style="61" customWidth="1"/>
    <col min="4616" max="4616" width="9" style="61" customWidth="1"/>
    <col min="4617" max="4617" width="9.375" style="61" customWidth="1"/>
    <col min="4618" max="4618" width="9" style="61" customWidth="1"/>
    <col min="4619" max="4619" width="11.375" style="61" customWidth="1"/>
    <col min="4620" max="4620" width="13.5" style="61" customWidth="1"/>
    <col min="4621" max="4864" width="9.125" style="61"/>
    <col min="4865" max="4865" width="4.625" style="61" customWidth="1"/>
    <col min="4866" max="4866" width="5.625" style="61" customWidth="1"/>
    <col min="4867" max="4867" width="9.625" style="61" customWidth="1"/>
    <col min="4868" max="4868" width="8.625" style="61" customWidth="1"/>
    <col min="4869" max="4869" width="8.5" style="61" customWidth="1"/>
    <col min="4870" max="4870" width="9" style="61" customWidth="1"/>
    <col min="4871" max="4871" width="1.5" style="61" customWidth="1"/>
    <col min="4872" max="4872" width="9" style="61" customWidth="1"/>
    <col min="4873" max="4873" width="9.375" style="61" customWidth="1"/>
    <col min="4874" max="4874" width="9" style="61" customWidth="1"/>
    <col min="4875" max="4875" width="11.375" style="61" customWidth="1"/>
    <col min="4876" max="4876" width="13.5" style="61" customWidth="1"/>
    <col min="4877" max="5120" width="9.125" style="61"/>
    <col min="5121" max="5121" width="4.625" style="61" customWidth="1"/>
    <col min="5122" max="5122" width="5.625" style="61" customWidth="1"/>
    <col min="5123" max="5123" width="9.625" style="61" customWidth="1"/>
    <col min="5124" max="5124" width="8.625" style="61" customWidth="1"/>
    <col min="5125" max="5125" width="8.5" style="61" customWidth="1"/>
    <col min="5126" max="5126" width="9" style="61" customWidth="1"/>
    <col min="5127" max="5127" width="1.5" style="61" customWidth="1"/>
    <col min="5128" max="5128" width="9" style="61" customWidth="1"/>
    <col min="5129" max="5129" width="9.375" style="61" customWidth="1"/>
    <col min="5130" max="5130" width="9" style="61" customWidth="1"/>
    <col min="5131" max="5131" width="11.375" style="61" customWidth="1"/>
    <col min="5132" max="5132" width="13.5" style="61" customWidth="1"/>
    <col min="5133" max="5376" width="9.125" style="61"/>
    <col min="5377" max="5377" width="4.625" style="61" customWidth="1"/>
    <col min="5378" max="5378" width="5.625" style="61" customWidth="1"/>
    <col min="5379" max="5379" width="9.625" style="61" customWidth="1"/>
    <col min="5380" max="5380" width="8.625" style="61" customWidth="1"/>
    <col min="5381" max="5381" width="8.5" style="61" customWidth="1"/>
    <col min="5382" max="5382" width="9" style="61" customWidth="1"/>
    <col min="5383" max="5383" width="1.5" style="61" customWidth="1"/>
    <col min="5384" max="5384" width="9" style="61" customWidth="1"/>
    <col min="5385" max="5385" width="9.375" style="61" customWidth="1"/>
    <col min="5386" max="5386" width="9" style="61" customWidth="1"/>
    <col min="5387" max="5387" width="11.375" style="61" customWidth="1"/>
    <col min="5388" max="5388" width="13.5" style="61" customWidth="1"/>
    <col min="5389" max="5632" width="9.125" style="61"/>
    <col min="5633" max="5633" width="4.625" style="61" customWidth="1"/>
    <col min="5634" max="5634" width="5.625" style="61" customWidth="1"/>
    <col min="5635" max="5635" width="9.625" style="61" customWidth="1"/>
    <col min="5636" max="5636" width="8.625" style="61" customWidth="1"/>
    <col min="5637" max="5637" width="8.5" style="61" customWidth="1"/>
    <col min="5638" max="5638" width="9" style="61" customWidth="1"/>
    <col min="5639" max="5639" width="1.5" style="61" customWidth="1"/>
    <col min="5640" max="5640" width="9" style="61" customWidth="1"/>
    <col min="5641" max="5641" width="9.375" style="61" customWidth="1"/>
    <col min="5642" max="5642" width="9" style="61" customWidth="1"/>
    <col min="5643" max="5643" width="11.375" style="61" customWidth="1"/>
    <col min="5644" max="5644" width="13.5" style="61" customWidth="1"/>
    <col min="5645" max="5888" width="9.125" style="61"/>
    <col min="5889" max="5889" width="4.625" style="61" customWidth="1"/>
    <col min="5890" max="5890" width="5.625" style="61" customWidth="1"/>
    <col min="5891" max="5891" width="9.625" style="61" customWidth="1"/>
    <col min="5892" max="5892" width="8.625" style="61" customWidth="1"/>
    <col min="5893" max="5893" width="8.5" style="61" customWidth="1"/>
    <col min="5894" max="5894" width="9" style="61" customWidth="1"/>
    <col min="5895" max="5895" width="1.5" style="61" customWidth="1"/>
    <col min="5896" max="5896" width="9" style="61" customWidth="1"/>
    <col min="5897" max="5897" width="9.375" style="61" customWidth="1"/>
    <col min="5898" max="5898" width="9" style="61" customWidth="1"/>
    <col min="5899" max="5899" width="11.375" style="61" customWidth="1"/>
    <col min="5900" max="5900" width="13.5" style="61" customWidth="1"/>
    <col min="5901" max="6144" width="9.125" style="61"/>
    <col min="6145" max="6145" width="4.625" style="61" customWidth="1"/>
    <col min="6146" max="6146" width="5.625" style="61" customWidth="1"/>
    <col min="6147" max="6147" width="9.625" style="61" customWidth="1"/>
    <col min="6148" max="6148" width="8.625" style="61" customWidth="1"/>
    <col min="6149" max="6149" width="8.5" style="61" customWidth="1"/>
    <col min="6150" max="6150" width="9" style="61" customWidth="1"/>
    <col min="6151" max="6151" width="1.5" style="61" customWidth="1"/>
    <col min="6152" max="6152" width="9" style="61" customWidth="1"/>
    <col min="6153" max="6153" width="9.375" style="61" customWidth="1"/>
    <col min="6154" max="6154" width="9" style="61" customWidth="1"/>
    <col min="6155" max="6155" width="11.375" style="61" customWidth="1"/>
    <col min="6156" max="6156" width="13.5" style="61" customWidth="1"/>
    <col min="6157" max="6400" width="9.125" style="61"/>
    <col min="6401" max="6401" width="4.625" style="61" customWidth="1"/>
    <col min="6402" max="6402" width="5.625" style="61" customWidth="1"/>
    <col min="6403" max="6403" width="9.625" style="61" customWidth="1"/>
    <col min="6404" max="6404" width="8.625" style="61" customWidth="1"/>
    <col min="6405" max="6405" width="8.5" style="61" customWidth="1"/>
    <col min="6406" max="6406" width="9" style="61" customWidth="1"/>
    <col min="6407" max="6407" width="1.5" style="61" customWidth="1"/>
    <col min="6408" max="6408" width="9" style="61" customWidth="1"/>
    <col min="6409" max="6409" width="9.375" style="61" customWidth="1"/>
    <col min="6410" max="6410" width="9" style="61" customWidth="1"/>
    <col min="6411" max="6411" width="11.375" style="61" customWidth="1"/>
    <col min="6412" max="6412" width="13.5" style="61" customWidth="1"/>
    <col min="6413" max="6656" width="9.125" style="61"/>
    <col min="6657" max="6657" width="4.625" style="61" customWidth="1"/>
    <col min="6658" max="6658" width="5.625" style="61" customWidth="1"/>
    <col min="6659" max="6659" width="9.625" style="61" customWidth="1"/>
    <col min="6660" max="6660" width="8.625" style="61" customWidth="1"/>
    <col min="6661" max="6661" width="8.5" style="61" customWidth="1"/>
    <col min="6662" max="6662" width="9" style="61" customWidth="1"/>
    <col min="6663" max="6663" width="1.5" style="61" customWidth="1"/>
    <col min="6664" max="6664" width="9" style="61" customWidth="1"/>
    <col min="6665" max="6665" width="9.375" style="61" customWidth="1"/>
    <col min="6666" max="6666" width="9" style="61" customWidth="1"/>
    <col min="6667" max="6667" width="11.375" style="61" customWidth="1"/>
    <col min="6668" max="6668" width="13.5" style="61" customWidth="1"/>
    <col min="6669" max="6912" width="9.125" style="61"/>
    <col min="6913" max="6913" width="4.625" style="61" customWidth="1"/>
    <col min="6914" max="6914" width="5.625" style="61" customWidth="1"/>
    <col min="6915" max="6915" width="9.625" style="61" customWidth="1"/>
    <col min="6916" max="6916" width="8.625" style="61" customWidth="1"/>
    <col min="6917" max="6917" width="8.5" style="61" customWidth="1"/>
    <col min="6918" max="6918" width="9" style="61" customWidth="1"/>
    <col min="6919" max="6919" width="1.5" style="61" customWidth="1"/>
    <col min="6920" max="6920" width="9" style="61" customWidth="1"/>
    <col min="6921" max="6921" width="9.375" style="61" customWidth="1"/>
    <col min="6922" max="6922" width="9" style="61" customWidth="1"/>
    <col min="6923" max="6923" width="11.375" style="61" customWidth="1"/>
    <col min="6924" max="6924" width="13.5" style="61" customWidth="1"/>
    <col min="6925" max="7168" width="9.125" style="61"/>
    <col min="7169" max="7169" width="4.625" style="61" customWidth="1"/>
    <col min="7170" max="7170" width="5.625" style="61" customWidth="1"/>
    <col min="7171" max="7171" width="9.625" style="61" customWidth="1"/>
    <col min="7172" max="7172" width="8.625" style="61" customWidth="1"/>
    <col min="7173" max="7173" width="8.5" style="61" customWidth="1"/>
    <col min="7174" max="7174" width="9" style="61" customWidth="1"/>
    <col min="7175" max="7175" width="1.5" style="61" customWidth="1"/>
    <col min="7176" max="7176" width="9" style="61" customWidth="1"/>
    <col min="7177" max="7177" width="9.375" style="61" customWidth="1"/>
    <col min="7178" max="7178" width="9" style="61" customWidth="1"/>
    <col min="7179" max="7179" width="11.375" style="61" customWidth="1"/>
    <col min="7180" max="7180" width="13.5" style="61" customWidth="1"/>
    <col min="7181" max="7424" width="9.125" style="61"/>
    <col min="7425" max="7425" width="4.625" style="61" customWidth="1"/>
    <col min="7426" max="7426" width="5.625" style="61" customWidth="1"/>
    <col min="7427" max="7427" width="9.625" style="61" customWidth="1"/>
    <col min="7428" max="7428" width="8.625" style="61" customWidth="1"/>
    <col min="7429" max="7429" width="8.5" style="61" customWidth="1"/>
    <col min="7430" max="7430" width="9" style="61" customWidth="1"/>
    <col min="7431" max="7431" width="1.5" style="61" customWidth="1"/>
    <col min="7432" max="7432" width="9" style="61" customWidth="1"/>
    <col min="7433" max="7433" width="9.375" style="61" customWidth="1"/>
    <col min="7434" max="7434" width="9" style="61" customWidth="1"/>
    <col min="7435" max="7435" width="11.375" style="61" customWidth="1"/>
    <col min="7436" max="7436" width="13.5" style="61" customWidth="1"/>
    <col min="7437" max="7680" width="9.125" style="61"/>
    <col min="7681" max="7681" width="4.625" style="61" customWidth="1"/>
    <col min="7682" max="7682" width="5.625" style="61" customWidth="1"/>
    <col min="7683" max="7683" width="9.625" style="61" customWidth="1"/>
    <col min="7684" max="7684" width="8.625" style="61" customWidth="1"/>
    <col min="7685" max="7685" width="8.5" style="61" customWidth="1"/>
    <col min="7686" max="7686" width="9" style="61" customWidth="1"/>
    <col min="7687" max="7687" width="1.5" style="61" customWidth="1"/>
    <col min="7688" max="7688" width="9" style="61" customWidth="1"/>
    <col min="7689" max="7689" width="9.375" style="61" customWidth="1"/>
    <col min="7690" max="7690" width="9" style="61" customWidth="1"/>
    <col min="7691" max="7691" width="11.375" style="61" customWidth="1"/>
    <col min="7692" max="7692" width="13.5" style="61" customWidth="1"/>
    <col min="7693" max="7936" width="9.125" style="61"/>
    <col min="7937" max="7937" width="4.625" style="61" customWidth="1"/>
    <col min="7938" max="7938" width="5.625" style="61" customWidth="1"/>
    <col min="7939" max="7939" width="9.625" style="61" customWidth="1"/>
    <col min="7940" max="7940" width="8.625" style="61" customWidth="1"/>
    <col min="7941" max="7941" width="8.5" style="61" customWidth="1"/>
    <col min="7942" max="7942" width="9" style="61" customWidth="1"/>
    <col min="7943" max="7943" width="1.5" style="61" customWidth="1"/>
    <col min="7944" max="7944" width="9" style="61" customWidth="1"/>
    <col min="7945" max="7945" width="9.375" style="61" customWidth="1"/>
    <col min="7946" max="7946" width="9" style="61" customWidth="1"/>
    <col min="7947" max="7947" width="11.375" style="61" customWidth="1"/>
    <col min="7948" max="7948" width="13.5" style="61" customWidth="1"/>
    <col min="7949" max="8192" width="9.125" style="61"/>
    <col min="8193" max="8193" width="4.625" style="61" customWidth="1"/>
    <col min="8194" max="8194" width="5.625" style="61" customWidth="1"/>
    <col min="8195" max="8195" width="9.625" style="61" customWidth="1"/>
    <col min="8196" max="8196" width="8.625" style="61" customWidth="1"/>
    <col min="8197" max="8197" width="8.5" style="61" customWidth="1"/>
    <col min="8198" max="8198" width="9" style="61" customWidth="1"/>
    <col min="8199" max="8199" width="1.5" style="61" customWidth="1"/>
    <col min="8200" max="8200" width="9" style="61" customWidth="1"/>
    <col min="8201" max="8201" width="9.375" style="61" customWidth="1"/>
    <col min="8202" max="8202" width="9" style="61" customWidth="1"/>
    <col min="8203" max="8203" width="11.375" style="61" customWidth="1"/>
    <col min="8204" max="8204" width="13.5" style="61" customWidth="1"/>
    <col min="8205" max="8448" width="9.125" style="61"/>
    <col min="8449" max="8449" width="4.625" style="61" customWidth="1"/>
    <col min="8450" max="8450" width="5.625" style="61" customWidth="1"/>
    <col min="8451" max="8451" width="9.625" style="61" customWidth="1"/>
    <col min="8452" max="8452" width="8.625" style="61" customWidth="1"/>
    <col min="8453" max="8453" width="8.5" style="61" customWidth="1"/>
    <col min="8454" max="8454" width="9" style="61" customWidth="1"/>
    <col min="8455" max="8455" width="1.5" style="61" customWidth="1"/>
    <col min="8456" max="8456" width="9" style="61" customWidth="1"/>
    <col min="8457" max="8457" width="9.375" style="61" customWidth="1"/>
    <col min="8458" max="8458" width="9" style="61" customWidth="1"/>
    <col min="8459" max="8459" width="11.375" style="61" customWidth="1"/>
    <col min="8460" max="8460" width="13.5" style="61" customWidth="1"/>
    <col min="8461" max="8704" width="9.125" style="61"/>
    <col min="8705" max="8705" width="4.625" style="61" customWidth="1"/>
    <col min="8706" max="8706" width="5.625" style="61" customWidth="1"/>
    <col min="8707" max="8707" width="9.625" style="61" customWidth="1"/>
    <col min="8708" max="8708" width="8.625" style="61" customWidth="1"/>
    <col min="8709" max="8709" width="8.5" style="61" customWidth="1"/>
    <col min="8710" max="8710" width="9" style="61" customWidth="1"/>
    <col min="8711" max="8711" width="1.5" style="61" customWidth="1"/>
    <col min="8712" max="8712" width="9" style="61" customWidth="1"/>
    <col min="8713" max="8713" width="9.375" style="61" customWidth="1"/>
    <col min="8714" max="8714" width="9" style="61" customWidth="1"/>
    <col min="8715" max="8715" width="11.375" style="61" customWidth="1"/>
    <col min="8716" max="8716" width="13.5" style="61" customWidth="1"/>
    <col min="8717" max="8960" width="9.125" style="61"/>
    <col min="8961" max="8961" width="4.625" style="61" customWidth="1"/>
    <col min="8962" max="8962" width="5.625" style="61" customWidth="1"/>
    <col min="8963" max="8963" width="9.625" style="61" customWidth="1"/>
    <col min="8964" max="8964" width="8.625" style="61" customWidth="1"/>
    <col min="8965" max="8965" width="8.5" style="61" customWidth="1"/>
    <col min="8966" max="8966" width="9" style="61" customWidth="1"/>
    <col min="8967" max="8967" width="1.5" style="61" customWidth="1"/>
    <col min="8968" max="8968" width="9" style="61" customWidth="1"/>
    <col min="8969" max="8969" width="9.375" style="61" customWidth="1"/>
    <col min="8970" max="8970" width="9" style="61" customWidth="1"/>
    <col min="8971" max="8971" width="11.375" style="61" customWidth="1"/>
    <col min="8972" max="8972" width="13.5" style="61" customWidth="1"/>
    <col min="8973" max="9216" width="9.125" style="61"/>
    <col min="9217" max="9217" width="4.625" style="61" customWidth="1"/>
    <col min="9218" max="9218" width="5.625" style="61" customWidth="1"/>
    <col min="9219" max="9219" width="9.625" style="61" customWidth="1"/>
    <col min="9220" max="9220" width="8.625" style="61" customWidth="1"/>
    <col min="9221" max="9221" width="8.5" style="61" customWidth="1"/>
    <col min="9222" max="9222" width="9" style="61" customWidth="1"/>
    <col min="9223" max="9223" width="1.5" style="61" customWidth="1"/>
    <col min="9224" max="9224" width="9" style="61" customWidth="1"/>
    <col min="9225" max="9225" width="9.375" style="61" customWidth="1"/>
    <col min="9226" max="9226" width="9" style="61" customWidth="1"/>
    <col min="9227" max="9227" width="11.375" style="61" customWidth="1"/>
    <col min="9228" max="9228" width="13.5" style="61" customWidth="1"/>
    <col min="9229" max="9472" width="9.125" style="61"/>
    <col min="9473" max="9473" width="4.625" style="61" customWidth="1"/>
    <col min="9474" max="9474" width="5.625" style="61" customWidth="1"/>
    <col min="9475" max="9475" width="9.625" style="61" customWidth="1"/>
    <col min="9476" max="9476" width="8.625" style="61" customWidth="1"/>
    <col min="9477" max="9477" width="8.5" style="61" customWidth="1"/>
    <col min="9478" max="9478" width="9" style="61" customWidth="1"/>
    <col min="9479" max="9479" width="1.5" style="61" customWidth="1"/>
    <col min="9480" max="9480" width="9" style="61" customWidth="1"/>
    <col min="9481" max="9481" width="9.375" style="61" customWidth="1"/>
    <col min="9482" max="9482" width="9" style="61" customWidth="1"/>
    <col min="9483" max="9483" width="11.375" style="61" customWidth="1"/>
    <col min="9484" max="9484" width="13.5" style="61" customWidth="1"/>
    <col min="9485" max="9728" width="9.125" style="61"/>
    <col min="9729" max="9729" width="4.625" style="61" customWidth="1"/>
    <col min="9730" max="9730" width="5.625" style="61" customWidth="1"/>
    <col min="9731" max="9731" width="9.625" style="61" customWidth="1"/>
    <col min="9732" max="9732" width="8.625" style="61" customWidth="1"/>
    <col min="9733" max="9733" width="8.5" style="61" customWidth="1"/>
    <col min="9734" max="9734" width="9" style="61" customWidth="1"/>
    <col min="9735" max="9735" width="1.5" style="61" customWidth="1"/>
    <col min="9736" max="9736" width="9" style="61" customWidth="1"/>
    <col min="9737" max="9737" width="9.375" style="61" customWidth="1"/>
    <col min="9738" max="9738" width="9" style="61" customWidth="1"/>
    <col min="9739" max="9739" width="11.375" style="61" customWidth="1"/>
    <col min="9740" max="9740" width="13.5" style="61" customWidth="1"/>
    <col min="9741" max="9984" width="9.125" style="61"/>
    <col min="9985" max="9985" width="4.625" style="61" customWidth="1"/>
    <col min="9986" max="9986" width="5.625" style="61" customWidth="1"/>
    <col min="9987" max="9987" width="9.625" style="61" customWidth="1"/>
    <col min="9988" max="9988" width="8.625" style="61" customWidth="1"/>
    <col min="9989" max="9989" width="8.5" style="61" customWidth="1"/>
    <col min="9990" max="9990" width="9" style="61" customWidth="1"/>
    <col min="9991" max="9991" width="1.5" style="61" customWidth="1"/>
    <col min="9992" max="9992" width="9" style="61" customWidth="1"/>
    <col min="9993" max="9993" width="9.375" style="61" customWidth="1"/>
    <col min="9994" max="9994" width="9" style="61" customWidth="1"/>
    <col min="9995" max="9995" width="11.375" style="61" customWidth="1"/>
    <col min="9996" max="9996" width="13.5" style="61" customWidth="1"/>
    <col min="9997" max="10240" width="9.125" style="61"/>
    <col min="10241" max="10241" width="4.625" style="61" customWidth="1"/>
    <col min="10242" max="10242" width="5.625" style="61" customWidth="1"/>
    <col min="10243" max="10243" width="9.625" style="61" customWidth="1"/>
    <col min="10244" max="10244" width="8.625" style="61" customWidth="1"/>
    <col min="10245" max="10245" width="8.5" style="61" customWidth="1"/>
    <col min="10246" max="10246" width="9" style="61" customWidth="1"/>
    <col min="10247" max="10247" width="1.5" style="61" customWidth="1"/>
    <col min="10248" max="10248" width="9" style="61" customWidth="1"/>
    <col min="10249" max="10249" width="9.375" style="61" customWidth="1"/>
    <col min="10250" max="10250" width="9" style="61" customWidth="1"/>
    <col min="10251" max="10251" width="11.375" style="61" customWidth="1"/>
    <col min="10252" max="10252" width="13.5" style="61" customWidth="1"/>
    <col min="10253" max="10496" width="9.125" style="61"/>
    <col min="10497" max="10497" width="4.625" style="61" customWidth="1"/>
    <col min="10498" max="10498" width="5.625" style="61" customWidth="1"/>
    <col min="10499" max="10499" width="9.625" style="61" customWidth="1"/>
    <col min="10500" max="10500" width="8.625" style="61" customWidth="1"/>
    <col min="10501" max="10501" width="8.5" style="61" customWidth="1"/>
    <col min="10502" max="10502" width="9" style="61" customWidth="1"/>
    <col min="10503" max="10503" width="1.5" style="61" customWidth="1"/>
    <col min="10504" max="10504" width="9" style="61" customWidth="1"/>
    <col min="10505" max="10505" width="9.375" style="61" customWidth="1"/>
    <col min="10506" max="10506" width="9" style="61" customWidth="1"/>
    <col min="10507" max="10507" width="11.375" style="61" customWidth="1"/>
    <col min="10508" max="10508" width="13.5" style="61" customWidth="1"/>
    <col min="10509" max="10752" width="9.125" style="61"/>
    <col min="10753" max="10753" width="4.625" style="61" customWidth="1"/>
    <col min="10754" max="10754" width="5.625" style="61" customWidth="1"/>
    <col min="10755" max="10755" width="9.625" style="61" customWidth="1"/>
    <col min="10756" max="10756" width="8.625" style="61" customWidth="1"/>
    <col min="10757" max="10757" width="8.5" style="61" customWidth="1"/>
    <col min="10758" max="10758" width="9" style="61" customWidth="1"/>
    <col min="10759" max="10759" width="1.5" style="61" customWidth="1"/>
    <col min="10760" max="10760" width="9" style="61" customWidth="1"/>
    <col min="10761" max="10761" width="9.375" style="61" customWidth="1"/>
    <col min="10762" max="10762" width="9" style="61" customWidth="1"/>
    <col min="10763" max="10763" width="11.375" style="61" customWidth="1"/>
    <col min="10764" max="10764" width="13.5" style="61" customWidth="1"/>
    <col min="10765" max="11008" width="9.125" style="61"/>
    <col min="11009" max="11009" width="4.625" style="61" customWidth="1"/>
    <col min="11010" max="11010" width="5.625" style="61" customWidth="1"/>
    <col min="11011" max="11011" width="9.625" style="61" customWidth="1"/>
    <col min="11012" max="11012" width="8.625" style="61" customWidth="1"/>
    <col min="11013" max="11013" width="8.5" style="61" customWidth="1"/>
    <col min="11014" max="11014" width="9" style="61" customWidth="1"/>
    <col min="11015" max="11015" width="1.5" style="61" customWidth="1"/>
    <col min="11016" max="11016" width="9" style="61" customWidth="1"/>
    <col min="11017" max="11017" width="9.375" style="61" customWidth="1"/>
    <col min="11018" max="11018" width="9" style="61" customWidth="1"/>
    <col min="11019" max="11019" width="11.375" style="61" customWidth="1"/>
    <col min="11020" max="11020" width="13.5" style="61" customWidth="1"/>
    <col min="11021" max="11264" width="9.125" style="61"/>
    <col min="11265" max="11265" width="4.625" style="61" customWidth="1"/>
    <col min="11266" max="11266" width="5.625" style="61" customWidth="1"/>
    <col min="11267" max="11267" width="9.625" style="61" customWidth="1"/>
    <col min="11268" max="11268" width="8.625" style="61" customWidth="1"/>
    <col min="11269" max="11269" width="8.5" style="61" customWidth="1"/>
    <col min="11270" max="11270" width="9" style="61" customWidth="1"/>
    <col min="11271" max="11271" width="1.5" style="61" customWidth="1"/>
    <col min="11272" max="11272" width="9" style="61" customWidth="1"/>
    <col min="11273" max="11273" width="9.375" style="61" customWidth="1"/>
    <col min="11274" max="11274" width="9" style="61" customWidth="1"/>
    <col min="11275" max="11275" width="11.375" style="61" customWidth="1"/>
    <col min="11276" max="11276" width="13.5" style="61" customWidth="1"/>
    <col min="11277" max="11520" width="9.125" style="61"/>
    <col min="11521" max="11521" width="4.625" style="61" customWidth="1"/>
    <col min="11522" max="11522" width="5.625" style="61" customWidth="1"/>
    <col min="11523" max="11523" width="9.625" style="61" customWidth="1"/>
    <col min="11524" max="11524" width="8.625" style="61" customWidth="1"/>
    <col min="11525" max="11525" width="8.5" style="61" customWidth="1"/>
    <col min="11526" max="11526" width="9" style="61" customWidth="1"/>
    <col min="11527" max="11527" width="1.5" style="61" customWidth="1"/>
    <col min="11528" max="11528" width="9" style="61" customWidth="1"/>
    <col min="11529" max="11529" width="9.375" style="61" customWidth="1"/>
    <col min="11530" max="11530" width="9" style="61" customWidth="1"/>
    <col min="11531" max="11531" width="11.375" style="61" customWidth="1"/>
    <col min="11532" max="11532" width="13.5" style="61" customWidth="1"/>
    <col min="11533" max="11776" width="9.125" style="61"/>
    <col min="11777" max="11777" width="4.625" style="61" customWidth="1"/>
    <col min="11778" max="11778" width="5.625" style="61" customWidth="1"/>
    <col min="11779" max="11779" width="9.625" style="61" customWidth="1"/>
    <col min="11780" max="11780" width="8.625" style="61" customWidth="1"/>
    <col min="11781" max="11781" width="8.5" style="61" customWidth="1"/>
    <col min="11782" max="11782" width="9" style="61" customWidth="1"/>
    <col min="11783" max="11783" width="1.5" style="61" customWidth="1"/>
    <col min="11784" max="11784" width="9" style="61" customWidth="1"/>
    <col min="11785" max="11785" width="9.375" style="61" customWidth="1"/>
    <col min="11786" max="11786" width="9" style="61" customWidth="1"/>
    <col min="11787" max="11787" width="11.375" style="61" customWidth="1"/>
    <col min="11788" max="11788" width="13.5" style="61" customWidth="1"/>
    <col min="11789" max="12032" width="9.125" style="61"/>
    <col min="12033" max="12033" width="4.625" style="61" customWidth="1"/>
    <col min="12034" max="12034" width="5.625" style="61" customWidth="1"/>
    <col min="12035" max="12035" width="9.625" style="61" customWidth="1"/>
    <col min="12036" max="12036" width="8.625" style="61" customWidth="1"/>
    <col min="12037" max="12037" width="8.5" style="61" customWidth="1"/>
    <col min="12038" max="12038" width="9" style="61" customWidth="1"/>
    <col min="12039" max="12039" width="1.5" style="61" customWidth="1"/>
    <col min="12040" max="12040" width="9" style="61" customWidth="1"/>
    <col min="12041" max="12041" width="9.375" style="61" customWidth="1"/>
    <col min="12042" max="12042" width="9" style="61" customWidth="1"/>
    <col min="12043" max="12043" width="11.375" style="61" customWidth="1"/>
    <col min="12044" max="12044" width="13.5" style="61" customWidth="1"/>
    <col min="12045" max="12288" width="9.125" style="61"/>
    <col min="12289" max="12289" width="4.625" style="61" customWidth="1"/>
    <col min="12290" max="12290" width="5.625" style="61" customWidth="1"/>
    <col min="12291" max="12291" width="9.625" style="61" customWidth="1"/>
    <col min="12292" max="12292" width="8.625" style="61" customWidth="1"/>
    <col min="12293" max="12293" width="8.5" style="61" customWidth="1"/>
    <col min="12294" max="12294" width="9" style="61" customWidth="1"/>
    <col min="12295" max="12295" width="1.5" style="61" customWidth="1"/>
    <col min="12296" max="12296" width="9" style="61" customWidth="1"/>
    <col min="12297" max="12297" width="9.375" style="61" customWidth="1"/>
    <col min="12298" max="12298" width="9" style="61" customWidth="1"/>
    <col min="12299" max="12299" width="11.375" style="61" customWidth="1"/>
    <col min="12300" max="12300" width="13.5" style="61" customWidth="1"/>
    <col min="12301" max="12544" width="9.125" style="61"/>
    <col min="12545" max="12545" width="4.625" style="61" customWidth="1"/>
    <col min="12546" max="12546" width="5.625" style="61" customWidth="1"/>
    <col min="12547" max="12547" width="9.625" style="61" customWidth="1"/>
    <col min="12548" max="12548" width="8.625" style="61" customWidth="1"/>
    <col min="12549" max="12549" width="8.5" style="61" customWidth="1"/>
    <col min="12550" max="12550" width="9" style="61" customWidth="1"/>
    <col min="12551" max="12551" width="1.5" style="61" customWidth="1"/>
    <col min="12552" max="12552" width="9" style="61" customWidth="1"/>
    <col min="12553" max="12553" width="9.375" style="61" customWidth="1"/>
    <col min="12554" max="12554" width="9" style="61" customWidth="1"/>
    <col min="12555" max="12555" width="11.375" style="61" customWidth="1"/>
    <col min="12556" max="12556" width="13.5" style="61" customWidth="1"/>
    <col min="12557" max="12800" width="9.125" style="61"/>
    <col min="12801" max="12801" width="4.625" style="61" customWidth="1"/>
    <col min="12802" max="12802" width="5.625" style="61" customWidth="1"/>
    <col min="12803" max="12803" width="9.625" style="61" customWidth="1"/>
    <col min="12804" max="12804" width="8.625" style="61" customWidth="1"/>
    <col min="12805" max="12805" width="8.5" style="61" customWidth="1"/>
    <col min="12806" max="12806" width="9" style="61" customWidth="1"/>
    <col min="12807" max="12807" width="1.5" style="61" customWidth="1"/>
    <col min="12808" max="12808" width="9" style="61" customWidth="1"/>
    <col min="12809" max="12809" width="9.375" style="61" customWidth="1"/>
    <col min="12810" max="12810" width="9" style="61" customWidth="1"/>
    <col min="12811" max="12811" width="11.375" style="61" customWidth="1"/>
    <col min="12812" max="12812" width="13.5" style="61" customWidth="1"/>
    <col min="12813" max="13056" width="9.125" style="61"/>
    <col min="13057" max="13057" width="4.625" style="61" customWidth="1"/>
    <col min="13058" max="13058" width="5.625" style="61" customWidth="1"/>
    <col min="13059" max="13059" width="9.625" style="61" customWidth="1"/>
    <col min="13060" max="13060" width="8.625" style="61" customWidth="1"/>
    <col min="13061" max="13061" width="8.5" style="61" customWidth="1"/>
    <col min="13062" max="13062" width="9" style="61" customWidth="1"/>
    <col min="13063" max="13063" width="1.5" style="61" customWidth="1"/>
    <col min="13064" max="13064" width="9" style="61" customWidth="1"/>
    <col min="13065" max="13065" width="9.375" style="61" customWidth="1"/>
    <col min="13066" max="13066" width="9" style="61" customWidth="1"/>
    <col min="13067" max="13067" width="11.375" style="61" customWidth="1"/>
    <col min="13068" max="13068" width="13.5" style="61" customWidth="1"/>
    <col min="13069" max="13312" width="9.125" style="61"/>
    <col min="13313" max="13313" width="4.625" style="61" customWidth="1"/>
    <col min="13314" max="13314" width="5.625" style="61" customWidth="1"/>
    <col min="13315" max="13315" width="9.625" style="61" customWidth="1"/>
    <col min="13316" max="13316" width="8.625" style="61" customWidth="1"/>
    <col min="13317" max="13317" width="8.5" style="61" customWidth="1"/>
    <col min="13318" max="13318" width="9" style="61" customWidth="1"/>
    <col min="13319" max="13319" width="1.5" style="61" customWidth="1"/>
    <col min="13320" max="13320" width="9" style="61" customWidth="1"/>
    <col min="13321" max="13321" width="9.375" style="61" customWidth="1"/>
    <col min="13322" max="13322" width="9" style="61" customWidth="1"/>
    <col min="13323" max="13323" width="11.375" style="61" customWidth="1"/>
    <col min="13324" max="13324" width="13.5" style="61" customWidth="1"/>
    <col min="13325" max="13568" width="9.125" style="61"/>
    <col min="13569" max="13569" width="4.625" style="61" customWidth="1"/>
    <col min="13570" max="13570" width="5.625" style="61" customWidth="1"/>
    <col min="13571" max="13571" width="9.625" style="61" customWidth="1"/>
    <col min="13572" max="13572" width="8.625" style="61" customWidth="1"/>
    <col min="13573" max="13573" width="8.5" style="61" customWidth="1"/>
    <col min="13574" max="13574" width="9" style="61" customWidth="1"/>
    <col min="13575" max="13575" width="1.5" style="61" customWidth="1"/>
    <col min="13576" max="13576" width="9" style="61" customWidth="1"/>
    <col min="13577" max="13577" width="9.375" style="61" customWidth="1"/>
    <col min="13578" max="13578" width="9" style="61" customWidth="1"/>
    <col min="13579" max="13579" width="11.375" style="61" customWidth="1"/>
    <col min="13580" max="13580" width="13.5" style="61" customWidth="1"/>
    <col min="13581" max="13824" width="9.125" style="61"/>
    <col min="13825" max="13825" width="4.625" style="61" customWidth="1"/>
    <col min="13826" max="13826" width="5.625" style="61" customWidth="1"/>
    <col min="13827" max="13827" width="9.625" style="61" customWidth="1"/>
    <col min="13828" max="13828" width="8.625" style="61" customWidth="1"/>
    <col min="13829" max="13829" width="8.5" style="61" customWidth="1"/>
    <col min="13830" max="13830" width="9" style="61" customWidth="1"/>
    <col min="13831" max="13831" width="1.5" style="61" customWidth="1"/>
    <col min="13832" max="13832" width="9" style="61" customWidth="1"/>
    <col min="13833" max="13833" width="9.375" style="61" customWidth="1"/>
    <col min="13834" max="13834" width="9" style="61" customWidth="1"/>
    <col min="13835" max="13835" width="11.375" style="61" customWidth="1"/>
    <col min="13836" max="13836" width="13.5" style="61" customWidth="1"/>
    <col min="13837" max="14080" width="9.125" style="61"/>
    <col min="14081" max="14081" width="4.625" style="61" customWidth="1"/>
    <col min="14082" max="14082" width="5.625" style="61" customWidth="1"/>
    <col min="14083" max="14083" width="9.625" style="61" customWidth="1"/>
    <col min="14084" max="14084" width="8.625" style="61" customWidth="1"/>
    <col min="14085" max="14085" width="8.5" style="61" customWidth="1"/>
    <col min="14086" max="14086" width="9" style="61" customWidth="1"/>
    <col min="14087" max="14087" width="1.5" style="61" customWidth="1"/>
    <col min="14088" max="14088" width="9" style="61" customWidth="1"/>
    <col min="14089" max="14089" width="9.375" style="61" customWidth="1"/>
    <col min="14090" max="14090" width="9" style="61" customWidth="1"/>
    <col min="14091" max="14091" width="11.375" style="61" customWidth="1"/>
    <col min="14092" max="14092" width="13.5" style="61" customWidth="1"/>
    <col min="14093" max="14336" width="9.125" style="61"/>
    <col min="14337" max="14337" width="4.625" style="61" customWidth="1"/>
    <col min="14338" max="14338" width="5.625" style="61" customWidth="1"/>
    <col min="14339" max="14339" width="9.625" style="61" customWidth="1"/>
    <col min="14340" max="14340" width="8.625" style="61" customWidth="1"/>
    <col min="14341" max="14341" width="8.5" style="61" customWidth="1"/>
    <col min="14342" max="14342" width="9" style="61" customWidth="1"/>
    <col min="14343" max="14343" width="1.5" style="61" customWidth="1"/>
    <col min="14344" max="14344" width="9" style="61" customWidth="1"/>
    <col min="14345" max="14345" width="9.375" style="61" customWidth="1"/>
    <col min="14346" max="14346" width="9" style="61" customWidth="1"/>
    <col min="14347" max="14347" width="11.375" style="61" customWidth="1"/>
    <col min="14348" max="14348" width="13.5" style="61" customWidth="1"/>
    <col min="14349" max="14592" width="9.125" style="61"/>
    <col min="14593" max="14593" width="4.625" style="61" customWidth="1"/>
    <col min="14594" max="14594" width="5.625" style="61" customWidth="1"/>
    <col min="14595" max="14595" width="9.625" style="61" customWidth="1"/>
    <col min="14596" max="14596" width="8.625" style="61" customWidth="1"/>
    <col min="14597" max="14597" width="8.5" style="61" customWidth="1"/>
    <col min="14598" max="14598" width="9" style="61" customWidth="1"/>
    <col min="14599" max="14599" width="1.5" style="61" customWidth="1"/>
    <col min="14600" max="14600" width="9" style="61" customWidth="1"/>
    <col min="14601" max="14601" width="9.375" style="61" customWidth="1"/>
    <col min="14602" max="14602" width="9" style="61" customWidth="1"/>
    <col min="14603" max="14603" width="11.375" style="61" customWidth="1"/>
    <col min="14604" max="14604" width="13.5" style="61" customWidth="1"/>
    <col min="14605" max="14848" width="9.125" style="61"/>
    <col min="14849" max="14849" width="4.625" style="61" customWidth="1"/>
    <col min="14850" max="14850" width="5.625" style="61" customWidth="1"/>
    <col min="14851" max="14851" width="9.625" style="61" customWidth="1"/>
    <col min="14852" max="14852" width="8.625" style="61" customWidth="1"/>
    <col min="14853" max="14853" width="8.5" style="61" customWidth="1"/>
    <col min="14854" max="14854" width="9" style="61" customWidth="1"/>
    <col min="14855" max="14855" width="1.5" style="61" customWidth="1"/>
    <col min="14856" max="14856" width="9" style="61" customWidth="1"/>
    <col min="14857" max="14857" width="9.375" style="61" customWidth="1"/>
    <col min="14858" max="14858" width="9" style="61" customWidth="1"/>
    <col min="14859" max="14859" width="11.375" style="61" customWidth="1"/>
    <col min="14860" max="14860" width="13.5" style="61" customWidth="1"/>
    <col min="14861" max="15104" width="9.125" style="61"/>
    <col min="15105" max="15105" width="4.625" style="61" customWidth="1"/>
    <col min="15106" max="15106" width="5.625" style="61" customWidth="1"/>
    <col min="15107" max="15107" width="9.625" style="61" customWidth="1"/>
    <col min="15108" max="15108" width="8.625" style="61" customWidth="1"/>
    <col min="15109" max="15109" width="8.5" style="61" customWidth="1"/>
    <col min="15110" max="15110" width="9" style="61" customWidth="1"/>
    <col min="15111" max="15111" width="1.5" style="61" customWidth="1"/>
    <col min="15112" max="15112" width="9" style="61" customWidth="1"/>
    <col min="15113" max="15113" width="9.375" style="61" customWidth="1"/>
    <col min="15114" max="15114" width="9" style="61" customWidth="1"/>
    <col min="15115" max="15115" width="11.375" style="61" customWidth="1"/>
    <col min="15116" max="15116" width="13.5" style="61" customWidth="1"/>
    <col min="15117" max="15360" width="9.125" style="61"/>
    <col min="15361" max="15361" width="4.625" style="61" customWidth="1"/>
    <col min="15362" max="15362" width="5.625" style="61" customWidth="1"/>
    <col min="15363" max="15363" width="9.625" style="61" customWidth="1"/>
    <col min="15364" max="15364" width="8.625" style="61" customWidth="1"/>
    <col min="15365" max="15365" width="8.5" style="61" customWidth="1"/>
    <col min="15366" max="15366" width="9" style="61" customWidth="1"/>
    <col min="15367" max="15367" width="1.5" style="61" customWidth="1"/>
    <col min="15368" max="15368" width="9" style="61" customWidth="1"/>
    <col min="15369" max="15369" width="9.375" style="61" customWidth="1"/>
    <col min="15370" max="15370" width="9" style="61" customWidth="1"/>
    <col min="15371" max="15371" width="11.375" style="61" customWidth="1"/>
    <col min="15372" max="15372" width="13.5" style="61" customWidth="1"/>
    <col min="15373" max="15616" width="9.125" style="61"/>
    <col min="15617" max="15617" width="4.625" style="61" customWidth="1"/>
    <col min="15618" max="15618" width="5.625" style="61" customWidth="1"/>
    <col min="15619" max="15619" width="9.625" style="61" customWidth="1"/>
    <col min="15620" max="15620" width="8.625" style="61" customWidth="1"/>
    <col min="15621" max="15621" width="8.5" style="61" customWidth="1"/>
    <col min="15622" max="15622" width="9" style="61" customWidth="1"/>
    <col min="15623" max="15623" width="1.5" style="61" customWidth="1"/>
    <col min="15624" max="15624" width="9" style="61" customWidth="1"/>
    <col min="15625" max="15625" width="9.375" style="61" customWidth="1"/>
    <col min="15626" max="15626" width="9" style="61" customWidth="1"/>
    <col min="15627" max="15627" width="11.375" style="61" customWidth="1"/>
    <col min="15628" max="15628" width="13.5" style="61" customWidth="1"/>
    <col min="15629" max="15872" width="9.125" style="61"/>
    <col min="15873" max="15873" width="4.625" style="61" customWidth="1"/>
    <col min="15874" max="15874" width="5.625" style="61" customWidth="1"/>
    <col min="15875" max="15875" width="9.625" style="61" customWidth="1"/>
    <col min="15876" max="15876" width="8.625" style="61" customWidth="1"/>
    <col min="15877" max="15877" width="8.5" style="61" customWidth="1"/>
    <col min="15878" max="15878" width="9" style="61" customWidth="1"/>
    <col min="15879" max="15879" width="1.5" style="61" customWidth="1"/>
    <col min="15880" max="15880" width="9" style="61" customWidth="1"/>
    <col min="15881" max="15881" width="9.375" style="61" customWidth="1"/>
    <col min="15882" max="15882" width="9" style="61" customWidth="1"/>
    <col min="15883" max="15883" width="11.375" style="61" customWidth="1"/>
    <col min="15884" max="15884" width="13.5" style="61" customWidth="1"/>
    <col min="15885" max="16128" width="9.125" style="61"/>
    <col min="16129" max="16129" width="4.625" style="61" customWidth="1"/>
    <col min="16130" max="16130" width="5.625" style="61" customWidth="1"/>
    <col min="16131" max="16131" width="9.625" style="61" customWidth="1"/>
    <col min="16132" max="16132" width="8.625" style="61" customWidth="1"/>
    <col min="16133" max="16133" width="8.5" style="61" customWidth="1"/>
    <col min="16134" max="16134" width="9" style="61" customWidth="1"/>
    <col min="16135" max="16135" width="1.5" style="61" customWidth="1"/>
    <col min="16136" max="16136" width="9" style="61" customWidth="1"/>
    <col min="16137" max="16137" width="9.375" style="61" customWidth="1"/>
    <col min="16138" max="16138" width="9" style="61" customWidth="1"/>
    <col min="16139" max="16139" width="11.375" style="61" customWidth="1"/>
    <col min="16140" max="16140" width="13.5" style="61" customWidth="1"/>
    <col min="16141" max="16384" width="9.125" style="61"/>
  </cols>
  <sheetData>
    <row r="1" spans="1:17" ht="56.25" customHeight="1" x14ac:dyDescent="0.2">
      <c r="A1" s="143" t="s">
        <v>83</v>
      </c>
      <c r="B1" s="143"/>
      <c r="C1" s="143"/>
      <c r="D1" s="143"/>
      <c r="E1" s="143"/>
      <c r="H1" s="144" t="s">
        <v>84</v>
      </c>
      <c r="I1" s="144"/>
      <c r="J1" s="144"/>
      <c r="K1" s="145"/>
      <c r="L1" s="145"/>
      <c r="Q1" s="63"/>
    </row>
    <row r="2" spans="1:17" ht="20.25" customHeight="1" x14ac:dyDescent="0.3">
      <c r="A2" s="64"/>
      <c r="B2" s="65"/>
      <c r="C2" s="66"/>
      <c r="D2" s="66"/>
      <c r="E2" s="146"/>
      <c r="F2" s="146"/>
      <c r="G2" s="65"/>
      <c r="H2" s="147" t="s">
        <v>85</v>
      </c>
      <c r="I2" s="147"/>
      <c r="J2" s="148">
        <f ca="1">INDIRECT("T3")</f>
        <v>0</v>
      </c>
      <c r="K2" s="148"/>
      <c r="L2" s="148"/>
    </row>
    <row r="3" spans="1:17" ht="17.100000000000001" customHeight="1" x14ac:dyDescent="0.3">
      <c r="A3" s="67" t="s">
        <v>86</v>
      </c>
      <c r="B3" s="68" t="s">
        <v>87</v>
      </c>
      <c r="C3" s="69" t="s">
        <v>88</v>
      </c>
      <c r="D3" s="69" t="s">
        <v>89</v>
      </c>
      <c r="E3" s="69" t="s">
        <v>90</v>
      </c>
      <c r="F3" s="69" t="s">
        <v>91</v>
      </c>
      <c r="G3" s="65"/>
      <c r="H3" s="147" t="s">
        <v>92</v>
      </c>
      <c r="I3" s="147"/>
      <c r="J3" s="148">
        <f ca="1">INDIRECT("T1")</f>
        <v>0</v>
      </c>
      <c r="K3" s="148"/>
      <c r="L3" s="148"/>
    </row>
    <row r="4" spans="1:17" ht="17.100000000000001" customHeight="1" x14ac:dyDescent="0.3">
      <c r="A4" s="70" t="s">
        <v>68</v>
      </c>
      <c r="B4" s="71"/>
      <c r="C4" s="109"/>
      <c r="D4" s="96"/>
      <c r="E4" s="96"/>
      <c r="F4" s="96"/>
      <c r="G4" s="65"/>
      <c r="H4" s="147" t="s">
        <v>16</v>
      </c>
      <c r="I4" s="147"/>
      <c r="J4" s="148">
        <f ca="1">INDIRECT("T2")</f>
        <v>0</v>
      </c>
      <c r="K4" s="148"/>
      <c r="L4" s="148"/>
    </row>
    <row r="5" spans="1:17" ht="17.100000000000001" customHeight="1" x14ac:dyDescent="0.3">
      <c r="A5" s="72" t="s">
        <v>69</v>
      </c>
      <c r="B5" s="82"/>
      <c r="C5" s="110"/>
      <c r="D5" s="101"/>
      <c r="E5" s="97"/>
      <c r="F5" s="97"/>
      <c r="G5" s="65"/>
      <c r="H5" s="147" t="s">
        <v>14</v>
      </c>
      <c r="I5" s="147"/>
      <c r="J5" s="148">
        <f ca="1">INDIRECT("T4")</f>
        <v>0</v>
      </c>
      <c r="K5" s="148"/>
      <c r="L5" s="148"/>
    </row>
    <row r="6" spans="1:17" ht="17.100000000000001" customHeight="1" x14ac:dyDescent="0.25">
      <c r="A6" s="73" t="s">
        <v>70</v>
      </c>
      <c r="B6" s="82"/>
      <c r="C6" s="111"/>
      <c r="D6" s="101"/>
      <c r="E6" s="101"/>
      <c r="F6" s="83"/>
      <c r="G6" s="65"/>
      <c r="H6" s="147" t="s">
        <v>93</v>
      </c>
      <c r="I6" s="147"/>
      <c r="J6" s="149"/>
      <c r="K6" s="149"/>
      <c r="L6" s="149"/>
    </row>
    <row r="7" spans="1:17" ht="17.100000000000001" customHeight="1" x14ac:dyDescent="0.25">
      <c r="A7" s="73" t="s">
        <v>71</v>
      </c>
      <c r="B7" s="76"/>
      <c r="C7" s="111"/>
      <c r="D7" s="101"/>
      <c r="E7" s="102"/>
      <c r="F7" s="83"/>
      <c r="G7" s="65"/>
      <c r="H7" s="150" t="s">
        <v>94</v>
      </c>
      <c r="I7" s="150"/>
      <c r="J7" s="150"/>
      <c r="K7" s="150"/>
      <c r="L7" s="150"/>
    </row>
    <row r="8" spans="1:17" ht="17.100000000000001" customHeight="1" x14ac:dyDescent="0.25">
      <c r="A8" s="73" t="s">
        <v>72</v>
      </c>
      <c r="B8" s="82"/>
      <c r="C8" s="110"/>
      <c r="D8" s="102"/>
      <c r="E8" s="103"/>
      <c r="F8" s="98"/>
      <c r="G8" s="65"/>
      <c r="H8" s="75"/>
      <c r="I8" s="75"/>
      <c r="J8" s="75"/>
      <c r="K8" s="75"/>
      <c r="L8" s="75"/>
    </row>
    <row r="9" spans="1:17" ht="17.100000000000001" customHeight="1" x14ac:dyDescent="0.25">
      <c r="A9" s="72" t="s">
        <v>73</v>
      </c>
      <c r="B9" s="76"/>
      <c r="C9" s="112"/>
      <c r="D9" s="103"/>
      <c r="E9" s="103"/>
      <c r="F9" s="99"/>
      <c r="G9" s="65"/>
      <c r="H9" s="151" t="s">
        <v>17</v>
      </c>
      <c r="I9" s="151"/>
      <c r="J9" s="152">
        <f ca="1">INDIRECT("t7")</f>
        <v>0</v>
      </c>
      <c r="K9" s="152"/>
      <c r="L9" s="153"/>
    </row>
    <row r="10" spans="1:17" ht="17.100000000000001" customHeight="1" x14ac:dyDescent="0.25">
      <c r="A10" s="73" t="s">
        <v>74</v>
      </c>
      <c r="B10" s="82"/>
      <c r="C10" s="112"/>
      <c r="D10" s="101"/>
      <c r="E10" s="101"/>
      <c r="F10" s="98"/>
      <c r="G10" s="65"/>
      <c r="H10" s="151"/>
      <c r="I10" s="151"/>
      <c r="J10" s="152"/>
      <c r="K10" s="152"/>
      <c r="L10" s="153"/>
    </row>
    <row r="11" spans="1:17" ht="17.100000000000001" customHeight="1" x14ac:dyDescent="0.25">
      <c r="A11" s="72" t="s">
        <v>75</v>
      </c>
      <c r="B11" s="82"/>
      <c r="C11" s="110"/>
      <c r="D11" s="101"/>
      <c r="E11" s="103"/>
      <c r="F11" s="98"/>
      <c r="G11" s="65"/>
      <c r="H11" s="161">
        <f ca="1">INDIRECT("T18")</f>
        <v>0</v>
      </c>
      <c r="I11" s="161"/>
      <c r="J11" s="161"/>
      <c r="K11" s="161"/>
      <c r="L11" s="161"/>
    </row>
    <row r="12" spans="1:17" ht="17.100000000000001" customHeight="1" x14ac:dyDescent="0.25">
      <c r="A12" s="77" t="s">
        <v>76</v>
      </c>
      <c r="B12" s="76"/>
      <c r="C12" s="111"/>
      <c r="D12" s="101"/>
      <c r="E12" s="103"/>
      <c r="F12" s="100"/>
      <c r="G12" s="65"/>
      <c r="H12" s="161"/>
      <c r="I12" s="161"/>
      <c r="J12" s="161"/>
      <c r="K12" s="161"/>
      <c r="L12" s="161"/>
    </row>
    <row r="13" spans="1:17" ht="17.100000000000001" customHeight="1" x14ac:dyDescent="0.25">
      <c r="A13" s="78">
        <v>10</v>
      </c>
      <c r="B13" s="82"/>
      <c r="C13" s="110"/>
      <c r="D13" s="97"/>
      <c r="E13" s="103"/>
      <c r="F13" s="83"/>
      <c r="G13" s="65"/>
      <c r="H13" s="161"/>
      <c r="I13" s="161"/>
      <c r="J13" s="161"/>
      <c r="K13" s="161"/>
      <c r="L13" s="161"/>
    </row>
    <row r="14" spans="1:17" ht="17.100000000000001" customHeight="1" x14ac:dyDescent="0.25">
      <c r="A14" s="79">
        <v>11</v>
      </c>
      <c r="B14" s="65"/>
      <c r="C14" s="113"/>
      <c r="D14" s="101"/>
      <c r="E14" s="101"/>
      <c r="F14" s="98"/>
      <c r="G14" s="65"/>
      <c r="H14" s="140" t="s">
        <v>15</v>
      </c>
      <c r="I14" s="184">
        <f ca="1">INDIRECT("T5")</f>
        <v>0</v>
      </c>
      <c r="J14" s="184"/>
      <c r="K14" s="184"/>
      <c r="L14" s="184"/>
    </row>
    <row r="15" spans="1:17" ht="17.100000000000001" customHeight="1" x14ac:dyDescent="0.25">
      <c r="A15" s="78">
        <v>12</v>
      </c>
      <c r="B15" s="80"/>
      <c r="C15" s="110"/>
      <c r="D15" s="101"/>
      <c r="E15" s="97"/>
      <c r="F15" s="100"/>
      <c r="G15" s="65"/>
      <c r="H15" s="142" t="s">
        <v>82</v>
      </c>
      <c r="I15" s="184">
        <f ca="1">INDIRECT("T6")</f>
        <v>0</v>
      </c>
      <c r="J15" s="184"/>
      <c r="K15" s="184"/>
      <c r="L15" s="184"/>
    </row>
    <row r="16" spans="1:17" ht="17.100000000000001" customHeight="1" x14ac:dyDescent="0.25">
      <c r="A16" s="79">
        <v>13</v>
      </c>
      <c r="B16" s="107"/>
      <c r="C16" s="113"/>
      <c r="D16" s="102"/>
      <c r="E16" s="97"/>
      <c r="F16" s="83"/>
      <c r="G16" s="92"/>
      <c r="H16" s="162" t="s">
        <v>95</v>
      </c>
      <c r="I16" s="163"/>
      <c r="J16" s="163"/>
      <c r="K16" s="163"/>
      <c r="L16" s="164"/>
    </row>
    <row r="17" spans="1:12" ht="17.100000000000001" customHeight="1" x14ac:dyDescent="0.25">
      <c r="A17" s="78">
        <v>14</v>
      </c>
      <c r="B17" s="82"/>
      <c r="C17" s="110"/>
      <c r="D17" s="101"/>
      <c r="E17" s="97"/>
      <c r="F17" s="98"/>
      <c r="G17" s="92"/>
      <c r="H17" s="165"/>
      <c r="I17" s="166"/>
      <c r="J17" s="166"/>
      <c r="K17" s="166"/>
      <c r="L17" s="167"/>
    </row>
    <row r="18" spans="1:12" ht="17.100000000000001" customHeight="1" x14ac:dyDescent="0.25">
      <c r="A18" s="78">
        <v>15</v>
      </c>
      <c r="B18" s="107"/>
      <c r="C18" s="110"/>
      <c r="D18" s="103"/>
      <c r="E18" s="101"/>
      <c r="F18" s="98"/>
      <c r="G18" s="92"/>
      <c r="H18" s="168">
        <f ca="1">INDIRECT("T11")</f>
        <v>0</v>
      </c>
      <c r="I18" s="169"/>
      <c r="J18" s="169"/>
      <c r="K18" s="169"/>
      <c r="L18" s="170"/>
    </row>
    <row r="19" spans="1:12" ht="17.100000000000001" customHeight="1" x14ac:dyDescent="0.25">
      <c r="A19" s="79">
        <v>16</v>
      </c>
      <c r="B19" s="82"/>
      <c r="C19" s="113"/>
      <c r="D19" s="101"/>
      <c r="E19" s="101"/>
      <c r="F19" s="98"/>
      <c r="G19" s="92"/>
      <c r="H19" s="168"/>
      <c r="I19" s="169"/>
      <c r="J19" s="169"/>
      <c r="K19" s="169"/>
      <c r="L19" s="170"/>
    </row>
    <row r="20" spans="1:12" ht="17.100000000000001" customHeight="1" x14ac:dyDescent="0.25">
      <c r="A20" s="81">
        <v>17</v>
      </c>
      <c r="B20" s="82"/>
      <c r="C20" s="110"/>
      <c r="D20" s="101"/>
      <c r="E20" s="101"/>
      <c r="F20" s="98"/>
      <c r="G20" s="92"/>
      <c r="H20" s="168"/>
      <c r="I20" s="169"/>
      <c r="J20" s="169"/>
      <c r="K20" s="169"/>
      <c r="L20" s="170"/>
    </row>
    <row r="21" spans="1:12" ht="17.100000000000001" customHeight="1" x14ac:dyDescent="0.25">
      <c r="A21" s="78">
        <v>18</v>
      </c>
      <c r="B21" s="65"/>
      <c r="C21" s="111"/>
      <c r="D21" s="97"/>
      <c r="E21" s="97"/>
      <c r="F21" s="99"/>
      <c r="G21" s="92"/>
      <c r="H21" s="168"/>
      <c r="I21" s="169"/>
      <c r="J21" s="169"/>
      <c r="K21" s="169"/>
      <c r="L21" s="170"/>
    </row>
    <row r="22" spans="1:12" ht="17.100000000000001" customHeight="1" x14ac:dyDescent="0.25">
      <c r="A22" s="78">
        <v>19</v>
      </c>
      <c r="B22" s="80"/>
      <c r="C22" s="110"/>
      <c r="D22" s="97"/>
      <c r="E22" s="97"/>
      <c r="F22" s="99"/>
      <c r="G22" s="92"/>
      <c r="H22" s="168"/>
      <c r="I22" s="169"/>
      <c r="J22" s="169"/>
      <c r="K22" s="169"/>
      <c r="L22" s="170"/>
    </row>
    <row r="23" spans="1:12" ht="17.100000000000001" customHeight="1" x14ac:dyDescent="0.25">
      <c r="A23" s="81">
        <v>20</v>
      </c>
      <c r="B23" s="108"/>
      <c r="C23" s="114"/>
      <c r="D23" s="104"/>
      <c r="E23" s="104"/>
      <c r="F23" s="89"/>
      <c r="G23" s="93"/>
      <c r="H23" s="171"/>
      <c r="I23" s="172"/>
      <c r="J23" s="172"/>
      <c r="K23" s="172"/>
      <c r="L23" s="173"/>
    </row>
    <row r="24" spans="1:12" ht="17.100000000000001" customHeight="1" x14ac:dyDescent="0.25">
      <c r="A24" s="174" t="s">
        <v>96</v>
      </c>
      <c r="B24" s="175"/>
      <c r="C24" s="84"/>
      <c r="D24" s="106">
        <f>COUNTIF(D4:D23,"&gt;0")</f>
        <v>0</v>
      </c>
      <c r="E24" s="105"/>
      <c r="F24" s="84"/>
      <c r="G24" s="91"/>
      <c r="H24" s="176" t="s">
        <v>97</v>
      </c>
      <c r="I24" s="177"/>
      <c r="J24" s="177"/>
      <c r="K24" s="177"/>
      <c r="L24" s="178"/>
    </row>
    <row r="25" spans="1:12" ht="17.100000000000001" customHeight="1" x14ac:dyDescent="0.25">
      <c r="A25" s="174" t="s">
        <v>98</v>
      </c>
      <c r="B25" s="175"/>
      <c r="C25" s="84"/>
      <c r="D25" s="85">
        <f>SUM(D4:D23)</f>
        <v>0</v>
      </c>
      <c r="E25" s="86">
        <f>SUM(E4:E23)</f>
        <v>0</v>
      </c>
      <c r="F25" s="87"/>
      <c r="G25" s="92"/>
      <c r="H25" s="179"/>
      <c r="I25" s="180"/>
      <c r="J25" s="180"/>
      <c r="K25" s="180"/>
      <c r="L25" s="181"/>
    </row>
    <row r="26" spans="1:12" ht="17.100000000000001" customHeight="1" x14ac:dyDescent="0.25">
      <c r="A26" s="154"/>
      <c r="B26" s="155"/>
      <c r="C26" s="84" t="s">
        <v>99</v>
      </c>
      <c r="D26" s="84" t="s">
        <v>100</v>
      </c>
      <c r="E26" s="84" t="s">
        <v>101</v>
      </c>
      <c r="F26" s="84" t="s">
        <v>102</v>
      </c>
      <c r="G26" s="76"/>
      <c r="H26" s="157" t="str">
        <f ca="1">"KHỔ: " &amp; INDIRECT("t14")</f>
        <v xml:space="preserve">KHỔ: </v>
      </c>
      <c r="I26" s="158"/>
      <c r="J26" s="158" t="str">
        <f ca="1">"TRỌNG LƯỢNG: " &amp; INDIRECT("t15")</f>
        <v xml:space="preserve">TRỌNG LƯỢNG: </v>
      </c>
      <c r="K26" s="158"/>
      <c r="L26" s="182"/>
    </row>
    <row r="27" spans="1:12" ht="17.100000000000001" customHeight="1" x14ac:dyDescent="0.25">
      <c r="A27" s="132"/>
      <c r="B27" s="133"/>
      <c r="C27" s="133"/>
      <c r="D27" s="133"/>
      <c r="E27" s="133"/>
      <c r="F27" s="134"/>
      <c r="G27" s="90"/>
      <c r="H27" s="159"/>
      <c r="I27" s="160"/>
      <c r="J27" s="160"/>
      <c r="K27" s="160"/>
      <c r="L27" s="183"/>
    </row>
    <row r="28" spans="1:12" ht="17.100000000000001" customHeight="1" x14ac:dyDescent="0.2">
      <c r="A28" s="156" t="s">
        <v>103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</row>
    <row r="29" spans="1:12" ht="21.75" customHeight="1" x14ac:dyDescent="0.2">
      <c r="A29" s="130" t="s">
        <v>104</v>
      </c>
      <c r="B29" s="131"/>
      <c r="C29" s="185">
        <f ca="1">INDIRECT("T12")</f>
        <v>0</v>
      </c>
      <c r="D29" s="186"/>
      <c r="E29" s="186"/>
      <c r="F29" s="186"/>
      <c r="G29" s="186"/>
      <c r="H29" s="186"/>
      <c r="I29" s="186"/>
      <c r="J29" s="186"/>
      <c r="K29" s="186"/>
      <c r="L29" s="187"/>
    </row>
    <row r="30" spans="1:12" ht="15" customHeight="1" x14ac:dyDescent="0.2">
      <c r="A30" s="88"/>
      <c r="B30" s="74"/>
      <c r="C30" s="168"/>
      <c r="D30" s="169"/>
      <c r="E30" s="169"/>
      <c r="F30" s="169"/>
      <c r="G30" s="169"/>
      <c r="H30" s="169"/>
      <c r="I30" s="169"/>
      <c r="J30" s="169"/>
      <c r="K30" s="169"/>
      <c r="L30" s="170"/>
    </row>
    <row r="31" spans="1:12" ht="15" customHeight="1" x14ac:dyDescent="0.2">
      <c r="A31" s="88"/>
      <c r="B31" s="74"/>
      <c r="C31" s="168"/>
      <c r="D31" s="169"/>
      <c r="E31" s="169"/>
      <c r="F31" s="169"/>
      <c r="G31" s="169"/>
      <c r="H31" s="169"/>
      <c r="I31" s="169"/>
      <c r="J31" s="169"/>
      <c r="K31" s="169"/>
      <c r="L31" s="170"/>
    </row>
    <row r="32" spans="1:12" ht="15" customHeight="1" x14ac:dyDescent="0.2">
      <c r="A32" s="88"/>
      <c r="B32" s="74"/>
      <c r="C32" s="168"/>
      <c r="D32" s="169"/>
      <c r="E32" s="169"/>
      <c r="F32" s="169"/>
      <c r="G32" s="169"/>
      <c r="H32" s="169"/>
      <c r="I32" s="169"/>
      <c r="J32" s="169"/>
      <c r="K32" s="169"/>
      <c r="L32" s="170"/>
    </row>
    <row r="33" spans="1:12" ht="15" customHeight="1" x14ac:dyDescent="0.2">
      <c r="A33" s="88"/>
      <c r="B33" s="74"/>
      <c r="C33" s="137"/>
      <c r="D33" s="138"/>
      <c r="E33" s="138"/>
      <c r="F33" s="138"/>
      <c r="G33" s="138"/>
      <c r="H33" s="138"/>
      <c r="I33" s="138"/>
      <c r="J33" s="138"/>
      <c r="K33" s="138"/>
      <c r="L33" s="139"/>
    </row>
    <row r="34" spans="1:12" ht="15" customHeight="1" x14ac:dyDescent="0.2">
      <c r="A34" s="88"/>
      <c r="B34" s="74"/>
      <c r="C34" s="188">
        <f ca="1">INDIRECT("T13")</f>
        <v>0</v>
      </c>
      <c r="D34" s="189"/>
      <c r="E34" s="189"/>
      <c r="F34" s="189"/>
      <c r="G34" s="189"/>
      <c r="H34" s="189"/>
      <c r="I34" s="189"/>
      <c r="J34" s="189"/>
      <c r="K34" s="189"/>
      <c r="L34" s="190"/>
    </row>
    <row r="35" spans="1:12" ht="15" customHeight="1" x14ac:dyDescent="0.2">
      <c r="A35" s="88"/>
      <c r="B35" s="74"/>
      <c r="C35" s="188"/>
      <c r="D35" s="189"/>
      <c r="E35" s="189"/>
      <c r="F35" s="189"/>
      <c r="G35" s="189"/>
      <c r="H35" s="189"/>
      <c r="I35" s="189"/>
      <c r="J35" s="189"/>
      <c r="K35" s="189"/>
      <c r="L35" s="190"/>
    </row>
    <row r="36" spans="1:12" ht="15" customHeight="1" x14ac:dyDescent="0.2">
      <c r="A36" s="88"/>
      <c r="B36" s="74"/>
      <c r="C36" s="188"/>
      <c r="D36" s="189"/>
      <c r="E36" s="189"/>
      <c r="F36" s="189"/>
      <c r="G36" s="189"/>
      <c r="H36" s="189"/>
      <c r="I36" s="189"/>
      <c r="J36" s="189"/>
      <c r="K36" s="189"/>
      <c r="L36" s="190"/>
    </row>
    <row r="37" spans="1:12" ht="15" customHeight="1" x14ac:dyDescent="0.2">
      <c r="A37" s="88"/>
      <c r="B37" s="74"/>
      <c r="C37" s="188"/>
      <c r="D37" s="189"/>
      <c r="E37" s="189"/>
      <c r="F37" s="189"/>
      <c r="G37" s="189"/>
      <c r="H37" s="189"/>
      <c r="I37" s="189"/>
      <c r="J37" s="189"/>
      <c r="K37" s="189"/>
      <c r="L37" s="190"/>
    </row>
    <row r="38" spans="1:12" ht="15" customHeight="1" x14ac:dyDescent="0.2">
      <c r="A38" s="88"/>
      <c r="B38" s="74"/>
      <c r="C38" s="188"/>
      <c r="D38" s="189"/>
      <c r="E38" s="189"/>
      <c r="F38" s="189"/>
      <c r="G38" s="189"/>
      <c r="H38" s="189"/>
      <c r="I38" s="189"/>
      <c r="J38" s="189"/>
      <c r="K38" s="189"/>
      <c r="L38" s="190"/>
    </row>
    <row r="39" spans="1:12" ht="15" customHeight="1" x14ac:dyDescent="0.2">
      <c r="A39" s="88"/>
      <c r="B39" s="74"/>
      <c r="C39" s="188"/>
      <c r="D39" s="189"/>
      <c r="E39" s="189"/>
      <c r="F39" s="189"/>
      <c r="G39" s="189"/>
      <c r="H39" s="189"/>
      <c r="I39" s="189"/>
      <c r="J39" s="189"/>
      <c r="K39" s="189"/>
      <c r="L39" s="190"/>
    </row>
    <row r="40" spans="1:12" ht="15" customHeight="1" x14ac:dyDescent="0.2">
      <c r="A40" s="88"/>
      <c r="B40" s="74"/>
      <c r="C40" s="188"/>
      <c r="D40" s="189"/>
      <c r="E40" s="189"/>
      <c r="F40" s="189"/>
      <c r="G40" s="189"/>
      <c r="H40" s="189"/>
      <c r="I40" s="189"/>
      <c r="J40" s="189"/>
      <c r="K40" s="189"/>
      <c r="L40" s="190"/>
    </row>
    <row r="41" spans="1:12" ht="15" customHeight="1" x14ac:dyDescent="0.2">
      <c r="A41" s="94"/>
      <c r="B41" s="95"/>
      <c r="C41" s="191"/>
      <c r="D41" s="192"/>
      <c r="E41" s="192"/>
      <c r="F41" s="192"/>
      <c r="G41" s="192"/>
      <c r="H41" s="192"/>
      <c r="I41" s="192"/>
      <c r="J41" s="192"/>
      <c r="K41" s="192"/>
      <c r="L41" s="193"/>
    </row>
    <row r="42" spans="1:12" ht="16.5" customHeight="1" x14ac:dyDescent="0.25">
      <c r="A42" s="64"/>
      <c r="B42" s="65"/>
      <c r="C42" s="194" t="s">
        <v>105</v>
      </c>
      <c r="D42" s="194"/>
      <c r="E42" s="194"/>
      <c r="F42" s="194"/>
      <c r="G42" s="65"/>
      <c r="H42" s="147" t="s">
        <v>106</v>
      </c>
      <c r="I42" s="147"/>
      <c r="J42" s="147"/>
      <c r="K42" s="147"/>
      <c r="L42" s="147"/>
    </row>
    <row r="43" spans="1:12" ht="15" x14ac:dyDescent="0.25">
      <c r="A43" s="64"/>
      <c r="B43" s="65"/>
      <c r="C43" s="195" t="s">
        <v>107</v>
      </c>
      <c r="D43" s="195"/>
      <c r="E43" s="195" t="s">
        <v>108</v>
      </c>
      <c r="F43" s="195"/>
      <c r="G43" s="65"/>
      <c r="H43" s="196" t="s">
        <v>109</v>
      </c>
      <c r="I43" s="196"/>
      <c r="J43" s="196" t="s">
        <v>110</v>
      </c>
      <c r="K43" s="196"/>
      <c r="L43" s="65"/>
    </row>
  </sheetData>
  <mergeCells count="39">
    <mergeCell ref="C29:L32"/>
    <mergeCell ref="C34:L41"/>
    <mergeCell ref="C42:F42"/>
    <mergeCell ref="H42:L42"/>
    <mergeCell ref="C43:D43"/>
    <mergeCell ref="E43:F43"/>
    <mergeCell ref="H43:I43"/>
    <mergeCell ref="J43:K43"/>
    <mergeCell ref="A26:B26"/>
    <mergeCell ref="A28:L28"/>
    <mergeCell ref="H26:I27"/>
    <mergeCell ref="H11:L13"/>
    <mergeCell ref="H16:L17"/>
    <mergeCell ref="H18:L23"/>
    <mergeCell ref="A24:B24"/>
    <mergeCell ref="H24:L25"/>
    <mergeCell ref="A25:B25"/>
    <mergeCell ref="J26:L27"/>
    <mergeCell ref="I14:L14"/>
    <mergeCell ref="I15:L15"/>
    <mergeCell ref="H6:I6"/>
    <mergeCell ref="J6:L6"/>
    <mergeCell ref="H7:I7"/>
    <mergeCell ref="J7:L7"/>
    <mergeCell ref="H9:I10"/>
    <mergeCell ref="J9:K10"/>
    <mergeCell ref="L9:L10"/>
    <mergeCell ref="H3:I3"/>
    <mergeCell ref="H4:I4"/>
    <mergeCell ref="J4:L4"/>
    <mergeCell ref="H5:I5"/>
    <mergeCell ref="J5:L5"/>
    <mergeCell ref="J3:L3"/>
    <mergeCell ref="A1:E1"/>
    <mergeCell ref="H1:J1"/>
    <mergeCell ref="K1:L1"/>
    <mergeCell ref="E2:F2"/>
    <mergeCell ref="H2:I2"/>
    <mergeCell ref="J2:L2"/>
  </mergeCells>
  <printOptions horizontalCentered="1"/>
  <pageMargins left="0.3" right="0.3" top="0.75" bottom="0.75" header="0" footer="0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7"/>
  <sheetViews>
    <sheetView zoomScale="150" zoomScaleNormal="125" workbookViewId="0">
      <selection activeCell="D6" sqref="D6"/>
    </sheetView>
  </sheetViews>
  <sheetFormatPr defaultColWidth="7.625" defaultRowHeight="12.75" x14ac:dyDescent="0.2"/>
  <cols>
    <col min="1" max="2" width="17.375" style="15" customWidth="1"/>
    <col min="3" max="3" width="19.875" style="15" customWidth="1"/>
    <col min="4" max="5" width="13.875" style="15" customWidth="1"/>
    <col min="6" max="6" width="7.625" style="15" customWidth="1"/>
    <col min="7" max="251" width="7.625" style="15"/>
    <col min="252" max="254" width="17.375" style="15" customWidth="1"/>
    <col min="255" max="255" width="12.875" style="15" customWidth="1"/>
    <col min="256" max="256" width="5.625" style="15" customWidth="1"/>
    <col min="257" max="257" width="18.125" style="15" customWidth="1"/>
    <col min="258" max="507" width="7.625" style="15"/>
    <col min="508" max="510" width="17.375" style="15" customWidth="1"/>
    <col min="511" max="511" width="12.875" style="15" customWidth="1"/>
    <col min="512" max="512" width="5.625" style="15" customWidth="1"/>
    <col min="513" max="513" width="18.125" style="15" customWidth="1"/>
    <col min="514" max="763" width="7.625" style="15"/>
    <col min="764" max="766" width="17.375" style="15" customWidth="1"/>
    <col min="767" max="767" width="12.875" style="15" customWidth="1"/>
    <col min="768" max="768" width="5.625" style="15" customWidth="1"/>
    <col min="769" max="769" width="18.125" style="15" customWidth="1"/>
    <col min="770" max="1019" width="7.625" style="15"/>
    <col min="1020" max="1022" width="17.375" style="15" customWidth="1"/>
    <col min="1023" max="1023" width="12.875" style="15" customWidth="1"/>
    <col min="1024" max="1024" width="5.625" style="15" customWidth="1"/>
    <col min="1025" max="1025" width="18.125" style="15" customWidth="1"/>
    <col min="1026" max="1275" width="7.625" style="15"/>
    <col min="1276" max="1278" width="17.375" style="15" customWidth="1"/>
    <col min="1279" max="1279" width="12.875" style="15" customWidth="1"/>
    <col min="1280" max="1280" width="5.625" style="15" customWidth="1"/>
    <col min="1281" max="1281" width="18.125" style="15" customWidth="1"/>
    <col min="1282" max="1531" width="7.625" style="15"/>
    <col min="1532" max="1534" width="17.375" style="15" customWidth="1"/>
    <col min="1535" max="1535" width="12.875" style="15" customWidth="1"/>
    <col min="1536" max="1536" width="5.625" style="15" customWidth="1"/>
    <col min="1537" max="1537" width="18.125" style="15" customWidth="1"/>
    <col min="1538" max="1787" width="7.625" style="15"/>
    <col min="1788" max="1790" width="17.375" style="15" customWidth="1"/>
    <col min="1791" max="1791" width="12.875" style="15" customWidth="1"/>
    <col min="1792" max="1792" width="5.625" style="15" customWidth="1"/>
    <col min="1793" max="1793" width="18.125" style="15" customWidth="1"/>
    <col min="1794" max="2043" width="7.625" style="15"/>
    <col min="2044" max="2046" width="17.375" style="15" customWidth="1"/>
    <col min="2047" max="2047" width="12.875" style="15" customWidth="1"/>
    <col min="2048" max="2048" width="5.625" style="15" customWidth="1"/>
    <col min="2049" max="2049" width="18.125" style="15" customWidth="1"/>
    <col min="2050" max="2299" width="7.625" style="15"/>
    <col min="2300" max="2302" width="17.375" style="15" customWidth="1"/>
    <col min="2303" max="2303" width="12.875" style="15" customWidth="1"/>
    <col min="2304" max="2304" width="5.625" style="15" customWidth="1"/>
    <col min="2305" max="2305" width="18.125" style="15" customWidth="1"/>
    <col min="2306" max="2555" width="7.625" style="15"/>
    <col min="2556" max="2558" width="17.375" style="15" customWidth="1"/>
    <col min="2559" max="2559" width="12.875" style="15" customWidth="1"/>
    <col min="2560" max="2560" width="5.625" style="15" customWidth="1"/>
    <col min="2561" max="2561" width="18.125" style="15" customWidth="1"/>
    <col min="2562" max="2811" width="7.625" style="15"/>
    <col min="2812" max="2814" width="17.375" style="15" customWidth="1"/>
    <col min="2815" max="2815" width="12.875" style="15" customWidth="1"/>
    <col min="2816" max="2816" width="5.625" style="15" customWidth="1"/>
    <col min="2817" max="2817" width="18.125" style="15" customWidth="1"/>
    <col min="2818" max="3067" width="7.625" style="15"/>
    <col min="3068" max="3070" width="17.375" style="15" customWidth="1"/>
    <col min="3071" max="3071" width="12.875" style="15" customWidth="1"/>
    <col min="3072" max="3072" width="5.625" style="15" customWidth="1"/>
    <col min="3073" max="3073" width="18.125" style="15" customWidth="1"/>
    <col min="3074" max="3323" width="7.625" style="15"/>
    <col min="3324" max="3326" width="17.375" style="15" customWidth="1"/>
    <col min="3327" max="3327" width="12.875" style="15" customWidth="1"/>
    <col min="3328" max="3328" width="5.625" style="15" customWidth="1"/>
    <col min="3329" max="3329" width="18.125" style="15" customWidth="1"/>
    <col min="3330" max="3579" width="7.625" style="15"/>
    <col min="3580" max="3582" width="17.375" style="15" customWidth="1"/>
    <col min="3583" max="3583" width="12.875" style="15" customWidth="1"/>
    <col min="3584" max="3584" width="5.625" style="15" customWidth="1"/>
    <col min="3585" max="3585" width="18.125" style="15" customWidth="1"/>
    <col min="3586" max="3835" width="7.625" style="15"/>
    <col min="3836" max="3838" width="17.375" style="15" customWidth="1"/>
    <col min="3839" max="3839" width="12.875" style="15" customWidth="1"/>
    <col min="3840" max="3840" width="5.625" style="15" customWidth="1"/>
    <col min="3841" max="3841" width="18.125" style="15" customWidth="1"/>
    <col min="3842" max="4091" width="7.625" style="15"/>
    <col min="4092" max="4094" width="17.375" style="15" customWidth="1"/>
    <col min="4095" max="4095" width="12.875" style="15" customWidth="1"/>
    <col min="4096" max="4096" width="5.625" style="15" customWidth="1"/>
    <col min="4097" max="4097" width="18.125" style="15" customWidth="1"/>
    <col min="4098" max="4347" width="7.625" style="15"/>
    <col min="4348" max="4350" width="17.375" style="15" customWidth="1"/>
    <col min="4351" max="4351" width="12.875" style="15" customWidth="1"/>
    <col min="4352" max="4352" width="5.625" style="15" customWidth="1"/>
    <col min="4353" max="4353" width="18.125" style="15" customWidth="1"/>
    <col min="4354" max="4603" width="7.625" style="15"/>
    <col min="4604" max="4606" width="17.375" style="15" customWidth="1"/>
    <col min="4607" max="4607" width="12.875" style="15" customWidth="1"/>
    <col min="4608" max="4608" width="5.625" style="15" customWidth="1"/>
    <col min="4609" max="4609" width="18.125" style="15" customWidth="1"/>
    <col min="4610" max="4859" width="7.625" style="15"/>
    <col min="4860" max="4862" width="17.375" style="15" customWidth="1"/>
    <col min="4863" max="4863" width="12.875" style="15" customWidth="1"/>
    <col min="4864" max="4864" width="5.625" style="15" customWidth="1"/>
    <col min="4865" max="4865" width="18.125" style="15" customWidth="1"/>
    <col min="4866" max="5115" width="7.625" style="15"/>
    <col min="5116" max="5118" width="17.375" style="15" customWidth="1"/>
    <col min="5119" max="5119" width="12.875" style="15" customWidth="1"/>
    <col min="5120" max="5120" width="5.625" style="15" customWidth="1"/>
    <col min="5121" max="5121" width="18.125" style="15" customWidth="1"/>
    <col min="5122" max="5371" width="7.625" style="15"/>
    <col min="5372" max="5374" width="17.375" style="15" customWidth="1"/>
    <col min="5375" max="5375" width="12.875" style="15" customWidth="1"/>
    <col min="5376" max="5376" width="5.625" style="15" customWidth="1"/>
    <col min="5377" max="5377" width="18.125" style="15" customWidth="1"/>
    <col min="5378" max="5627" width="7.625" style="15"/>
    <col min="5628" max="5630" width="17.375" style="15" customWidth="1"/>
    <col min="5631" max="5631" width="12.875" style="15" customWidth="1"/>
    <col min="5632" max="5632" width="5.625" style="15" customWidth="1"/>
    <col min="5633" max="5633" width="18.125" style="15" customWidth="1"/>
    <col min="5634" max="5883" width="7.625" style="15"/>
    <col min="5884" max="5886" width="17.375" style="15" customWidth="1"/>
    <col min="5887" max="5887" width="12.875" style="15" customWidth="1"/>
    <col min="5888" max="5888" width="5.625" style="15" customWidth="1"/>
    <col min="5889" max="5889" width="18.125" style="15" customWidth="1"/>
    <col min="5890" max="6139" width="7.625" style="15"/>
    <col min="6140" max="6142" width="17.375" style="15" customWidth="1"/>
    <col min="6143" max="6143" width="12.875" style="15" customWidth="1"/>
    <col min="6144" max="6144" width="5.625" style="15" customWidth="1"/>
    <col min="6145" max="6145" width="18.125" style="15" customWidth="1"/>
    <col min="6146" max="6395" width="7.625" style="15"/>
    <col min="6396" max="6398" width="17.375" style="15" customWidth="1"/>
    <col min="6399" max="6399" width="12.875" style="15" customWidth="1"/>
    <col min="6400" max="6400" width="5.625" style="15" customWidth="1"/>
    <col min="6401" max="6401" width="18.125" style="15" customWidth="1"/>
    <col min="6402" max="6651" width="7.625" style="15"/>
    <col min="6652" max="6654" width="17.375" style="15" customWidth="1"/>
    <col min="6655" max="6655" width="12.875" style="15" customWidth="1"/>
    <col min="6656" max="6656" width="5.625" style="15" customWidth="1"/>
    <col min="6657" max="6657" width="18.125" style="15" customWidth="1"/>
    <col min="6658" max="6907" width="7.625" style="15"/>
    <col min="6908" max="6910" width="17.375" style="15" customWidth="1"/>
    <col min="6911" max="6911" width="12.875" style="15" customWidth="1"/>
    <col min="6912" max="6912" width="5.625" style="15" customWidth="1"/>
    <col min="6913" max="6913" width="18.125" style="15" customWidth="1"/>
    <col min="6914" max="7163" width="7.625" style="15"/>
    <col min="7164" max="7166" width="17.375" style="15" customWidth="1"/>
    <col min="7167" max="7167" width="12.875" style="15" customWidth="1"/>
    <col min="7168" max="7168" width="5.625" style="15" customWidth="1"/>
    <col min="7169" max="7169" width="18.125" style="15" customWidth="1"/>
    <col min="7170" max="7419" width="7.625" style="15"/>
    <col min="7420" max="7422" width="17.375" style="15" customWidth="1"/>
    <col min="7423" max="7423" width="12.875" style="15" customWidth="1"/>
    <col min="7424" max="7424" width="5.625" style="15" customWidth="1"/>
    <col min="7425" max="7425" width="18.125" style="15" customWidth="1"/>
    <col min="7426" max="7675" width="7.625" style="15"/>
    <col min="7676" max="7678" width="17.375" style="15" customWidth="1"/>
    <col min="7679" max="7679" width="12.875" style="15" customWidth="1"/>
    <col min="7680" max="7680" width="5.625" style="15" customWidth="1"/>
    <col min="7681" max="7681" width="18.125" style="15" customWidth="1"/>
    <col min="7682" max="7931" width="7.625" style="15"/>
    <col min="7932" max="7934" width="17.375" style="15" customWidth="1"/>
    <col min="7935" max="7935" width="12.875" style="15" customWidth="1"/>
    <col min="7936" max="7936" width="5.625" style="15" customWidth="1"/>
    <col min="7937" max="7937" width="18.125" style="15" customWidth="1"/>
    <col min="7938" max="8187" width="7.625" style="15"/>
    <col min="8188" max="8190" width="17.375" style="15" customWidth="1"/>
    <col min="8191" max="8191" width="12.875" style="15" customWidth="1"/>
    <col min="8192" max="8192" width="5.625" style="15" customWidth="1"/>
    <col min="8193" max="8193" width="18.125" style="15" customWidth="1"/>
    <col min="8194" max="8443" width="7.625" style="15"/>
    <col min="8444" max="8446" width="17.375" style="15" customWidth="1"/>
    <col min="8447" max="8447" width="12.875" style="15" customWidth="1"/>
    <col min="8448" max="8448" width="5.625" style="15" customWidth="1"/>
    <col min="8449" max="8449" width="18.125" style="15" customWidth="1"/>
    <col min="8450" max="8699" width="7.625" style="15"/>
    <col min="8700" max="8702" width="17.375" style="15" customWidth="1"/>
    <col min="8703" max="8703" width="12.875" style="15" customWidth="1"/>
    <col min="8704" max="8704" width="5.625" style="15" customWidth="1"/>
    <col min="8705" max="8705" width="18.125" style="15" customWidth="1"/>
    <col min="8706" max="8955" width="7.625" style="15"/>
    <col min="8956" max="8958" width="17.375" style="15" customWidth="1"/>
    <col min="8959" max="8959" width="12.875" style="15" customWidth="1"/>
    <col min="8960" max="8960" width="5.625" style="15" customWidth="1"/>
    <col min="8961" max="8961" width="18.125" style="15" customWidth="1"/>
    <col min="8962" max="9211" width="7.625" style="15"/>
    <col min="9212" max="9214" width="17.375" style="15" customWidth="1"/>
    <col min="9215" max="9215" width="12.875" style="15" customWidth="1"/>
    <col min="9216" max="9216" width="5.625" style="15" customWidth="1"/>
    <col min="9217" max="9217" width="18.125" style="15" customWidth="1"/>
    <col min="9218" max="9467" width="7.625" style="15"/>
    <col min="9468" max="9470" width="17.375" style="15" customWidth="1"/>
    <col min="9471" max="9471" width="12.875" style="15" customWidth="1"/>
    <col min="9472" max="9472" width="5.625" style="15" customWidth="1"/>
    <col min="9473" max="9473" width="18.125" style="15" customWidth="1"/>
    <col min="9474" max="9723" width="7.625" style="15"/>
    <col min="9724" max="9726" width="17.375" style="15" customWidth="1"/>
    <col min="9727" max="9727" width="12.875" style="15" customWidth="1"/>
    <col min="9728" max="9728" width="5.625" style="15" customWidth="1"/>
    <col min="9729" max="9729" width="18.125" style="15" customWidth="1"/>
    <col min="9730" max="9979" width="7.625" style="15"/>
    <col min="9980" max="9982" width="17.375" style="15" customWidth="1"/>
    <col min="9983" max="9983" width="12.875" style="15" customWidth="1"/>
    <col min="9984" max="9984" width="5.625" style="15" customWidth="1"/>
    <col min="9985" max="9985" width="18.125" style="15" customWidth="1"/>
    <col min="9986" max="10235" width="7.625" style="15"/>
    <col min="10236" max="10238" width="17.375" style="15" customWidth="1"/>
    <col min="10239" max="10239" width="12.875" style="15" customWidth="1"/>
    <col min="10240" max="10240" width="5.625" style="15" customWidth="1"/>
    <col min="10241" max="10241" width="18.125" style="15" customWidth="1"/>
    <col min="10242" max="10491" width="7.625" style="15"/>
    <col min="10492" max="10494" width="17.375" style="15" customWidth="1"/>
    <col min="10495" max="10495" width="12.875" style="15" customWidth="1"/>
    <col min="10496" max="10496" width="5.625" style="15" customWidth="1"/>
    <col min="10497" max="10497" width="18.125" style="15" customWidth="1"/>
    <col min="10498" max="10747" width="7.625" style="15"/>
    <col min="10748" max="10750" width="17.375" style="15" customWidth="1"/>
    <col min="10751" max="10751" width="12.875" style="15" customWidth="1"/>
    <col min="10752" max="10752" width="5.625" style="15" customWidth="1"/>
    <col min="10753" max="10753" width="18.125" style="15" customWidth="1"/>
    <col min="10754" max="11003" width="7.625" style="15"/>
    <col min="11004" max="11006" width="17.375" style="15" customWidth="1"/>
    <col min="11007" max="11007" width="12.875" style="15" customWidth="1"/>
    <col min="11008" max="11008" width="5.625" style="15" customWidth="1"/>
    <col min="11009" max="11009" width="18.125" style="15" customWidth="1"/>
    <col min="11010" max="11259" width="7.625" style="15"/>
    <col min="11260" max="11262" width="17.375" style="15" customWidth="1"/>
    <col min="11263" max="11263" width="12.875" style="15" customWidth="1"/>
    <col min="11264" max="11264" width="5.625" style="15" customWidth="1"/>
    <col min="11265" max="11265" width="18.125" style="15" customWidth="1"/>
    <col min="11266" max="11515" width="7.625" style="15"/>
    <col min="11516" max="11518" width="17.375" style="15" customWidth="1"/>
    <col min="11519" max="11519" width="12.875" style="15" customWidth="1"/>
    <col min="11520" max="11520" width="5.625" style="15" customWidth="1"/>
    <col min="11521" max="11521" width="18.125" style="15" customWidth="1"/>
    <col min="11522" max="11771" width="7.625" style="15"/>
    <col min="11772" max="11774" width="17.375" style="15" customWidth="1"/>
    <col min="11775" max="11775" width="12.875" style="15" customWidth="1"/>
    <col min="11776" max="11776" width="5.625" style="15" customWidth="1"/>
    <col min="11777" max="11777" width="18.125" style="15" customWidth="1"/>
    <col min="11778" max="12027" width="7.625" style="15"/>
    <col min="12028" max="12030" width="17.375" style="15" customWidth="1"/>
    <col min="12031" max="12031" width="12.875" style="15" customWidth="1"/>
    <col min="12032" max="12032" width="5.625" style="15" customWidth="1"/>
    <col min="12033" max="12033" width="18.125" style="15" customWidth="1"/>
    <col min="12034" max="12283" width="7.625" style="15"/>
    <col min="12284" max="12286" width="17.375" style="15" customWidth="1"/>
    <col min="12287" max="12287" width="12.875" style="15" customWidth="1"/>
    <col min="12288" max="12288" width="5.625" style="15" customWidth="1"/>
    <col min="12289" max="12289" width="18.125" style="15" customWidth="1"/>
    <col min="12290" max="12539" width="7.625" style="15"/>
    <col min="12540" max="12542" width="17.375" style="15" customWidth="1"/>
    <col min="12543" max="12543" width="12.875" style="15" customWidth="1"/>
    <col min="12544" max="12544" width="5.625" style="15" customWidth="1"/>
    <col min="12545" max="12545" width="18.125" style="15" customWidth="1"/>
    <col min="12546" max="12795" width="7.625" style="15"/>
    <col min="12796" max="12798" width="17.375" style="15" customWidth="1"/>
    <col min="12799" max="12799" width="12.875" style="15" customWidth="1"/>
    <col min="12800" max="12800" width="5.625" style="15" customWidth="1"/>
    <col min="12801" max="12801" width="18.125" style="15" customWidth="1"/>
    <col min="12802" max="13051" width="7.625" style="15"/>
    <col min="13052" max="13054" width="17.375" style="15" customWidth="1"/>
    <col min="13055" max="13055" width="12.875" style="15" customWidth="1"/>
    <col min="13056" max="13056" width="5.625" style="15" customWidth="1"/>
    <col min="13057" max="13057" width="18.125" style="15" customWidth="1"/>
    <col min="13058" max="13307" width="7.625" style="15"/>
    <col min="13308" max="13310" width="17.375" style="15" customWidth="1"/>
    <col min="13311" max="13311" width="12.875" style="15" customWidth="1"/>
    <col min="13312" max="13312" width="5.625" style="15" customWidth="1"/>
    <col min="13313" max="13313" width="18.125" style="15" customWidth="1"/>
    <col min="13314" max="13563" width="7.625" style="15"/>
    <col min="13564" max="13566" width="17.375" style="15" customWidth="1"/>
    <col min="13567" max="13567" width="12.875" style="15" customWidth="1"/>
    <col min="13568" max="13568" width="5.625" style="15" customWidth="1"/>
    <col min="13569" max="13569" width="18.125" style="15" customWidth="1"/>
    <col min="13570" max="13819" width="7.625" style="15"/>
    <col min="13820" max="13822" width="17.375" style="15" customWidth="1"/>
    <col min="13823" max="13823" width="12.875" style="15" customWidth="1"/>
    <col min="13824" max="13824" width="5.625" style="15" customWidth="1"/>
    <col min="13825" max="13825" width="18.125" style="15" customWidth="1"/>
    <col min="13826" max="14075" width="7.625" style="15"/>
    <col min="14076" max="14078" width="17.375" style="15" customWidth="1"/>
    <col min="14079" max="14079" width="12.875" style="15" customWidth="1"/>
    <col min="14080" max="14080" width="5.625" style="15" customWidth="1"/>
    <col min="14081" max="14081" width="18.125" style="15" customWidth="1"/>
    <col min="14082" max="14331" width="7.625" style="15"/>
    <col min="14332" max="14334" width="17.375" style="15" customWidth="1"/>
    <col min="14335" max="14335" width="12.875" style="15" customWidth="1"/>
    <col min="14336" max="14336" width="5.625" style="15" customWidth="1"/>
    <col min="14337" max="14337" width="18.125" style="15" customWidth="1"/>
    <col min="14338" max="14587" width="7.625" style="15"/>
    <col min="14588" max="14590" width="17.375" style="15" customWidth="1"/>
    <col min="14591" max="14591" width="12.875" style="15" customWidth="1"/>
    <col min="14592" max="14592" width="5.625" style="15" customWidth="1"/>
    <col min="14593" max="14593" width="18.125" style="15" customWidth="1"/>
    <col min="14594" max="14843" width="7.625" style="15"/>
    <col min="14844" max="14846" width="17.375" style="15" customWidth="1"/>
    <col min="14847" max="14847" width="12.875" style="15" customWidth="1"/>
    <col min="14848" max="14848" width="5.625" style="15" customWidth="1"/>
    <col min="14849" max="14849" width="18.125" style="15" customWidth="1"/>
    <col min="14850" max="15099" width="7.625" style="15"/>
    <col min="15100" max="15102" width="17.375" style="15" customWidth="1"/>
    <col min="15103" max="15103" width="12.875" style="15" customWidth="1"/>
    <col min="15104" max="15104" width="5.625" style="15" customWidth="1"/>
    <col min="15105" max="15105" width="18.125" style="15" customWidth="1"/>
    <col min="15106" max="15355" width="7.625" style="15"/>
    <col min="15356" max="15358" width="17.375" style="15" customWidth="1"/>
    <col min="15359" max="15359" width="12.875" style="15" customWidth="1"/>
    <col min="15360" max="15360" width="5.625" style="15" customWidth="1"/>
    <col min="15361" max="15361" width="18.125" style="15" customWidth="1"/>
    <col min="15362" max="15611" width="7.625" style="15"/>
    <col min="15612" max="15614" width="17.375" style="15" customWidth="1"/>
    <col min="15615" max="15615" width="12.875" style="15" customWidth="1"/>
    <col min="15616" max="15616" width="5.625" style="15" customWidth="1"/>
    <col min="15617" max="15617" width="18.125" style="15" customWidth="1"/>
    <col min="15618" max="15867" width="7.625" style="15"/>
    <col min="15868" max="15870" width="17.375" style="15" customWidth="1"/>
    <col min="15871" max="15871" width="12.875" style="15" customWidth="1"/>
    <col min="15872" max="15872" width="5.625" style="15" customWidth="1"/>
    <col min="15873" max="15873" width="18.125" style="15" customWidth="1"/>
    <col min="15874" max="16123" width="7.625" style="15"/>
    <col min="16124" max="16126" width="17.375" style="15" customWidth="1"/>
    <col min="16127" max="16127" width="12.875" style="15" customWidth="1"/>
    <col min="16128" max="16128" width="5.625" style="15" customWidth="1"/>
    <col min="16129" max="16129" width="18.125" style="15" customWidth="1"/>
    <col min="16130" max="16384" width="7.625" style="15"/>
  </cols>
  <sheetData>
    <row r="1" spans="1:6" s="6" customFormat="1" ht="46.5" customHeight="1" x14ac:dyDescent="0.25">
      <c r="A1" s="1" t="s">
        <v>0</v>
      </c>
      <c r="C1" s="13" t="s">
        <v>1</v>
      </c>
      <c r="D1" s="4" t="s">
        <v>2</v>
      </c>
      <c r="E1" s="6">
        <f>PhieuSanXuat!T7</f>
        <v>0</v>
      </c>
    </row>
    <row r="2" spans="1:6" s="6" customFormat="1" ht="29.25" customHeight="1" x14ac:dyDescent="0.25">
      <c r="A2" s="4" t="s">
        <v>3</v>
      </c>
      <c r="B2" s="198">
        <f>PhieuSanXuat!T3</f>
        <v>0</v>
      </c>
      <c r="C2" s="198"/>
      <c r="D2" s="4" t="s">
        <v>4</v>
      </c>
      <c r="E2" s="6">
        <f>PhieuSanXuat!T1</f>
        <v>0</v>
      </c>
    </row>
    <row r="3" spans="1:6" s="6" customFormat="1" ht="18" customHeight="1" x14ac:dyDescent="0.25">
      <c r="A3" s="4" t="s">
        <v>5</v>
      </c>
      <c r="B3" s="198">
        <f>PhieuSanXuat!T4</f>
        <v>0</v>
      </c>
      <c r="C3" s="198"/>
      <c r="D3" s="4" t="s">
        <v>6</v>
      </c>
      <c r="E3" s="141">
        <f>PhieuSanXuat!T2</f>
        <v>0</v>
      </c>
    </row>
    <row r="4" spans="1:6" s="6" customFormat="1" ht="18" customHeight="1" x14ac:dyDescent="0.25">
      <c r="A4" s="4" t="s">
        <v>7</v>
      </c>
      <c r="B4" s="198">
        <f>PhieuSanXuat!T6</f>
        <v>0</v>
      </c>
      <c r="C4" s="198"/>
      <c r="D4" s="4" t="s">
        <v>8</v>
      </c>
      <c r="E4" s="141">
        <f>PhieuSanXuat!T5</f>
        <v>0</v>
      </c>
    </row>
    <row r="5" spans="1:6" s="6" customFormat="1" ht="18" customHeight="1" x14ac:dyDescent="0.25">
      <c r="A5" s="11" t="s">
        <v>129</v>
      </c>
      <c r="D5" s="4" t="s">
        <v>9</v>
      </c>
    </row>
    <row r="6" spans="1:6" s="6" customFormat="1" ht="18" customHeight="1" x14ac:dyDescent="0.25">
      <c r="A6" s="11" t="s">
        <v>10</v>
      </c>
      <c r="D6" s="4" t="str">
        <f>"KHỔ: " &amp; PhieuSanXuat!T14</f>
        <v xml:space="preserve">KHỔ: </v>
      </c>
      <c r="E6" s="197" t="str">
        <f>"T.LƯỢNG: " &amp; PhieuSanXuat!T15</f>
        <v xml:space="preserve">T.LƯỢNG: </v>
      </c>
      <c r="F6" s="197"/>
    </row>
    <row r="7" spans="1:6" s="6" customFormat="1" ht="15.75" x14ac:dyDescent="0.25"/>
    <row r="8" spans="1:6" s="6" customFormat="1" ht="15.75" x14ac:dyDescent="0.25"/>
    <row r="9" spans="1:6" s="6" customFormat="1" ht="15.75" x14ac:dyDescent="0.25"/>
    <row r="10" spans="1:6" s="6" customFormat="1" ht="15.75" x14ac:dyDescent="0.25"/>
    <row r="11" spans="1:6" s="6" customFormat="1" ht="15.75" x14ac:dyDescent="0.25"/>
    <row r="12" spans="1:6" s="6" customFormat="1" ht="15.75" x14ac:dyDescent="0.25"/>
    <row r="13" spans="1:6" s="6" customFormat="1" ht="15.75" x14ac:dyDescent="0.25"/>
    <row r="14" spans="1:6" s="6" customFormat="1" ht="15.75" x14ac:dyDescent="0.25"/>
    <row r="15" spans="1:6" s="6" customFormat="1" ht="15.75" x14ac:dyDescent="0.25"/>
    <row r="16" spans="1:6" s="6" customFormat="1" ht="15.75" x14ac:dyDescent="0.25"/>
    <row r="17" s="6" customFormat="1" ht="15.75" x14ac:dyDescent="0.25"/>
    <row r="18" s="6" customFormat="1" ht="15.75" x14ac:dyDescent="0.25"/>
    <row r="19" s="6" customFormat="1" ht="15.75" x14ac:dyDescent="0.25"/>
    <row r="20" s="6" customFormat="1" ht="15.75" x14ac:dyDescent="0.25"/>
    <row r="21" s="6" customFormat="1" ht="15.75" x14ac:dyDescent="0.25"/>
    <row r="22" s="6" customFormat="1" ht="15.75" x14ac:dyDescent="0.25"/>
    <row r="23" s="6" customFormat="1" ht="15.75" x14ac:dyDescent="0.25"/>
    <row r="24" s="6" customFormat="1" ht="15.75" x14ac:dyDescent="0.25"/>
    <row r="25" s="6" customFormat="1" ht="15.75" x14ac:dyDescent="0.25"/>
    <row r="26" s="6" customFormat="1" ht="15.75" x14ac:dyDescent="0.25"/>
    <row r="27" s="6" customFormat="1" ht="15.75" x14ac:dyDescent="0.25"/>
    <row r="28" s="6" customFormat="1" ht="15.75" x14ac:dyDescent="0.25"/>
    <row r="29" s="6" customFormat="1" ht="15.75" x14ac:dyDescent="0.25"/>
    <row r="30" s="6" customFormat="1" ht="15.75" x14ac:dyDescent="0.25"/>
    <row r="31" s="6" customFormat="1" ht="15.75" x14ac:dyDescent="0.25"/>
    <row r="32" s="6" customFormat="1" ht="15.75" x14ac:dyDescent="0.25"/>
    <row r="33" s="6" customFormat="1" ht="15.75" x14ac:dyDescent="0.25"/>
    <row r="34" s="6" customFormat="1" ht="15.75" x14ac:dyDescent="0.25"/>
    <row r="35" s="6" customFormat="1" ht="15.75" x14ac:dyDescent="0.25"/>
    <row r="36" s="6" customFormat="1" ht="15.75" x14ac:dyDescent="0.25"/>
    <row r="37" s="6" customFormat="1" ht="15.75" x14ac:dyDescent="0.25"/>
    <row r="38" s="6" customFormat="1" ht="15.75" x14ac:dyDescent="0.25"/>
    <row r="39" s="6" customFormat="1" ht="15.75" x14ac:dyDescent="0.25"/>
    <row r="40" s="6" customFormat="1" ht="15.75" x14ac:dyDescent="0.25"/>
    <row r="41" s="6" customFormat="1" ht="15.75" x14ac:dyDescent="0.25"/>
    <row r="42" s="6" customFormat="1" ht="15.75" x14ac:dyDescent="0.25"/>
    <row r="43" s="6" customFormat="1" ht="15.75" x14ac:dyDescent="0.25"/>
    <row r="44" s="6" customFormat="1" ht="15.75" x14ac:dyDescent="0.25"/>
    <row r="45" s="6" customFormat="1" ht="15.75" x14ac:dyDescent="0.25"/>
    <row r="46" s="6" customFormat="1" ht="15.75" x14ac:dyDescent="0.25"/>
    <row r="47" s="6" customFormat="1" ht="15.75" x14ac:dyDescent="0.25"/>
    <row r="48" s="6" customFormat="1" ht="15.75" x14ac:dyDescent="0.25"/>
    <row r="49" s="6" customFormat="1" ht="15.75" x14ac:dyDescent="0.25"/>
    <row r="50" s="6" customFormat="1" ht="15.75" x14ac:dyDescent="0.25"/>
    <row r="51" s="6" customFormat="1" ht="15.75" x14ac:dyDescent="0.25"/>
    <row r="52" s="6" customFormat="1" ht="15.75" x14ac:dyDescent="0.25"/>
    <row r="53" s="6" customFormat="1" ht="15.75" x14ac:dyDescent="0.25"/>
    <row r="67" ht="10.5" customHeight="1" x14ac:dyDescent="0.2"/>
  </sheetData>
  <mergeCells count="4">
    <mergeCell ref="E6:F6"/>
    <mergeCell ref="B2:C2"/>
    <mergeCell ref="B3:C3"/>
    <mergeCell ref="B4:C4"/>
  </mergeCells>
  <printOptions horizontalCentered="1"/>
  <pageMargins left="0.25" right="0.25" top="0.2" bottom="0.2" header="0" footer="0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Y43"/>
  <sheetViews>
    <sheetView zoomScale="144" workbookViewId="0">
      <selection activeCell="Q5" sqref="Q5"/>
    </sheetView>
  </sheetViews>
  <sheetFormatPr defaultColWidth="9.125" defaultRowHeight="15.75" x14ac:dyDescent="0.25"/>
  <cols>
    <col min="1" max="1" width="3.5" style="22" customWidth="1"/>
    <col min="2" max="2" width="8" style="21" customWidth="1"/>
    <col min="3" max="3" width="7.5" style="23" customWidth="1"/>
    <col min="4" max="4" width="9.5" style="23" customWidth="1"/>
    <col min="5" max="7" width="5.5" style="21" customWidth="1"/>
    <col min="8" max="8" width="6.375" style="21" customWidth="1"/>
    <col min="9" max="9" width="5.125" style="21" customWidth="1"/>
    <col min="10" max="10" width="5.5" style="21" customWidth="1"/>
    <col min="11" max="11" width="5.375" style="21" customWidth="1"/>
    <col min="12" max="15" width="5.5" style="21" customWidth="1"/>
    <col min="16" max="16" width="4.625" style="21" customWidth="1"/>
    <col min="17" max="24" width="5.5" style="21" customWidth="1"/>
    <col min="25" max="25" width="5.625" style="21" customWidth="1"/>
    <col min="26" max="16384" width="9.125" style="21"/>
  </cols>
  <sheetData>
    <row r="1" spans="1:25" ht="20.25" x14ac:dyDescent="0.3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7"/>
      <c r="T1" s="17" t="s">
        <v>12</v>
      </c>
      <c r="U1" s="18" t="s">
        <v>13</v>
      </c>
      <c r="V1" s="19"/>
      <c r="W1" s="19"/>
      <c r="X1" s="20"/>
      <c r="Y1" s="16"/>
    </row>
    <row r="2" spans="1:25" ht="17.25" customHeight="1" x14ac:dyDescent="0.25"/>
    <row r="3" spans="1:25" ht="21" customHeight="1" x14ac:dyDescent="0.25">
      <c r="A3" s="24"/>
      <c r="B3" s="21" t="str">
        <f>"Khách hàng: "&amp;PhieuSanXuat!T3</f>
        <v xml:space="preserve">Khách hàng: </v>
      </c>
      <c r="C3" s="21"/>
      <c r="D3" s="22"/>
      <c r="I3" s="21" t="str">
        <f>"Loại hàng: " &amp; PhieuSanXuat!T4</f>
        <v xml:space="preserve">Loại hàng: </v>
      </c>
      <c r="Q3" s="21" t="str">
        <f>"Mã màu: " &amp; PhieuSanXuat!T5</f>
        <v xml:space="preserve">Mã màu: </v>
      </c>
    </row>
    <row r="4" spans="1:25" ht="21" customHeight="1" x14ac:dyDescent="0.25">
      <c r="B4" s="21" t="str">
        <f>"Mã hàng: " &amp; PhieuSanXuat!T2</f>
        <v xml:space="preserve">Mã hàng: </v>
      </c>
      <c r="C4" s="21"/>
      <c r="D4" s="25"/>
      <c r="E4" s="26"/>
      <c r="F4" s="26"/>
      <c r="I4" s="21" t="str">
        <f>"Mã mẻ: " &amp; PhieuSanXuat!T7</f>
        <v xml:space="preserve">Mã mẻ: </v>
      </c>
      <c r="K4" s="26"/>
      <c r="L4" s="26"/>
      <c r="M4" s="26"/>
      <c r="Q4" s="21" t="str">
        <f>"Tên màu: " &amp; PhieuSanXuat!T6</f>
        <v xml:space="preserve">Tên màu: </v>
      </c>
      <c r="S4" s="26"/>
      <c r="T4" s="26"/>
      <c r="U4" s="26"/>
    </row>
    <row r="5" spans="1:25" ht="16.5" thickBot="1" x14ac:dyDescent="0.3"/>
    <row r="6" spans="1:25" s="34" customFormat="1" ht="42.75" thickBot="1" x14ac:dyDescent="0.2">
      <c r="A6" s="27" t="s">
        <v>18</v>
      </c>
      <c r="B6" s="28" t="s">
        <v>19</v>
      </c>
      <c r="C6" s="29" t="s">
        <v>20</v>
      </c>
      <c r="D6" s="30" t="s">
        <v>21</v>
      </c>
      <c r="E6" s="28" t="s">
        <v>22</v>
      </c>
      <c r="F6" s="31" t="s">
        <v>23</v>
      </c>
      <c r="G6" s="28" t="s">
        <v>24</v>
      </c>
      <c r="H6" s="28" t="s">
        <v>25</v>
      </c>
      <c r="I6" s="28" t="s">
        <v>26</v>
      </c>
      <c r="J6" s="28" t="s">
        <v>27</v>
      </c>
      <c r="K6" s="28" t="s">
        <v>28</v>
      </c>
      <c r="L6" s="28" t="s">
        <v>29</v>
      </c>
      <c r="M6" s="28" t="s">
        <v>30</v>
      </c>
      <c r="N6" s="28" t="s">
        <v>31</v>
      </c>
      <c r="O6" s="28" t="s">
        <v>32</v>
      </c>
      <c r="P6" s="28" t="s">
        <v>33</v>
      </c>
      <c r="Q6" s="31" t="s">
        <v>34</v>
      </c>
      <c r="R6" s="28" t="s">
        <v>35</v>
      </c>
      <c r="S6" s="28" t="s">
        <v>36</v>
      </c>
      <c r="T6" s="28" t="s">
        <v>37</v>
      </c>
      <c r="U6" s="28" t="s">
        <v>38</v>
      </c>
      <c r="V6" s="28" t="s">
        <v>39</v>
      </c>
      <c r="W6" s="32" t="s">
        <v>40</v>
      </c>
      <c r="X6" s="33" t="s">
        <v>41</v>
      </c>
      <c r="Y6" s="33" t="s">
        <v>42</v>
      </c>
    </row>
    <row r="7" spans="1:25" s="40" customFormat="1" ht="11.25" thickBot="1" x14ac:dyDescent="0.2">
      <c r="A7" s="35" t="s">
        <v>43</v>
      </c>
      <c r="B7" s="36" t="s">
        <v>44</v>
      </c>
      <c r="C7" s="37" t="s">
        <v>45</v>
      </c>
      <c r="D7" s="37" t="s">
        <v>46</v>
      </c>
      <c r="E7" s="36" t="s">
        <v>47</v>
      </c>
      <c r="F7" s="36" t="s">
        <v>48</v>
      </c>
      <c r="G7" s="36" t="s">
        <v>49</v>
      </c>
      <c r="H7" s="36" t="s">
        <v>50</v>
      </c>
      <c r="I7" s="36" t="s">
        <v>51</v>
      </c>
      <c r="J7" s="36" t="s">
        <v>52</v>
      </c>
      <c r="K7" s="36" t="s">
        <v>53</v>
      </c>
      <c r="L7" s="36" t="s">
        <v>54</v>
      </c>
      <c r="M7" s="36" t="s">
        <v>55</v>
      </c>
      <c r="N7" s="36" t="s">
        <v>56</v>
      </c>
      <c r="O7" s="36" t="s">
        <v>57</v>
      </c>
      <c r="P7" s="36" t="s">
        <v>58</v>
      </c>
      <c r="Q7" s="36" t="s">
        <v>59</v>
      </c>
      <c r="R7" s="36" t="s">
        <v>60</v>
      </c>
      <c r="S7" s="36" t="s">
        <v>61</v>
      </c>
      <c r="T7" s="36" t="s">
        <v>62</v>
      </c>
      <c r="U7" s="36" t="s">
        <v>63</v>
      </c>
      <c r="V7" s="36" t="s">
        <v>64</v>
      </c>
      <c r="W7" s="38" t="s">
        <v>65</v>
      </c>
      <c r="X7" s="39" t="s">
        <v>66</v>
      </c>
      <c r="Y7" s="39" t="s">
        <v>67</v>
      </c>
    </row>
    <row r="8" spans="1:25" s="46" customFormat="1" ht="12.75" x14ac:dyDescent="0.2">
      <c r="A8" s="41" t="s">
        <v>68</v>
      </c>
      <c r="B8" s="42"/>
      <c r="C8" s="43"/>
      <c r="D8" s="43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4"/>
      <c r="X8" s="45"/>
      <c r="Y8" s="45"/>
    </row>
    <row r="9" spans="1:25" s="46" customFormat="1" ht="12.75" x14ac:dyDescent="0.2">
      <c r="A9" s="47" t="s">
        <v>69</v>
      </c>
      <c r="B9" s="48"/>
      <c r="C9" s="49"/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50"/>
      <c r="X9" s="51"/>
      <c r="Y9" s="51"/>
    </row>
    <row r="10" spans="1:25" s="46" customFormat="1" ht="12.75" x14ac:dyDescent="0.2">
      <c r="A10" s="47" t="s">
        <v>70</v>
      </c>
      <c r="B10" s="48"/>
      <c r="C10" s="49"/>
      <c r="D10" s="49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50"/>
      <c r="X10" s="51"/>
      <c r="Y10" s="51"/>
    </row>
    <row r="11" spans="1:25" s="46" customFormat="1" ht="12.75" x14ac:dyDescent="0.2">
      <c r="A11" s="47" t="s">
        <v>71</v>
      </c>
      <c r="B11" s="48"/>
      <c r="C11" s="49"/>
      <c r="D11" s="49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50"/>
      <c r="X11" s="51"/>
      <c r="Y11" s="51"/>
    </row>
    <row r="12" spans="1:25" s="46" customFormat="1" ht="12.75" x14ac:dyDescent="0.2">
      <c r="A12" s="47" t="s">
        <v>72</v>
      </c>
      <c r="B12" s="48"/>
      <c r="C12" s="49"/>
      <c r="D12" s="49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50"/>
      <c r="X12" s="51"/>
      <c r="Y12" s="51"/>
    </row>
    <row r="13" spans="1:25" s="46" customFormat="1" ht="12.75" x14ac:dyDescent="0.2">
      <c r="A13" s="47" t="s">
        <v>73</v>
      </c>
      <c r="B13" s="48"/>
      <c r="C13" s="49"/>
      <c r="D13" s="49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50"/>
      <c r="X13" s="51"/>
      <c r="Y13" s="51"/>
    </row>
    <row r="14" spans="1:25" s="46" customFormat="1" ht="12.75" x14ac:dyDescent="0.2">
      <c r="A14" s="47" t="s">
        <v>74</v>
      </c>
      <c r="B14" s="48"/>
      <c r="C14" s="49"/>
      <c r="D14" s="49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50"/>
      <c r="X14" s="51"/>
      <c r="Y14" s="51"/>
    </row>
    <row r="15" spans="1:25" s="46" customFormat="1" ht="12.75" x14ac:dyDescent="0.2">
      <c r="A15" s="47" t="s">
        <v>75</v>
      </c>
      <c r="B15" s="48"/>
      <c r="C15" s="49"/>
      <c r="D15" s="4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50"/>
      <c r="X15" s="51"/>
      <c r="Y15" s="51"/>
    </row>
    <row r="16" spans="1:25" s="46" customFormat="1" ht="12.75" x14ac:dyDescent="0.2">
      <c r="A16" s="47" t="s">
        <v>76</v>
      </c>
      <c r="B16" s="48"/>
      <c r="C16" s="49"/>
      <c r="D16" s="49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50"/>
      <c r="X16" s="51"/>
      <c r="Y16" s="51"/>
    </row>
    <row r="17" spans="1:25" s="46" customFormat="1" ht="12.75" x14ac:dyDescent="0.2">
      <c r="A17" s="47" t="s">
        <v>52</v>
      </c>
      <c r="B17" s="48"/>
      <c r="C17" s="49"/>
      <c r="D17" s="49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50"/>
      <c r="X17" s="51"/>
      <c r="Y17" s="51"/>
    </row>
    <row r="18" spans="1:25" s="46" customFormat="1" ht="12.75" x14ac:dyDescent="0.2">
      <c r="A18" s="47" t="s">
        <v>53</v>
      </c>
      <c r="B18" s="48"/>
      <c r="C18" s="49"/>
      <c r="D18" s="49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50"/>
      <c r="X18" s="51"/>
      <c r="Y18" s="51"/>
    </row>
    <row r="19" spans="1:25" s="46" customFormat="1" ht="12.75" x14ac:dyDescent="0.2">
      <c r="A19" s="47" t="s">
        <v>54</v>
      </c>
      <c r="B19" s="48"/>
      <c r="C19" s="49"/>
      <c r="D19" s="49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50"/>
      <c r="X19" s="51"/>
      <c r="Y19" s="51"/>
    </row>
    <row r="20" spans="1:25" s="46" customFormat="1" ht="13.5" thickBot="1" x14ac:dyDescent="0.25">
      <c r="A20" s="52"/>
      <c r="B20" s="53"/>
      <c r="C20" s="54"/>
      <c r="D20" s="54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5"/>
      <c r="X20" s="56"/>
      <c r="Y20" s="56"/>
    </row>
    <row r="21" spans="1:25" ht="21" customHeight="1" x14ac:dyDescent="0.25">
      <c r="A21" s="57" t="s">
        <v>77</v>
      </c>
    </row>
    <row r="22" spans="1:25" ht="21" customHeight="1" x14ac:dyDescent="0.25">
      <c r="C22" s="58"/>
      <c r="D22" s="58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1" customHeight="1" x14ac:dyDescent="0.25">
      <c r="C23" s="58"/>
      <c r="D23" s="58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1" customHeight="1" x14ac:dyDescent="0.25"/>
    <row r="25" spans="1:25" ht="21" customHeight="1" x14ac:dyDescent="0.25">
      <c r="B25" s="59" t="s">
        <v>78</v>
      </c>
      <c r="G25" s="59" t="s">
        <v>79</v>
      </c>
      <c r="M25" s="59"/>
      <c r="N25" s="59" t="s">
        <v>80</v>
      </c>
      <c r="T25" s="59"/>
      <c r="U25" s="59" t="s">
        <v>81</v>
      </c>
    </row>
    <row r="26" spans="1:25" ht="21" customHeight="1" x14ac:dyDescent="0.25"/>
    <row r="27" spans="1:25" ht="21" customHeight="1" x14ac:dyDescent="0.25"/>
    <row r="28" spans="1:25" ht="21" customHeight="1" x14ac:dyDescent="0.25"/>
    <row r="29" spans="1:25" ht="21" customHeight="1" x14ac:dyDescent="0.25"/>
    <row r="30" spans="1:25" ht="21" customHeight="1" x14ac:dyDescent="0.25"/>
    <row r="31" spans="1:25" ht="21" customHeight="1" x14ac:dyDescent="0.25"/>
    <row r="43" ht="66.75" customHeight="1" x14ac:dyDescent="0.25"/>
  </sheetData>
  <printOptions horizontalCentered="1"/>
  <pageMargins left="0.25" right="0.25" top="0.75" bottom="0.75" header="0" footer="0"/>
  <pageSetup paperSize="9" scale="93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5"/>
  <sheetViews>
    <sheetView zoomScale="132" zoomScaleNormal="132" workbookViewId="0">
      <selection activeCell="B4" sqref="B4:D4"/>
    </sheetView>
  </sheetViews>
  <sheetFormatPr defaultColWidth="7.625" defaultRowHeight="16.5" x14ac:dyDescent="0.25"/>
  <cols>
    <col min="1" max="1" width="14.625" style="10" customWidth="1"/>
    <col min="2" max="2" width="15.625" style="10" customWidth="1"/>
    <col min="3" max="3" width="9.375" style="10" customWidth="1"/>
    <col min="4" max="4" width="12.875" style="10" customWidth="1"/>
    <col min="5" max="5" width="12.625" style="15" customWidth="1"/>
    <col min="6" max="6" width="9.875" style="15" customWidth="1"/>
    <col min="7" max="7" width="12" style="15" customWidth="1"/>
    <col min="8" max="8" width="9.875" style="119" customWidth="1"/>
    <col min="9" max="255" width="7.625" style="10"/>
    <col min="256" max="256" width="14" style="10" customWidth="1"/>
    <col min="257" max="257" width="15.625" style="10" customWidth="1"/>
    <col min="258" max="258" width="9.375" style="10" customWidth="1"/>
    <col min="259" max="259" width="10.125" style="10" customWidth="1"/>
    <col min="260" max="260" width="0.625" style="10" customWidth="1"/>
    <col min="261" max="261" width="12.625" style="10" customWidth="1"/>
    <col min="262" max="262" width="9.875" style="10" customWidth="1"/>
    <col min="263" max="263" width="12" style="10" customWidth="1"/>
    <col min="264" max="264" width="9.5" style="10" customWidth="1"/>
    <col min="265" max="511" width="7.625" style="10"/>
    <col min="512" max="512" width="14" style="10" customWidth="1"/>
    <col min="513" max="513" width="15.625" style="10" customWidth="1"/>
    <col min="514" max="514" width="9.375" style="10" customWidth="1"/>
    <col min="515" max="515" width="10.125" style="10" customWidth="1"/>
    <col min="516" max="516" width="0.625" style="10" customWidth="1"/>
    <col min="517" max="517" width="12.625" style="10" customWidth="1"/>
    <col min="518" max="518" width="9.875" style="10" customWidth="1"/>
    <col min="519" max="519" width="12" style="10" customWidth="1"/>
    <col min="520" max="520" width="9.5" style="10" customWidth="1"/>
    <col min="521" max="767" width="7.625" style="10"/>
    <col min="768" max="768" width="14" style="10" customWidth="1"/>
    <col min="769" max="769" width="15.625" style="10" customWidth="1"/>
    <col min="770" max="770" width="9.375" style="10" customWidth="1"/>
    <col min="771" max="771" width="10.125" style="10" customWidth="1"/>
    <col min="772" max="772" width="0.625" style="10" customWidth="1"/>
    <col min="773" max="773" width="12.625" style="10" customWidth="1"/>
    <col min="774" max="774" width="9.875" style="10" customWidth="1"/>
    <col min="775" max="775" width="12" style="10" customWidth="1"/>
    <col min="776" max="776" width="9.5" style="10" customWidth="1"/>
    <col min="777" max="1023" width="7.625" style="10"/>
    <col min="1024" max="1024" width="14" style="10" customWidth="1"/>
    <col min="1025" max="1025" width="15.625" style="10" customWidth="1"/>
    <col min="1026" max="1026" width="9.375" style="10" customWidth="1"/>
    <col min="1027" max="1027" width="10.125" style="10" customWidth="1"/>
    <col min="1028" max="1028" width="0.625" style="10" customWidth="1"/>
    <col min="1029" max="1029" width="12.625" style="10" customWidth="1"/>
    <col min="1030" max="1030" width="9.875" style="10" customWidth="1"/>
    <col min="1031" max="1031" width="12" style="10" customWidth="1"/>
    <col min="1032" max="1032" width="9.5" style="10" customWidth="1"/>
    <col min="1033" max="1279" width="7.625" style="10"/>
    <col min="1280" max="1280" width="14" style="10" customWidth="1"/>
    <col min="1281" max="1281" width="15.625" style="10" customWidth="1"/>
    <col min="1282" max="1282" width="9.375" style="10" customWidth="1"/>
    <col min="1283" max="1283" width="10.125" style="10" customWidth="1"/>
    <col min="1284" max="1284" width="0.625" style="10" customWidth="1"/>
    <col min="1285" max="1285" width="12.625" style="10" customWidth="1"/>
    <col min="1286" max="1286" width="9.875" style="10" customWidth="1"/>
    <col min="1287" max="1287" width="12" style="10" customWidth="1"/>
    <col min="1288" max="1288" width="9.5" style="10" customWidth="1"/>
    <col min="1289" max="1535" width="7.625" style="10"/>
    <col min="1536" max="1536" width="14" style="10" customWidth="1"/>
    <col min="1537" max="1537" width="15.625" style="10" customWidth="1"/>
    <col min="1538" max="1538" width="9.375" style="10" customWidth="1"/>
    <col min="1539" max="1539" width="10.125" style="10" customWidth="1"/>
    <col min="1540" max="1540" width="0.625" style="10" customWidth="1"/>
    <col min="1541" max="1541" width="12.625" style="10" customWidth="1"/>
    <col min="1542" max="1542" width="9.875" style="10" customWidth="1"/>
    <col min="1543" max="1543" width="12" style="10" customWidth="1"/>
    <col min="1544" max="1544" width="9.5" style="10" customWidth="1"/>
    <col min="1545" max="1791" width="7.625" style="10"/>
    <col min="1792" max="1792" width="14" style="10" customWidth="1"/>
    <col min="1793" max="1793" width="15.625" style="10" customWidth="1"/>
    <col min="1794" max="1794" width="9.375" style="10" customWidth="1"/>
    <col min="1795" max="1795" width="10.125" style="10" customWidth="1"/>
    <col min="1796" max="1796" width="0.625" style="10" customWidth="1"/>
    <col min="1797" max="1797" width="12.625" style="10" customWidth="1"/>
    <col min="1798" max="1798" width="9.875" style="10" customWidth="1"/>
    <col min="1799" max="1799" width="12" style="10" customWidth="1"/>
    <col min="1800" max="1800" width="9.5" style="10" customWidth="1"/>
    <col min="1801" max="2047" width="7.625" style="10"/>
    <col min="2048" max="2048" width="14" style="10" customWidth="1"/>
    <col min="2049" max="2049" width="15.625" style="10" customWidth="1"/>
    <col min="2050" max="2050" width="9.375" style="10" customWidth="1"/>
    <col min="2051" max="2051" width="10.125" style="10" customWidth="1"/>
    <col min="2052" max="2052" width="0.625" style="10" customWidth="1"/>
    <col min="2053" max="2053" width="12.625" style="10" customWidth="1"/>
    <col min="2054" max="2054" width="9.875" style="10" customWidth="1"/>
    <col min="2055" max="2055" width="12" style="10" customWidth="1"/>
    <col min="2056" max="2056" width="9.5" style="10" customWidth="1"/>
    <col min="2057" max="2303" width="7.625" style="10"/>
    <col min="2304" max="2304" width="14" style="10" customWidth="1"/>
    <col min="2305" max="2305" width="15.625" style="10" customWidth="1"/>
    <col min="2306" max="2306" width="9.375" style="10" customWidth="1"/>
    <col min="2307" max="2307" width="10.125" style="10" customWidth="1"/>
    <col min="2308" max="2308" width="0.625" style="10" customWidth="1"/>
    <col min="2309" max="2309" width="12.625" style="10" customWidth="1"/>
    <col min="2310" max="2310" width="9.875" style="10" customWidth="1"/>
    <col min="2311" max="2311" width="12" style="10" customWidth="1"/>
    <col min="2312" max="2312" width="9.5" style="10" customWidth="1"/>
    <col min="2313" max="2559" width="7.625" style="10"/>
    <col min="2560" max="2560" width="14" style="10" customWidth="1"/>
    <col min="2561" max="2561" width="15.625" style="10" customWidth="1"/>
    <col min="2562" max="2562" width="9.375" style="10" customWidth="1"/>
    <col min="2563" max="2563" width="10.125" style="10" customWidth="1"/>
    <col min="2564" max="2564" width="0.625" style="10" customWidth="1"/>
    <col min="2565" max="2565" width="12.625" style="10" customWidth="1"/>
    <col min="2566" max="2566" width="9.875" style="10" customWidth="1"/>
    <col min="2567" max="2567" width="12" style="10" customWidth="1"/>
    <col min="2568" max="2568" width="9.5" style="10" customWidth="1"/>
    <col min="2569" max="2815" width="7.625" style="10"/>
    <col min="2816" max="2816" width="14" style="10" customWidth="1"/>
    <col min="2817" max="2817" width="15.625" style="10" customWidth="1"/>
    <col min="2818" max="2818" width="9.375" style="10" customWidth="1"/>
    <col min="2819" max="2819" width="10.125" style="10" customWidth="1"/>
    <col min="2820" max="2820" width="0.625" style="10" customWidth="1"/>
    <col min="2821" max="2821" width="12.625" style="10" customWidth="1"/>
    <col min="2822" max="2822" width="9.875" style="10" customWidth="1"/>
    <col min="2823" max="2823" width="12" style="10" customWidth="1"/>
    <col min="2824" max="2824" width="9.5" style="10" customWidth="1"/>
    <col min="2825" max="3071" width="7.625" style="10"/>
    <col min="3072" max="3072" width="14" style="10" customWidth="1"/>
    <col min="3073" max="3073" width="15.625" style="10" customWidth="1"/>
    <col min="3074" max="3074" width="9.375" style="10" customWidth="1"/>
    <col min="3075" max="3075" width="10.125" style="10" customWidth="1"/>
    <col min="3076" max="3076" width="0.625" style="10" customWidth="1"/>
    <col min="3077" max="3077" width="12.625" style="10" customWidth="1"/>
    <col min="3078" max="3078" width="9.875" style="10" customWidth="1"/>
    <col min="3079" max="3079" width="12" style="10" customWidth="1"/>
    <col min="3080" max="3080" width="9.5" style="10" customWidth="1"/>
    <col min="3081" max="3327" width="7.625" style="10"/>
    <col min="3328" max="3328" width="14" style="10" customWidth="1"/>
    <col min="3329" max="3329" width="15.625" style="10" customWidth="1"/>
    <col min="3330" max="3330" width="9.375" style="10" customWidth="1"/>
    <col min="3331" max="3331" width="10.125" style="10" customWidth="1"/>
    <col min="3332" max="3332" width="0.625" style="10" customWidth="1"/>
    <col min="3333" max="3333" width="12.625" style="10" customWidth="1"/>
    <col min="3334" max="3334" width="9.875" style="10" customWidth="1"/>
    <col min="3335" max="3335" width="12" style="10" customWidth="1"/>
    <col min="3336" max="3336" width="9.5" style="10" customWidth="1"/>
    <col min="3337" max="3583" width="7.625" style="10"/>
    <col min="3584" max="3584" width="14" style="10" customWidth="1"/>
    <col min="3585" max="3585" width="15.625" style="10" customWidth="1"/>
    <col min="3586" max="3586" width="9.375" style="10" customWidth="1"/>
    <col min="3587" max="3587" width="10.125" style="10" customWidth="1"/>
    <col min="3588" max="3588" width="0.625" style="10" customWidth="1"/>
    <col min="3589" max="3589" width="12.625" style="10" customWidth="1"/>
    <col min="3590" max="3590" width="9.875" style="10" customWidth="1"/>
    <col min="3591" max="3591" width="12" style="10" customWidth="1"/>
    <col min="3592" max="3592" width="9.5" style="10" customWidth="1"/>
    <col min="3593" max="3839" width="7.625" style="10"/>
    <col min="3840" max="3840" width="14" style="10" customWidth="1"/>
    <col min="3841" max="3841" width="15.625" style="10" customWidth="1"/>
    <col min="3842" max="3842" width="9.375" style="10" customWidth="1"/>
    <col min="3843" max="3843" width="10.125" style="10" customWidth="1"/>
    <col min="3844" max="3844" width="0.625" style="10" customWidth="1"/>
    <col min="3845" max="3845" width="12.625" style="10" customWidth="1"/>
    <col min="3846" max="3846" width="9.875" style="10" customWidth="1"/>
    <col min="3847" max="3847" width="12" style="10" customWidth="1"/>
    <col min="3848" max="3848" width="9.5" style="10" customWidth="1"/>
    <col min="3849" max="4095" width="7.625" style="10"/>
    <col min="4096" max="4096" width="14" style="10" customWidth="1"/>
    <col min="4097" max="4097" width="15.625" style="10" customWidth="1"/>
    <col min="4098" max="4098" width="9.375" style="10" customWidth="1"/>
    <col min="4099" max="4099" width="10.125" style="10" customWidth="1"/>
    <col min="4100" max="4100" width="0.625" style="10" customWidth="1"/>
    <col min="4101" max="4101" width="12.625" style="10" customWidth="1"/>
    <col min="4102" max="4102" width="9.875" style="10" customWidth="1"/>
    <col min="4103" max="4103" width="12" style="10" customWidth="1"/>
    <col min="4104" max="4104" width="9.5" style="10" customWidth="1"/>
    <col min="4105" max="4351" width="7.625" style="10"/>
    <col min="4352" max="4352" width="14" style="10" customWidth="1"/>
    <col min="4353" max="4353" width="15.625" style="10" customWidth="1"/>
    <col min="4354" max="4354" width="9.375" style="10" customWidth="1"/>
    <col min="4355" max="4355" width="10.125" style="10" customWidth="1"/>
    <col min="4356" max="4356" width="0.625" style="10" customWidth="1"/>
    <col min="4357" max="4357" width="12.625" style="10" customWidth="1"/>
    <col min="4358" max="4358" width="9.875" style="10" customWidth="1"/>
    <col min="4359" max="4359" width="12" style="10" customWidth="1"/>
    <col min="4360" max="4360" width="9.5" style="10" customWidth="1"/>
    <col min="4361" max="4607" width="7.625" style="10"/>
    <col min="4608" max="4608" width="14" style="10" customWidth="1"/>
    <col min="4609" max="4609" width="15.625" style="10" customWidth="1"/>
    <col min="4610" max="4610" width="9.375" style="10" customWidth="1"/>
    <col min="4611" max="4611" width="10.125" style="10" customWidth="1"/>
    <col min="4612" max="4612" width="0.625" style="10" customWidth="1"/>
    <col min="4613" max="4613" width="12.625" style="10" customWidth="1"/>
    <col min="4614" max="4614" width="9.875" style="10" customWidth="1"/>
    <col min="4615" max="4615" width="12" style="10" customWidth="1"/>
    <col min="4616" max="4616" width="9.5" style="10" customWidth="1"/>
    <col min="4617" max="4863" width="7.625" style="10"/>
    <col min="4864" max="4864" width="14" style="10" customWidth="1"/>
    <col min="4865" max="4865" width="15.625" style="10" customWidth="1"/>
    <col min="4866" max="4866" width="9.375" style="10" customWidth="1"/>
    <col min="4867" max="4867" width="10.125" style="10" customWidth="1"/>
    <col min="4868" max="4868" width="0.625" style="10" customWidth="1"/>
    <col min="4869" max="4869" width="12.625" style="10" customWidth="1"/>
    <col min="4870" max="4870" width="9.875" style="10" customWidth="1"/>
    <col min="4871" max="4871" width="12" style="10" customWidth="1"/>
    <col min="4872" max="4872" width="9.5" style="10" customWidth="1"/>
    <col min="4873" max="5119" width="7.625" style="10"/>
    <col min="5120" max="5120" width="14" style="10" customWidth="1"/>
    <col min="5121" max="5121" width="15.625" style="10" customWidth="1"/>
    <col min="5122" max="5122" width="9.375" style="10" customWidth="1"/>
    <col min="5123" max="5123" width="10.125" style="10" customWidth="1"/>
    <col min="5124" max="5124" width="0.625" style="10" customWidth="1"/>
    <col min="5125" max="5125" width="12.625" style="10" customWidth="1"/>
    <col min="5126" max="5126" width="9.875" style="10" customWidth="1"/>
    <col min="5127" max="5127" width="12" style="10" customWidth="1"/>
    <col min="5128" max="5128" width="9.5" style="10" customWidth="1"/>
    <col min="5129" max="5375" width="7.625" style="10"/>
    <col min="5376" max="5376" width="14" style="10" customWidth="1"/>
    <col min="5377" max="5377" width="15.625" style="10" customWidth="1"/>
    <col min="5378" max="5378" width="9.375" style="10" customWidth="1"/>
    <col min="5379" max="5379" width="10.125" style="10" customWidth="1"/>
    <col min="5380" max="5380" width="0.625" style="10" customWidth="1"/>
    <col min="5381" max="5381" width="12.625" style="10" customWidth="1"/>
    <col min="5382" max="5382" width="9.875" style="10" customWidth="1"/>
    <col min="5383" max="5383" width="12" style="10" customWidth="1"/>
    <col min="5384" max="5384" width="9.5" style="10" customWidth="1"/>
    <col min="5385" max="5631" width="7.625" style="10"/>
    <col min="5632" max="5632" width="14" style="10" customWidth="1"/>
    <col min="5633" max="5633" width="15.625" style="10" customWidth="1"/>
    <col min="5634" max="5634" width="9.375" style="10" customWidth="1"/>
    <col min="5635" max="5635" width="10.125" style="10" customWidth="1"/>
    <col min="5636" max="5636" width="0.625" style="10" customWidth="1"/>
    <col min="5637" max="5637" width="12.625" style="10" customWidth="1"/>
    <col min="5638" max="5638" width="9.875" style="10" customWidth="1"/>
    <col min="5639" max="5639" width="12" style="10" customWidth="1"/>
    <col min="5640" max="5640" width="9.5" style="10" customWidth="1"/>
    <col min="5641" max="5887" width="7.625" style="10"/>
    <col min="5888" max="5888" width="14" style="10" customWidth="1"/>
    <col min="5889" max="5889" width="15.625" style="10" customWidth="1"/>
    <col min="5890" max="5890" width="9.375" style="10" customWidth="1"/>
    <col min="5891" max="5891" width="10.125" style="10" customWidth="1"/>
    <col min="5892" max="5892" width="0.625" style="10" customWidth="1"/>
    <col min="5893" max="5893" width="12.625" style="10" customWidth="1"/>
    <col min="5894" max="5894" width="9.875" style="10" customWidth="1"/>
    <col min="5895" max="5895" width="12" style="10" customWidth="1"/>
    <col min="5896" max="5896" width="9.5" style="10" customWidth="1"/>
    <col min="5897" max="6143" width="7.625" style="10"/>
    <col min="6144" max="6144" width="14" style="10" customWidth="1"/>
    <col min="6145" max="6145" width="15.625" style="10" customWidth="1"/>
    <col min="6146" max="6146" width="9.375" style="10" customWidth="1"/>
    <col min="6147" max="6147" width="10.125" style="10" customWidth="1"/>
    <col min="6148" max="6148" width="0.625" style="10" customWidth="1"/>
    <col min="6149" max="6149" width="12.625" style="10" customWidth="1"/>
    <col min="6150" max="6150" width="9.875" style="10" customWidth="1"/>
    <col min="6151" max="6151" width="12" style="10" customWidth="1"/>
    <col min="6152" max="6152" width="9.5" style="10" customWidth="1"/>
    <col min="6153" max="6399" width="7.625" style="10"/>
    <col min="6400" max="6400" width="14" style="10" customWidth="1"/>
    <col min="6401" max="6401" width="15.625" style="10" customWidth="1"/>
    <col min="6402" max="6402" width="9.375" style="10" customWidth="1"/>
    <col min="6403" max="6403" width="10.125" style="10" customWidth="1"/>
    <col min="6404" max="6404" width="0.625" style="10" customWidth="1"/>
    <col min="6405" max="6405" width="12.625" style="10" customWidth="1"/>
    <col min="6406" max="6406" width="9.875" style="10" customWidth="1"/>
    <col min="6407" max="6407" width="12" style="10" customWidth="1"/>
    <col min="6408" max="6408" width="9.5" style="10" customWidth="1"/>
    <col min="6409" max="6655" width="7.625" style="10"/>
    <col min="6656" max="6656" width="14" style="10" customWidth="1"/>
    <col min="6657" max="6657" width="15.625" style="10" customWidth="1"/>
    <col min="6658" max="6658" width="9.375" style="10" customWidth="1"/>
    <col min="6659" max="6659" width="10.125" style="10" customWidth="1"/>
    <col min="6660" max="6660" width="0.625" style="10" customWidth="1"/>
    <col min="6661" max="6661" width="12.625" style="10" customWidth="1"/>
    <col min="6662" max="6662" width="9.875" style="10" customWidth="1"/>
    <col min="6663" max="6663" width="12" style="10" customWidth="1"/>
    <col min="6664" max="6664" width="9.5" style="10" customWidth="1"/>
    <col min="6665" max="6911" width="7.625" style="10"/>
    <col min="6912" max="6912" width="14" style="10" customWidth="1"/>
    <col min="6913" max="6913" width="15.625" style="10" customWidth="1"/>
    <col min="6914" max="6914" width="9.375" style="10" customWidth="1"/>
    <col min="6915" max="6915" width="10.125" style="10" customWidth="1"/>
    <col min="6916" max="6916" width="0.625" style="10" customWidth="1"/>
    <col min="6917" max="6917" width="12.625" style="10" customWidth="1"/>
    <col min="6918" max="6918" width="9.875" style="10" customWidth="1"/>
    <col min="6919" max="6919" width="12" style="10" customWidth="1"/>
    <col min="6920" max="6920" width="9.5" style="10" customWidth="1"/>
    <col min="6921" max="7167" width="7.625" style="10"/>
    <col min="7168" max="7168" width="14" style="10" customWidth="1"/>
    <col min="7169" max="7169" width="15.625" style="10" customWidth="1"/>
    <col min="7170" max="7170" width="9.375" style="10" customWidth="1"/>
    <col min="7171" max="7171" width="10.125" style="10" customWidth="1"/>
    <col min="7172" max="7172" width="0.625" style="10" customWidth="1"/>
    <col min="7173" max="7173" width="12.625" style="10" customWidth="1"/>
    <col min="7174" max="7174" width="9.875" style="10" customWidth="1"/>
    <col min="7175" max="7175" width="12" style="10" customWidth="1"/>
    <col min="7176" max="7176" width="9.5" style="10" customWidth="1"/>
    <col min="7177" max="7423" width="7.625" style="10"/>
    <col min="7424" max="7424" width="14" style="10" customWidth="1"/>
    <col min="7425" max="7425" width="15.625" style="10" customWidth="1"/>
    <col min="7426" max="7426" width="9.375" style="10" customWidth="1"/>
    <col min="7427" max="7427" width="10.125" style="10" customWidth="1"/>
    <col min="7428" max="7428" width="0.625" style="10" customWidth="1"/>
    <col min="7429" max="7429" width="12.625" style="10" customWidth="1"/>
    <col min="7430" max="7430" width="9.875" style="10" customWidth="1"/>
    <col min="7431" max="7431" width="12" style="10" customWidth="1"/>
    <col min="7432" max="7432" width="9.5" style="10" customWidth="1"/>
    <col min="7433" max="7679" width="7.625" style="10"/>
    <col min="7680" max="7680" width="14" style="10" customWidth="1"/>
    <col min="7681" max="7681" width="15.625" style="10" customWidth="1"/>
    <col min="7682" max="7682" width="9.375" style="10" customWidth="1"/>
    <col min="7683" max="7683" width="10.125" style="10" customWidth="1"/>
    <col min="7684" max="7684" width="0.625" style="10" customWidth="1"/>
    <col min="7685" max="7685" width="12.625" style="10" customWidth="1"/>
    <col min="7686" max="7686" width="9.875" style="10" customWidth="1"/>
    <col min="7687" max="7687" width="12" style="10" customWidth="1"/>
    <col min="7688" max="7688" width="9.5" style="10" customWidth="1"/>
    <col min="7689" max="7935" width="7.625" style="10"/>
    <col min="7936" max="7936" width="14" style="10" customWidth="1"/>
    <col min="7937" max="7937" width="15.625" style="10" customWidth="1"/>
    <col min="7938" max="7938" width="9.375" style="10" customWidth="1"/>
    <col min="7939" max="7939" width="10.125" style="10" customWidth="1"/>
    <col min="7940" max="7940" width="0.625" style="10" customWidth="1"/>
    <col min="7941" max="7941" width="12.625" style="10" customWidth="1"/>
    <col min="7942" max="7942" width="9.875" style="10" customWidth="1"/>
    <col min="7943" max="7943" width="12" style="10" customWidth="1"/>
    <col min="7944" max="7944" width="9.5" style="10" customWidth="1"/>
    <col min="7945" max="8191" width="7.625" style="10"/>
    <col min="8192" max="8192" width="14" style="10" customWidth="1"/>
    <col min="8193" max="8193" width="15.625" style="10" customWidth="1"/>
    <col min="8194" max="8194" width="9.375" style="10" customWidth="1"/>
    <col min="8195" max="8195" width="10.125" style="10" customWidth="1"/>
    <col min="8196" max="8196" width="0.625" style="10" customWidth="1"/>
    <col min="8197" max="8197" width="12.625" style="10" customWidth="1"/>
    <col min="8198" max="8198" width="9.875" style="10" customWidth="1"/>
    <col min="8199" max="8199" width="12" style="10" customWidth="1"/>
    <col min="8200" max="8200" width="9.5" style="10" customWidth="1"/>
    <col min="8201" max="8447" width="7.625" style="10"/>
    <col min="8448" max="8448" width="14" style="10" customWidth="1"/>
    <col min="8449" max="8449" width="15.625" style="10" customWidth="1"/>
    <col min="8450" max="8450" width="9.375" style="10" customWidth="1"/>
    <col min="8451" max="8451" width="10.125" style="10" customWidth="1"/>
    <col min="8452" max="8452" width="0.625" style="10" customWidth="1"/>
    <col min="8453" max="8453" width="12.625" style="10" customWidth="1"/>
    <col min="8454" max="8454" width="9.875" style="10" customWidth="1"/>
    <col min="8455" max="8455" width="12" style="10" customWidth="1"/>
    <col min="8456" max="8456" width="9.5" style="10" customWidth="1"/>
    <col min="8457" max="8703" width="7.625" style="10"/>
    <col min="8704" max="8704" width="14" style="10" customWidth="1"/>
    <col min="8705" max="8705" width="15.625" style="10" customWidth="1"/>
    <col min="8706" max="8706" width="9.375" style="10" customWidth="1"/>
    <col min="8707" max="8707" width="10.125" style="10" customWidth="1"/>
    <col min="8708" max="8708" width="0.625" style="10" customWidth="1"/>
    <col min="8709" max="8709" width="12.625" style="10" customWidth="1"/>
    <col min="8710" max="8710" width="9.875" style="10" customWidth="1"/>
    <col min="8711" max="8711" width="12" style="10" customWidth="1"/>
    <col min="8712" max="8712" width="9.5" style="10" customWidth="1"/>
    <col min="8713" max="8959" width="7.625" style="10"/>
    <col min="8960" max="8960" width="14" style="10" customWidth="1"/>
    <col min="8961" max="8961" width="15.625" style="10" customWidth="1"/>
    <col min="8962" max="8962" width="9.375" style="10" customWidth="1"/>
    <col min="8963" max="8963" width="10.125" style="10" customWidth="1"/>
    <col min="8964" max="8964" width="0.625" style="10" customWidth="1"/>
    <col min="8965" max="8965" width="12.625" style="10" customWidth="1"/>
    <col min="8966" max="8966" width="9.875" style="10" customWidth="1"/>
    <col min="8967" max="8967" width="12" style="10" customWidth="1"/>
    <col min="8968" max="8968" width="9.5" style="10" customWidth="1"/>
    <col min="8969" max="9215" width="7.625" style="10"/>
    <col min="9216" max="9216" width="14" style="10" customWidth="1"/>
    <col min="9217" max="9217" width="15.625" style="10" customWidth="1"/>
    <col min="9218" max="9218" width="9.375" style="10" customWidth="1"/>
    <col min="9219" max="9219" width="10.125" style="10" customWidth="1"/>
    <col min="9220" max="9220" width="0.625" style="10" customWidth="1"/>
    <col min="9221" max="9221" width="12.625" style="10" customWidth="1"/>
    <col min="9222" max="9222" width="9.875" style="10" customWidth="1"/>
    <col min="9223" max="9223" width="12" style="10" customWidth="1"/>
    <col min="9224" max="9224" width="9.5" style="10" customWidth="1"/>
    <col min="9225" max="9471" width="7.625" style="10"/>
    <col min="9472" max="9472" width="14" style="10" customWidth="1"/>
    <col min="9473" max="9473" width="15.625" style="10" customWidth="1"/>
    <col min="9474" max="9474" width="9.375" style="10" customWidth="1"/>
    <col min="9475" max="9475" width="10.125" style="10" customWidth="1"/>
    <col min="9476" max="9476" width="0.625" style="10" customWidth="1"/>
    <col min="9477" max="9477" width="12.625" style="10" customWidth="1"/>
    <col min="9478" max="9478" width="9.875" style="10" customWidth="1"/>
    <col min="9479" max="9479" width="12" style="10" customWidth="1"/>
    <col min="9480" max="9480" width="9.5" style="10" customWidth="1"/>
    <col min="9481" max="9727" width="7.625" style="10"/>
    <col min="9728" max="9728" width="14" style="10" customWidth="1"/>
    <col min="9729" max="9729" width="15.625" style="10" customWidth="1"/>
    <col min="9730" max="9730" width="9.375" style="10" customWidth="1"/>
    <col min="9731" max="9731" width="10.125" style="10" customWidth="1"/>
    <col min="9732" max="9732" width="0.625" style="10" customWidth="1"/>
    <col min="9733" max="9733" width="12.625" style="10" customWidth="1"/>
    <col min="9734" max="9734" width="9.875" style="10" customWidth="1"/>
    <col min="9735" max="9735" width="12" style="10" customWidth="1"/>
    <col min="9736" max="9736" width="9.5" style="10" customWidth="1"/>
    <col min="9737" max="9983" width="7.625" style="10"/>
    <col min="9984" max="9984" width="14" style="10" customWidth="1"/>
    <col min="9985" max="9985" width="15.625" style="10" customWidth="1"/>
    <col min="9986" max="9986" width="9.375" style="10" customWidth="1"/>
    <col min="9987" max="9987" width="10.125" style="10" customWidth="1"/>
    <col min="9988" max="9988" width="0.625" style="10" customWidth="1"/>
    <col min="9989" max="9989" width="12.625" style="10" customWidth="1"/>
    <col min="9990" max="9990" width="9.875" style="10" customWidth="1"/>
    <col min="9991" max="9991" width="12" style="10" customWidth="1"/>
    <col min="9992" max="9992" width="9.5" style="10" customWidth="1"/>
    <col min="9993" max="10239" width="7.625" style="10"/>
    <col min="10240" max="10240" width="14" style="10" customWidth="1"/>
    <col min="10241" max="10241" width="15.625" style="10" customWidth="1"/>
    <col min="10242" max="10242" width="9.375" style="10" customWidth="1"/>
    <col min="10243" max="10243" width="10.125" style="10" customWidth="1"/>
    <col min="10244" max="10244" width="0.625" style="10" customWidth="1"/>
    <col min="10245" max="10245" width="12.625" style="10" customWidth="1"/>
    <col min="10246" max="10246" width="9.875" style="10" customWidth="1"/>
    <col min="10247" max="10247" width="12" style="10" customWidth="1"/>
    <col min="10248" max="10248" width="9.5" style="10" customWidth="1"/>
    <col min="10249" max="10495" width="7.625" style="10"/>
    <col min="10496" max="10496" width="14" style="10" customWidth="1"/>
    <col min="10497" max="10497" width="15.625" style="10" customWidth="1"/>
    <col min="10498" max="10498" width="9.375" style="10" customWidth="1"/>
    <col min="10499" max="10499" width="10.125" style="10" customWidth="1"/>
    <col min="10500" max="10500" width="0.625" style="10" customWidth="1"/>
    <col min="10501" max="10501" width="12.625" style="10" customWidth="1"/>
    <col min="10502" max="10502" width="9.875" style="10" customWidth="1"/>
    <col min="10503" max="10503" width="12" style="10" customWidth="1"/>
    <col min="10504" max="10504" width="9.5" style="10" customWidth="1"/>
    <col min="10505" max="10751" width="7.625" style="10"/>
    <col min="10752" max="10752" width="14" style="10" customWidth="1"/>
    <col min="10753" max="10753" width="15.625" style="10" customWidth="1"/>
    <col min="10754" max="10754" width="9.375" style="10" customWidth="1"/>
    <col min="10755" max="10755" width="10.125" style="10" customWidth="1"/>
    <col min="10756" max="10756" width="0.625" style="10" customWidth="1"/>
    <col min="10757" max="10757" width="12.625" style="10" customWidth="1"/>
    <col min="10758" max="10758" width="9.875" style="10" customWidth="1"/>
    <col min="10759" max="10759" width="12" style="10" customWidth="1"/>
    <col min="10760" max="10760" width="9.5" style="10" customWidth="1"/>
    <col min="10761" max="11007" width="7.625" style="10"/>
    <col min="11008" max="11008" width="14" style="10" customWidth="1"/>
    <col min="11009" max="11009" width="15.625" style="10" customWidth="1"/>
    <col min="11010" max="11010" width="9.375" style="10" customWidth="1"/>
    <col min="11011" max="11011" width="10.125" style="10" customWidth="1"/>
    <col min="11012" max="11012" width="0.625" style="10" customWidth="1"/>
    <col min="11013" max="11013" width="12.625" style="10" customWidth="1"/>
    <col min="11014" max="11014" width="9.875" style="10" customWidth="1"/>
    <col min="11015" max="11015" width="12" style="10" customWidth="1"/>
    <col min="11016" max="11016" width="9.5" style="10" customWidth="1"/>
    <col min="11017" max="11263" width="7.625" style="10"/>
    <col min="11264" max="11264" width="14" style="10" customWidth="1"/>
    <col min="11265" max="11265" width="15.625" style="10" customWidth="1"/>
    <col min="11266" max="11266" width="9.375" style="10" customWidth="1"/>
    <col min="11267" max="11267" width="10.125" style="10" customWidth="1"/>
    <col min="11268" max="11268" width="0.625" style="10" customWidth="1"/>
    <col min="11269" max="11269" width="12.625" style="10" customWidth="1"/>
    <col min="11270" max="11270" width="9.875" style="10" customWidth="1"/>
    <col min="11271" max="11271" width="12" style="10" customWidth="1"/>
    <col min="11272" max="11272" width="9.5" style="10" customWidth="1"/>
    <col min="11273" max="11519" width="7.625" style="10"/>
    <col min="11520" max="11520" width="14" style="10" customWidth="1"/>
    <col min="11521" max="11521" width="15.625" style="10" customWidth="1"/>
    <col min="11522" max="11522" width="9.375" style="10" customWidth="1"/>
    <col min="11523" max="11523" width="10.125" style="10" customWidth="1"/>
    <col min="11524" max="11524" width="0.625" style="10" customWidth="1"/>
    <col min="11525" max="11525" width="12.625" style="10" customWidth="1"/>
    <col min="11526" max="11526" width="9.875" style="10" customWidth="1"/>
    <col min="11527" max="11527" width="12" style="10" customWidth="1"/>
    <col min="11528" max="11528" width="9.5" style="10" customWidth="1"/>
    <col min="11529" max="11775" width="7.625" style="10"/>
    <col min="11776" max="11776" width="14" style="10" customWidth="1"/>
    <col min="11777" max="11777" width="15.625" style="10" customWidth="1"/>
    <col min="11778" max="11778" width="9.375" style="10" customWidth="1"/>
    <col min="11779" max="11779" width="10.125" style="10" customWidth="1"/>
    <col min="11780" max="11780" width="0.625" style="10" customWidth="1"/>
    <col min="11781" max="11781" width="12.625" style="10" customWidth="1"/>
    <col min="11782" max="11782" width="9.875" style="10" customWidth="1"/>
    <col min="11783" max="11783" width="12" style="10" customWidth="1"/>
    <col min="11784" max="11784" width="9.5" style="10" customWidth="1"/>
    <col min="11785" max="12031" width="7.625" style="10"/>
    <col min="12032" max="12032" width="14" style="10" customWidth="1"/>
    <col min="12033" max="12033" width="15.625" style="10" customWidth="1"/>
    <col min="12034" max="12034" width="9.375" style="10" customWidth="1"/>
    <col min="12035" max="12035" width="10.125" style="10" customWidth="1"/>
    <col min="12036" max="12036" width="0.625" style="10" customWidth="1"/>
    <col min="12037" max="12037" width="12.625" style="10" customWidth="1"/>
    <col min="12038" max="12038" width="9.875" style="10" customWidth="1"/>
    <col min="12039" max="12039" width="12" style="10" customWidth="1"/>
    <col min="12040" max="12040" width="9.5" style="10" customWidth="1"/>
    <col min="12041" max="12287" width="7.625" style="10"/>
    <col min="12288" max="12288" width="14" style="10" customWidth="1"/>
    <col min="12289" max="12289" width="15.625" style="10" customWidth="1"/>
    <col min="12290" max="12290" width="9.375" style="10" customWidth="1"/>
    <col min="12291" max="12291" width="10.125" style="10" customWidth="1"/>
    <col min="12292" max="12292" width="0.625" style="10" customWidth="1"/>
    <col min="12293" max="12293" width="12.625" style="10" customWidth="1"/>
    <col min="12294" max="12294" width="9.875" style="10" customWidth="1"/>
    <col min="12295" max="12295" width="12" style="10" customWidth="1"/>
    <col min="12296" max="12296" width="9.5" style="10" customWidth="1"/>
    <col min="12297" max="12543" width="7.625" style="10"/>
    <col min="12544" max="12544" width="14" style="10" customWidth="1"/>
    <col min="12545" max="12545" width="15.625" style="10" customWidth="1"/>
    <col min="12546" max="12546" width="9.375" style="10" customWidth="1"/>
    <col min="12547" max="12547" width="10.125" style="10" customWidth="1"/>
    <col min="12548" max="12548" width="0.625" style="10" customWidth="1"/>
    <col min="12549" max="12549" width="12.625" style="10" customWidth="1"/>
    <col min="12550" max="12550" width="9.875" style="10" customWidth="1"/>
    <col min="12551" max="12551" width="12" style="10" customWidth="1"/>
    <col min="12552" max="12552" width="9.5" style="10" customWidth="1"/>
    <col min="12553" max="12799" width="7.625" style="10"/>
    <col min="12800" max="12800" width="14" style="10" customWidth="1"/>
    <col min="12801" max="12801" width="15.625" style="10" customWidth="1"/>
    <col min="12802" max="12802" width="9.375" style="10" customWidth="1"/>
    <col min="12803" max="12803" width="10.125" style="10" customWidth="1"/>
    <col min="12804" max="12804" width="0.625" style="10" customWidth="1"/>
    <col min="12805" max="12805" width="12.625" style="10" customWidth="1"/>
    <col min="12806" max="12806" width="9.875" style="10" customWidth="1"/>
    <col min="12807" max="12807" width="12" style="10" customWidth="1"/>
    <col min="12808" max="12808" width="9.5" style="10" customWidth="1"/>
    <col min="12809" max="13055" width="7.625" style="10"/>
    <col min="13056" max="13056" width="14" style="10" customWidth="1"/>
    <col min="13057" max="13057" width="15.625" style="10" customWidth="1"/>
    <col min="13058" max="13058" width="9.375" style="10" customWidth="1"/>
    <col min="13059" max="13059" width="10.125" style="10" customWidth="1"/>
    <col min="13060" max="13060" width="0.625" style="10" customWidth="1"/>
    <col min="13061" max="13061" width="12.625" style="10" customWidth="1"/>
    <col min="13062" max="13062" width="9.875" style="10" customWidth="1"/>
    <col min="13063" max="13063" width="12" style="10" customWidth="1"/>
    <col min="13064" max="13064" width="9.5" style="10" customWidth="1"/>
    <col min="13065" max="13311" width="7.625" style="10"/>
    <col min="13312" max="13312" width="14" style="10" customWidth="1"/>
    <col min="13313" max="13313" width="15.625" style="10" customWidth="1"/>
    <col min="13314" max="13314" width="9.375" style="10" customWidth="1"/>
    <col min="13315" max="13315" width="10.125" style="10" customWidth="1"/>
    <col min="13316" max="13316" width="0.625" style="10" customWidth="1"/>
    <col min="13317" max="13317" width="12.625" style="10" customWidth="1"/>
    <col min="13318" max="13318" width="9.875" style="10" customWidth="1"/>
    <col min="13319" max="13319" width="12" style="10" customWidth="1"/>
    <col min="13320" max="13320" width="9.5" style="10" customWidth="1"/>
    <col min="13321" max="13567" width="7.625" style="10"/>
    <col min="13568" max="13568" width="14" style="10" customWidth="1"/>
    <col min="13569" max="13569" width="15.625" style="10" customWidth="1"/>
    <col min="13570" max="13570" width="9.375" style="10" customWidth="1"/>
    <col min="13571" max="13571" width="10.125" style="10" customWidth="1"/>
    <col min="13572" max="13572" width="0.625" style="10" customWidth="1"/>
    <col min="13573" max="13573" width="12.625" style="10" customWidth="1"/>
    <col min="13574" max="13574" width="9.875" style="10" customWidth="1"/>
    <col min="13575" max="13575" width="12" style="10" customWidth="1"/>
    <col min="13576" max="13576" width="9.5" style="10" customWidth="1"/>
    <col min="13577" max="13823" width="7.625" style="10"/>
    <col min="13824" max="13824" width="14" style="10" customWidth="1"/>
    <col min="13825" max="13825" width="15.625" style="10" customWidth="1"/>
    <col min="13826" max="13826" width="9.375" style="10" customWidth="1"/>
    <col min="13827" max="13827" width="10.125" style="10" customWidth="1"/>
    <col min="13828" max="13828" width="0.625" style="10" customWidth="1"/>
    <col min="13829" max="13829" width="12.625" style="10" customWidth="1"/>
    <col min="13830" max="13830" width="9.875" style="10" customWidth="1"/>
    <col min="13831" max="13831" width="12" style="10" customWidth="1"/>
    <col min="13832" max="13832" width="9.5" style="10" customWidth="1"/>
    <col min="13833" max="14079" width="7.625" style="10"/>
    <col min="14080" max="14080" width="14" style="10" customWidth="1"/>
    <col min="14081" max="14081" width="15.625" style="10" customWidth="1"/>
    <col min="14082" max="14082" width="9.375" style="10" customWidth="1"/>
    <col min="14083" max="14083" width="10.125" style="10" customWidth="1"/>
    <col min="14084" max="14084" width="0.625" style="10" customWidth="1"/>
    <col min="14085" max="14085" width="12.625" style="10" customWidth="1"/>
    <col min="14086" max="14086" width="9.875" style="10" customWidth="1"/>
    <col min="14087" max="14087" width="12" style="10" customWidth="1"/>
    <col min="14088" max="14088" width="9.5" style="10" customWidth="1"/>
    <col min="14089" max="14335" width="7.625" style="10"/>
    <col min="14336" max="14336" width="14" style="10" customWidth="1"/>
    <col min="14337" max="14337" width="15.625" style="10" customWidth="1"/>
    <col min="14338" max="14338" width="9.375" style="10" customWidth="1"/>
    <col min="14339" max="14339" width="10.125" style="10" customWidth="1"/>
    <col min="14340" max="14340" width="0.625" style="10" customWidth="1"/>
    <col min="14341" max="14341" width="12.625" style="10" customWidth="1"/>
    <col min="14342" max="14342" width="9.875" style="10" customWidth="1"/>
    <col min="14343" max="14343" width="12" style="10" customWidth="1"/>
    <col min="14344" max="14344" width="9.5" style="10" customWidth="1"/>
    <col min="14345" max="14591" width="7.625" style="10"/>
    <col min="14592" max="14592" width="14" style="10" customWidth="1"/>
    <col min="14593" max="14593" width="15.625" style="10" customWidth="1"/>
    <col min="14594" max="14594" width="9.375" style="10" customWidth="1"/>
    <col min="14595" max="14595" width="10.125" style="10" customWidth="1"/>
    <col min="14596" max="14596" width="0.625" style="10" customWidth="1"/>
    <col min="14597" max="14597" width="12.625" style="10" customWidth="1"/>
    <col min="14598" max="14598" width="9.875" style="10" customWidth="1"/>
    <col min="14599" max="14599" width="12" style="10" customWidth="1"/>
    <col min="14600" max="14600" width="9.5" style="10" customWidth="1"/>
    <col min="14601" max="14847" width="7.625" style="10"/>
    <col min="14848" max="14848" width="14" style="10" customWidth="1"/>
    <col min="14849" max="14849" width="15.625" style="10" customWidth="1"/>
    <col min="14850" max="14850" width="9.375" style="10" customWidth="1"/>
    <col min="14851" max="14851" width="10.125" style="10" customWidth="1"/>
    <col min="14852" max="14852" width="0.625" style="10" customWidth="1"/>
    <col min="14853" max="14853" width="12.625" style="10" customWidth="1"/>
    <col min="14854" max="14854" width="9.875" style="10" customWidth="1"/>
    <col min="14855" max="14855" width="12" style="10" customWidth="1"/>
    <col min="14856" max="14856" width="9.5" style="10" customWidth="1"/>
    <col min="14857" max="15103" width="7.625" style="10"/>
    <col min="15104" max="15104" width="14" style="10" customWidth="1"/>
    <col min="15105" max="15105" width="15.625" style="10" customWidth="1"/>
    <col min="15106" max="15106" width="9.375" style="10" customWidth="1"/>
    <col min="15107" max="15107" width="10.125" style="10" customWidth="1"/>
    <col min="15108" max="15108" width="0.625" style="10" customWidth="1"/>
    <col min="15109" max="15109" width="12.625" style="10" customWidth="1"/>
    <col min="15110" max="15110" width="9.875" style="10" customWidth="1"/>
    <col min="15111" max="15111" width="12" style="10" customWidth="1"/>
    <col min="15112" max="15112" width="9.5" style="10" customWidth="1"/>
    <col min="15113" max="15359" width="7.625" style="10"/>
    <col min="15360" max="15360" width="14" style="10" customWidth="1"/>
    <col min="15361" max="15361" width="15.625" style="10" customWidth="1"/>
    <col min="15362" max="15362" width="9.375" style="10" customWidth="1"/>
    <col min="15363" max="15363" width="10.125" style="10" customWidth="1"/>
    <col min="15364" max="15364" width="0.625" style="10" customWidth="1"/>
    <col min="15365" max="15365" width="12.625" style="10" customWidth="1"/>
    <col min="15366" max="15366" width="9.875" style="10" customWidth="1"/>
    <col min="15367" max="15367" width="12" style="10" customWidth="1"/>
    <col min="15368" max="15368" width="9.5" style="10" customWidth="1"/>
    <col min="15369" max="15615" width="7.625" style="10"/>
    <col min="15616" max="15616" width="14" style="10" customWidth="1"/>
    <col min="15617" max="15617" width="15.625" style="10" customWidth="1"/>
    <col min="15618" max="15618" width="9.375" style="10" customWidth="1"/>
    <col min="15619" max="15619" width="10.125" style="10" customWidth="1"/>
    <col min="15620" max="15620" width="0.625" style="10" customWidth="1"/>
    <col min="15621" max="15621" width="12.625" style="10" customWidth="1"/>
    <col min="15622" max="15622" width="9.875" style="10" customWidth="1"/>
    <col min="15623" max="15623" width="12" style="10" customWidth="1"/>
    <col min="15624" max="15624" width="9.5" style="10" customWidth="1"/>
    <col min="15625" max="15871" width="7.625" style="10"/>
    <col min="15872" max="15872" width="14" style="10" customWidth="1"/>
    <col min="15873" max="15873" width="15.625" style="10" customWidth="1"/>
    <col min="15874" max="15874" width="9.375" style="10" customWidth="1"/>
    <col min="15875" max="15875" width="10.125" style="10" customWidth="1"/>
    <col min="15876" max="15876" width="0.625" style="10" customWidth="1"/>
    <col min="15877" max="15877" width="12.625" style="10" customWidth="1"/>
    <col min="15878" max="15878" width="9.875" style="10" customWidth="1"/>
    <col min="15879" max="15879" width="12" style="10" customWidth="1"/>
    <col min="15880" max="15880" width="9.5" style="10" customWidth="1"/>
    <col min="15881" max="16127" width="7.625" style="10"/>
    <col min="16128" max="16128" width="14" style="10" customWidth="1"/>
    <col min="16129" max="16129" width="15.625" style="10" customWidth="1"/>
    <col min="16130" max="16130" width="9.375" style="10" customWidth="1"/>
    <col min="16131" max="16131" width="10.125" style="10" customWidth="1"/>
    <col min="16132" max="16132" width="0.625" style="10" customWidth="1"/>
    <col min="16133" max="16133" width="12.625" style="10" customWidth="1"/>
    <col min="16134" max="16134" width="9.875" style="10" customWidth="1"/>
    <col min="16135" max="16135" width="12" style="10" customWidth="1"/>
    <col min="16136" max="16136" width="9.5" style="10" customWidth="1"/>
    <col min="16137" max="16384" width="7.625" style="10"/>
  </cols>
  <sheetData>
    <row r="1" spans="1:9" s="2" customFormat="1" ht="24" customHeight="1" x14ac:dyDescent="0.55000000000000004">
      <c r="A1" s="1" t="s">
        <v>130</v>
      </c>
      <c r="D1" s="3" t="s">
        <v>1</v>
      </c>
      <c r="E1" s="4" t="s">
        <v>2</v>
      </c>
      <c r="F1" s="12">
        <f>PhieuSanXuat!T7</f>
        <v>0</v>
      </c>
      <c r="G1" s="115"/>
      <c r="H1" s="115"/>
      <c r="I1" s="5"/>
    </row>
    <row r="2" spans="1:9" s="2" customFormat="1" ht="20.25" customHeight="1" x14ac:dyDescent="0.35">
      <c r="A2" s="4" t="s">
        <v>3</v>
      </c>
      <c r="B2" s="198">
        <f>PhieuSanXuat!T3</f>
        <v>0</v>
      </c>
      <c r="C2" s="198"/>
      <c r="D2" s="198"/>
      <c r="E2" s="4" t="s">
        <v>4</v>
      </c>
      <c r="F2" s="12">
        <f>PhieuSanXuat!T1</f>
        <v>0</v>
      </c>
      <c r="G2" s="12"/>
      <c r="H2" s="12"/>
      <c r="I2" s="6"/>
    </row>
    <row r="3" spans="1:9" s="2" customFormat="1" ht="18" customHeight="1" x14ac:dyDescent="0.35">
      <c r="A3" s="4" t="s">
        <v>5</v>
      </c>
      <c r="B3" s="198">
        <f>PhieuSanXuat!T4</f>
        <v>0</v>
      </c>
      <c r="C3" s="198"/>
      <c r="D3" s="198"/>
      <c r="E3" s="4" t="s">
        <v>6</v>
      </c>
      <c r="F3" s="12">
        <f>PhieuSanXuat!T2</f>
        <v>0</v>
      </c>
      <c r="G3" s="11"/>
      <c r="H3" s="11"/>
      <c r="I3" s="7"/>
    </row>
    <row r="4" spans="1:9" s="2" customFormat="1" ht="18" customHeight="1" x14ac:dyDescent="0.35">
      <c r="A4" s="4" t="s">
        <v>7</v>
      </c>
      <c r="B4" s="198">
        <f>PhieuSanXuat!T6</f>
        <v>0</v>
      </c>
      <c r="C4" s="198"/>
      <c r="D4" s="198"/>
      <c r="E4" s="4" t="s">
        <v>8</v>
      </c>
      <c r="F4" s="12">
        <f>PhieuSanXuat!T5</f>
        <v>0</v>
      </c>
      <c r="G4" s="12"/>
      <c r="H4" s="12"/>
      <c r="I4" s="6"/>
    </row>
    <row r="5" spans="1:9" s="2" customFormat="1" ht="18" customHeight="1" x14ac:dyDescent="0.35">
      <c r="A5" s="8" t="s">
        <v>128</v>
      </c>
      <c r="E5" s="4" t="s">
        <v>9</v>
      </c>
      <c r="F5" s="12"/>
      <c r="G5" s="12"/>
      <c r="H5" s="12"/>
      <c r="I5" s="6"/>
    </row>
    <row r="6" spans="1:9" s="2" customFormat="1" ht="18" customHeight="1" x14ac:dyDescent="0.3">
      <c r="A6" s="11" t="s">
        <v>10</v>
      </c>
      <c r="E6" s="199" t="str">
        <f>"KHỔ: " &amp; PhieuSanXuat!T14</f>
        <v xml:space="preserve">KHỔ: </v>
      </c>
      <c r="F6" s="199"/>
      <c r="G6" s="199" t="str">
        <f>"T.LƯỢNG: " &amp; PhieuSanXuat!T15</f>
        <v xml:space="preserve">T.LƯỢNG: </v>
      </c>
      <c r="H6" s="199"/>
      <c r="I6" s="9"/>
    </row>
    <row r="7" spans="1:9" s="2" customFormat="1" ht="17.25" customHeight="1" x14ac:dyDescent="0.3">
      <c r="E7" s="116" t="s">
        <v>111</v>
      </c>
      <c r="F7" s="206" t="s">
        <v>112</v>
      </c>
      <c r="G7" s="206"/>
      <c r="H7" s="207"/>
      <c r="I7" s="117"/>
    </row>
    <row r="8" spans="1:9" s="2" customFormat="1" ht="17.25" customHeight="1" x14ac:dyDescent="0.3">
      <c r="E8" s="200" t="s">
        <v>113</v>
      </c>
      <c r="F8" s="204" t="s">
        <v>124</v>
      </c>
      <c r="G8" s="204"/>
      <c r="H8" s="205"/>
      <c r="I8" s="117"/>
    </row>
    <row r="9" spans="1:9" s="2" customFormat="1" ht="17.25" x14ac:dyDescent="0.3">
      <c r="E9" s="201"/>
      <c r="F9" s="202" t="s">
        <v>125</v>
      </c>
      <c r="G9" s="202"/>
      <c r="H9" s="203"/>
      <c r="I9" s="117"/>
    </row>
    <row r="10" spans="1:9" s="2" customFormat="1" ht="5.25" customHeight="1" x14ac:dyDescent="0.3">
      <c r="E10" s="6"/>
      <c r="F10" s="6"/>
      <c r="G10" s="6"/>
      <c r="H10" s="119"/>
    </row>
    <row r="11" spans="1:9" s="2" customFormat="1" ht="17.25" customHeight="1" x14ac:dyDescent="0.3">
      <c r="E11" s="116" t="s">
        <v>114</v>
      </c>
      <c r="F11" s="214" t="s">
        <v>112</v>
      </c>
      <c r="G11" s="214"/>
      <c r="H11" s="215"/>
    </row>
    <row r="12" spans="1:9" s="2" customFormat="1" ht="17.25" customHeight="1" x14ac:dyDescent="0.3">
      <c r="E12" s="200" t="s">
        <v>113</v>
      </c>
      <c r="F12" s="204" t="s">
        <v>124</v>
      </c>
      <c r="G12" s="204"/>
      <c r="H12" s="205"/>
    </row>
    <row r="13" spans="1:9" s="2" customFormat="1" ht="17.25" x14ac:dyDescent="0.3">
      <c r="E13" s="201"/>
      <c r="F13" s="202" t="s">
        <v>125</v>
      </c>
      <c r="G13" s="202"/>
      <c r="H13" s="203"/>
    </row>
    <row r="14" spans="1:9" s="2" customFormat="1" ht="3.75" customHeight="1" x14ac:dyDescent="0.3">
      <c r="E14" s="6"/>
      <c r="F14" s="6"/>
      <c r="G14" s="6"/>
      <c r="H14" s="119"/>
    </row>
    <row r="15" spans="1:9" s="2" customFormat="1" ht="17.25" customHeight="1" x14ac:dyDescent="0.3">
      <c r="E15" s="116" t="s">
        <v>115</v>
      </c>
      <c r="F15" s="206" t="s">
        <v>112</v>
      </c>
      <c r="G15" s="206"/>
      <c r="H15" s="135" t="s">
        <v>131</v>
      </c>
    </row>
    <row r="16" spans="1:9" s="2" customFormat="1" ht="17.25" customHeight="1" x14ac:dyDescent="0.3">
      <c r="E16" s="200" t="s">
        <v>113</v>
      </c>
      <c r="F16" s="204" t="s">
        <v>124</v>
      </c>
      <c r="G16" s="204"/>
      <c r="H16" s="205"/>
    </row>
    <row r="17" spans="5:8" s="2" customFormat="1" ht="17.25" x14ac:dyDescent="0.3">
      <c r="E17" s="201"/>
      <c r="F17" s="202" t="s">
        <v>125</v>
      </c>
      <c r="G17" s="202"/>
      <c r="H17" s="203"/>
    </row>
    <row r="18" spans="5:8" s="2" customFormat="1" ht="3.75" customHeight="1" x14ac:dyDescent="0.3">
      <c r="E18" s="6"/>
      <c r="F18" s="6"/>
      <c r="G18" s="6"/>
      <c r="H18" s="119"/>
    </row>
    <row r="19" spans="5:8" s="2" customFormat="1" ht="17.25" customHeight="1" x14ac:dyDescent="0.3">
      <c r="E19" s="116" t="s">
        <v>116</v>
      </c>
      <c r="F19" s="206" t="s">
        <v>112</v>
      </c>
      <c r="G19" s="206"/>
      <c r="H19" s="207"/>
    </row>
    <row r="20" spans="5:8" s="2" customFormat="1" ht="17.25" customHeight="1" x14ac:dyDescent="0.3">
      <c r="E20" s="200" t="s">
        <v>113</v>
      </c>
      <c r="F20" s="204" t="s">
        <v>124</v>
      </c>
      <c r="G20" s="204"/>
      <c r="H20" s="205"/>
    </row>
    <row r="21" spans="5:8" s="2" customFormat="1" ht="17.25" x14ac:dyDescent="0.3">
      <c r="E21" s="201"/>
      <c r="F21" s="202" t="s">
        <v>125</v>
      </c>
      <c r="G21" s="202"/>
      <c r="H21" s="203"/>
    </row>
    <row r="22" spans="5:8" s="2" customFormat="1" ht="5.25" customHeight="1" thickBot="1" x14ac:dyDescent="0.35">
      <c r="E22" s="6"/>
      <c r="F22" s="125"/>
      <c r="G22" s="125"/>
      <c r="H22" s="126"/>
    </row>
    <row r="23" spans="5:8" s="2" customFormat="1" ht="19.5" x14ac:dyDescent="0.3">
      <c r="E23" s="208" t="s">
        <v>117</v>
      </c>
      <c r="F23" s="225" t="s">
        <v>126</v>
      </c>
      <c r="G23" s="225"/>
      <c r="H23" s="226"/>
    </row>
    <row r="24" spans="5:8" s="2" customFormat="1" ht="17.100000000000001" customHeight="1" x14ac:dyDescent="0.3">
      <c r="E24" s="209"/>
      <c r="F24" s="222" t="s">
        <v>112</v>
      </c>
      <c r="G24" s="222"/>
      <c r="H24" s="224"/>
    </row>
    <row r="25" spans="5:8" s="2" customFormat="1" ht="19.5" x14ac:dyDescent="0.3">
      <c r="E25" s="210" t="s">
        <v>113</v>
      </c>
      <c r="F25" s="204" t="s">
        <v>124</v>
      </c>
      <c r="G25" s="204"/>
      <c r="H25" s="205"/>
    </row>
    <row r="26" spans="5:8" s="2" customFormat="1" ht="15.75" customHeight="1" thickBot="1" x14ac:dyDescent="0.35">
      <c r="E26" s="211"/>
      <c r="F26" s="212" t="s">
        <v>125</v>
      </c>
      <c r="G26" s="212"/>
      <c r="H26" s="213"/>
    </row>
    <row r="27" spans="5:8" s="2" customFormat="1" ht="2.25" customHeight="1" x14ac:dyDescent="0.3">
      <c r="E27" s="6"/>
      <c r="F27" s="6"/>
      <c r="G27" s="6"/>
      <c r="H27" s="119"/>
    </row>
    <row r="28" spans="5:8" s="2" customFormat="1" ht="17.100000000000001" customHeight="1" x14ac:dyDescent="0.3">
      <c r="E28" s="116" t="s">
        <v>118</v>
      </c>
      <c r="F28" s="206" t="s">
        <v>112</v>
      </c>
      <c r="G28" s="206"/>
      <c r="H28" s="135" t="s">
        <v>132</v>
      </c>
    </row>
    <row r="29" spans="5:8" s="2" customFormat="1" ht="19.5" x14ac:dyDescent="0.3">
      <c r="E29" s="200" t="s">
        <v>113</v>
      </c>
      <c r="F29" s="204" t="s">
        <v>124</v>
      </c>
      <c r="G29" s="204"/>
      <c r="H29" s="205"/>
    </row>
    <row r="30" spans="5:8" s="2" customFormat="1" ht="17.25" x14ac:dyDescent="0.3">
      <c r="E30" s="201"/>
      <c r="F30" s="202" t="s">
        <v>125</v>
      </c>
      <c r="G30" s="202"/>
      <c r="H30" s="203"/>
    </row>
    <row r="31" spans="5:8" s="2" customFormat="1" ht="5.25" customHeight="1" x14ac:dyDescent="0.3">
      <c r="E31" s="6"/>
      <c r="F31" s="6"/>
      <c r="G31" s="6"/>
      <c r="H31" s="119"/>
    </row>
    <row r="32" spans="5:8" s="2" customFormat="1" ht="17.25" x14ac:dyDescent="0.3">
      <c r="E32" s="116" t="s">
        <v>119</v>
      </c>
      <c r="F32" s="206" t="s">
        <v>112</v>
      </c>
      <c r="G32" s="206"/>
      <c r="H32" s="136" t="s">
        <v>132</v>
      </c>
    </row>
    <row r="33" spans="1:8" s="2" customFormat="1" ht="19.5" x14ac:dyDescent="0.3">
      <c r="E33" s="200" t="s">
        <v>113</v>
      </c>
      <c r="F33" s="204" t="s">
        <v>124</v>
      </c>
      <c r="G33" s="204"/>
      <c r="H33" s="205"/>
    </row>
    <row r="34" spans="1:8" s="2" customFormat="1" ht="17.25" x14ac:dyDescent="0.3">
      <c r="E34" s="201"/>
      <c r="F34" s="202" t="s">
        <v>125</v>
      </c>
      <c r="G34" s="202"/>
      <c r="H34" s="203"/>
    </row>
    <row r="35" spans="1:8" s="2" customFormat="1" ht="3.75" customHeight="1" x14ac:dyDescent="0.3">
      <c r="E35" s="6"/>
      <c r="F35" s="6"/>
      <c r="G35" s="6"/>
      <c r="H35" s="119"/>
    </row>
    <row r="36" spans="1:8" s="2" customFormat="1" ht="17.25" customHeight="1" x14ac:dyDescent="0.3">
      <c r="E36" s="116" t="s">
        <v>116</v>
      </c>
      <c r="F36" s="206" t="s">
        <v>112</v>
      </c>
      <c r="G36" s="206"/>
      <c r="H36" s="207"/>
    </row>
    <row r="37" spans="1:8" s="2" customFormat="1" ht="19.5" customHeight="1" x14ac:dyDescent="0.3">
      <c r="E37" s="200" t="s">
        <v>113</v>
      </c>
      <c r="F37" s="204" t="s">
        <v>124</v>
      </c>
      <c r="G37" s="204"/>
      <c r="H37" s="205"/>
    </row>
    <row r="38" spans="1:8" s="2" customFormat="1" ht="17.25" x14ac:dyDescent="0.3">
      <c r="E38" s="201"/>
      <c r="F38" s="202" t="s">
        <v>125</v>
      </c>
      <c r="G38" s="202"/>
      <c r="H38" s="203"/>
    </row>
    <row r="39" spans="1:8" s="2" customFormat="1" ht="3" customHeight="1" thickBot="1" x14ac:dyDescent="0.35">
      <c r="E39" s="6"/>
      <c r="F39" s="125"/>
      <c r="G39" s="125"/>
      <c r="H39" s="126"/>
    </row>
    <row r="40" spans="1:8" s="2" customFormat="1" ht="19.5" x14ac:dyDescent="0.3">
      <c r="E40" s="208" t="s">
        <v>120</v>
      </c>
      <c r="F40" s="225" t="s">
        <v>126</v>
      </c>
      <c r="G40" s="225"/>
      <c r="H40" s="226"/>
    </row>
    <row r="41" spans="1:8" s="2" customFormat="1" ht="17.100000000000001" customHeight="1" x14ac:dyDescent="0.3">
      <c r="E41" s="209"/>
      <c r="F41" s="222" t="s">
        <v>112</v>
      </c>
      <c r="G41" s="222"/>
      <c r="H41" s="205"/>
    </row>
    <row r="42" spans="1:8" s="2" customFormat="1" ht="19.5" x14ac:dyDescent="0.3">
      <c r="E42" s="210" t="s">
        <v>113</v>
      </c>
      <c r="F42" s="204" t="s">
        <v>124</v>
      </c>
      <c r="G42" s="204"/>
      <c r="H42" s="205"/>
    </row>
    <row r="43" spans="1:8" s="2" customFormat="1" ht="18" thickBot="1" x14ac:dyDescent="0.35">
      <c r="E43" s="211"/>
      <c r="F43" s="212" t="s">
        <v>125</v>
      </c>
      <c r="G43" s="212"/>
      <c r="H43" s="213"/>
    </row>
    <row r="44" spans="1:8" s="2" customFormat="1" ht="4.5" customHeight="1" thickBot="1" x14ac:dyDescent="0.35">
      <c r="E44" s="6"/>
      <c r="F44" s="128"/>
      <c r="G44" s="128"/>
      <c r="H44" s="129"/>
    </row>
    <row r="45" spans="1:8" s="2" customFormat="1" ht="19.5" x14ac:dyDescent="0.3">
      <c r="A45" s="216"/>
      <c r="B45" s="14"/>
      <c r="C45" s="118"/>
      <c r="D45" s="121"/>
      <c r="E45" s="208" t="s">
        <v>121</v>
      </c>
      <c r="F45" s="225" t="s">
        <v>126</v>
      </c>
      <c r="G45" s="225"/>
      <c r="H45" s="226"/>
    </row>
    <row r="46" spans="1:8" s="2" customFormat="1" ht="17.25" customHeight="1" x14ac:dyDescent="0.3">
      <c r="A46" s="216"/>
      <c r="B46" s="6"/>
      <c r="C46" s="118"/>
      <c r="D46" s="122"/>
      <c r="E46" s="209"/>
      <c r="F46" s="222" t="s">
        <v>112</v>
      </c>
      <c r="G46" s="222"/>
      <c r="H46" s="205"/>
    </row>
    <row r="47" spans="1:8" s="2" customFormat="1" ht="17.25" customHeight="1" x14ac:dyDescent="0.3">
      <c r="A47" s="217"/>
      <c r="B47" s="6"/>
      <c r="C47" s="118"/>
      <c r="D47" s="122"/>
      <c r="E47" s="210" t="s">
        <v>113</v>
      </c>
      <c r="F47" s="204" t="s">
        <v>124</v>
      </c>
      <c r="G47" s="204"/>
      <c r="H47" s="205"/>
    </row>
    <row r="48" spans="1:8" s="2" customFormat="1" ht="18" thickBot="1" x14ac:dyDescent="0.35">
      <c r="A48" s="217"/>
      <c r="B48" s="124"/>
      <c r="C48" s="124"/>
      <c r="D48" s="127"/>
      <c r="E48" s="211"/>
      <c r="F48" s="212" t="s">
        <v>125</v>
      </c>
      <c r="G48" s="212"/>
      <c r="H48" s="213"/>
    </row>
    <row r="49" spans="1:8" s="2" customFormat="1" ht="19.5" x14ac:dyDescent="0.3">
      <c r="A49" s="218" t="s">
        <v>122</v>
      </c>
      <c r="B49" s="222" t="s">
        <v>124</v>
      </c>
      <c r="C49" s="222"/>
      <c r="D49" s="223"/>
      <c r="E49" s="208" t="s">
        <v>123</v>
      </c>
      <c r="F49" s="225" t="s">
        <v>126</v>
      </c>
      <c r="G49" s="225"/>
      <c r="H49" s="226"/>
    </row>
    <row r="50" spans="1:8" s="2" customFormat="1" ht="17.100000000000001" customHeight="1" x14ac:dyDescent="0.3">
      <c r="A50" s="219"/>
      <c r="B50" s="222" t="s">
        <v>112</v>
      </c>
      <c r="C50" s="222"/>
      <c r="D50" s="224"/>
      <c r="E50" s="209"/>
      <c r="F50" s="222" t="s">
        <v>112</v>
      </c>
      <c r="G50" s="222"/>
      <c r="H50" s="224"/>
    </row>
    <row r="51" spans="1:8" s="2" customFormat="1" ht="19.5" x14ac:dyDescent="0.3">
      <c r="A51" s="220" t="s">
        <v>113</v>
      </c>
      <c r="B51" s="222" t="s">
        <v>124</v>
      </c>
      <c r="C51" s="222"/>
      <c r="D51" s="223"/>
      <c r="E51" s="210" t="s">
        <v>113</v>
      </c>
      <c r="F51" s="204" t="s">
        <v>124</v>
      </c>
      <c r="G51" s="204"/>
      <c r="H51" s="205"/>
    </row>
    <row r="52" spans="1:8" ht="17.25" thickBot="1" x14ac:dyDescent="0.3">
      <c r="A52" s="221"/>
      <c r="B52" s="124" t="s">
        <v>127</v>
      </c>
      <c r="C52" s="120"/>
      <c r="D52" s="123"/>
      <c r="E52" s="211"/>
      <c r="F52" s="212" t="s">
        <v>125</v>
      </c>
      <c r="G52" s="212"/>
      <c r="H52" s="213"/>
    </row>
    <row r="65" ht="10.5" customHeight="1" x14ac:dyDescent="0.25"/>
  </sheetData>
  <mergeCells count="64">
    <mergeCell ref="F15:G15"/>
    <mergeCell ref="F52:H52"/>
    <mergeCell ref="F40:H40"/>
    <mergeCell ref="F45:H45"/>
    <mergeCell ref="F49:H49"/>
    <mergeCell ref="F41:H41"/>
    <mergeCell ref="F42:H42"/>
    <mergeCell ref="F47:H47"/>
    <mergeCell ref="F51:H51"/>
    <mergeCell ref="F43:H43"/>
    <mergeCell ref="F32:G32"/>
    <mergeCell ref="F28:G28"/>
    <mergeCell ref="F23:H23"/>
    <mergeCell ref="F19:H19"/>
    <mergeCell ref="F24:H24"/>
    <mergeCell ref="F12:H12"/>
    <mergeCell ref="F16:H16"/>
    <mergeCell ref="F20:H20"/>
    <mergeCell ref="F25:H25"/>
    <mergeCell ref="B51:D51"/>
    <mergeCell ref="B49:D49"/>
    <mergeCell ref="B50:D50"/>
    <mergeCell ref="F46:H46"/>
    <mergeCell ref="F50:H50"/>
    <mergeCell ref="F48:H48"/>
    <mergeCell ref="F36:H36"/>
    <mergeCell ref="F30:H30"/>
    <mergeCell ref="F34:H34"/>
    <mergeCell ref="F38:H38"/>
    <mergeCell ref="F33:H33"/>
    <mergeCell ref="F37:H37"/>
    <mergeCell ref="A47:A48"/>
    <mergeCell ref="E47:E48"/>
    <mergeCell ref="A49:A50"/>
    <mergeCell ref="E49:E50"/>
    <mergeCell ref="A51:A52"/>
    <mergeCell ref="E51:E52"/>
    <mergeCell ref="E33:E34"/>
    <mergeCell ref="E37:E38"/>
    <mergeCell ref="E40:E41"/>
    <mergeCell ref="E42:E43"/>
    <mergeCell ref="A45:A46"/>
    <mergeCell ref="E45:E46"/>
    <mergeCell ref="E29:E30"/>
    <mergeCell ref="B2:D2"/>
    <mergeCell ref="B3:D3"/>
    <mergeCell ref="B4:D4"/>
    <mergeCell ref="E6:F6"/>
    <mergeCell ref="E12:E13"/>
    <mergeCell ref="E16:E17"/>
    <mergeCell ref="E20:E21"/>
    <mergeCell ref="E23:E24"/>
    <mergeCell ref="E25:E26"/>
    <mergeCell ref="F29:H29"/>
    <mergeCell ref="F13:H13"/>
    <mergeCell ref="F17:H17"/>
    <mergeCell ref="F21:H21"/>
    <mergeCell ref="F26:H26"/>
    <mergeCell ref="F11:H11"/>
    <mergeCell ref="G6:H6"/>
    <mergeCell ref="E8:E9"/>
    <mergeCell ref="F9:H9"/>
    <mergeCell ref="F8:H8"/>
    <mergeCell ref="F7:H7"/>
  </mergeCells>
  <printOptions horizontalCentered="1"/>
  <pageMargins left="0.3" right="0.3" top="0.75" bottom="0.75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PhieuSanXuat</vt:lpstr>
      <vt:lpstr>Phiếu Kiểm KCS</vt:lpstr>
      <vt:lpstr>Phiếu Kiểm Vải TP</vt:lpstr>
      <vt:lpstr>Phiếu Kiểm CĐSX</vt:lpstr>
      <vt:lpstr>'Phiếu Kiểm CĐSX'!Print_Area</vt:lpstr>
      <vt:lpstr>'Phiếu Kiểm KCS'!Print_Area</vt:lpstr>
      <vt:lpstr>'Phiếu Kiểm Vải TP'!Print_Area</vt:lpstr>
      <vt:lpstr>PhieuSanXuat!Print_Area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Nguyen</dc:creator>
  <cp:lastModifiedBy>Admin</cp:lastModifiedBy>
  <cp:lastPrinted>2021-06-22T22:55:01Z</cp:lastPrinted>
  <dcterms:created xsi:type="dcterms:W3CDTF">2020-12-06T02:44:42Z</dcterms:created>
  <dcterms:modified xsi:type="dcterms:W3CDTF">2021-06-22T22:55:30Z</dcterms:modified>
</cp:coreProperties>
</file>