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codeName="ThisWorkbook"/>
  <xr:revisionPtr revIDLastSave="0" documentId="13_ncr:1_{CF7F8E55-9411-4F59-A7EA-126D54978B0A}" xr6:coauthVersionLast="47" xr6:coauthVersionMax="47" xr10:uidLastSave="{00000000-0000-0000-0000-000000000000}"/>
  <bookViews>
    <workbookView xWindow="28680" yWindow="-120" windowWidth="29040" windowHeight="15840" tabRatio="596" activeTab="2" xr2:uid="{00000000-000D-0000-FFFF-FFFF00000000}"/>
  </bookViews>
  <sheets>
    <sheet name="READ ME" sheetId="42" r:id="rId1"/>
    <sheet name="Project details" sheetId="6" r:id="rId2"/>
    <sheet name="Unit 1" sheetId="55" r:id="rId3"/>
    <sheet name="Architypes" sheetId="57" r:id="rId4"/>
    <sheet name="Drop down list" sheetId="43" r:id="rId5"/>
  </sheets>
  <definedNames>
    <definedName name="Blue_Cell">#REF!</definedName>
    <definedName name="Grey_cell">#REF!</definedName>
    <definedName name="Yellow_cell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E50" i="55" l="1"/>
  <c r="DF50" i="55" s="1"/>
  <c r="BK50" i="55"/>
  <c r="BH50" i="55"/>
  <c r="AI50" i="55"/>
  <c r="AE50" i="55"/>
  <c r="AB50" i="55"/>
  <c r="V50" i="55"/>
  <c r="DE49" i="55"/>
  <c r="DF49" i="55" s="1"/>
  <c r="BK49" i="55"/>
  <c r="BH49" i="55"/>
  <c r="AI49" i="55"/>
  <c r="AE49" i="55"/>
  <c r="AB49" i="55"/>
  <c r="V49" i="55"/>
  <c r="DE48" i="55"/>
  <c r="DF48" i="55" s="1"/>
  <c r="BK48" i="55"/>
  <c r="BH48" i="55"/>
  <c r="AI48" i="55"/>
  <c r="AE48" i="55"/>
  <c r="AB48" i="55"/>
  <c r="V48" i="55"/>
  <c r="DE47" i="55"/>
  <c r="DF47" i="55" s="1"/>
  <c r="BK47" i="55"/>
  <c r="BH47" i="55"/>
  <c r="AI47" i="55"/>
  <c r="AE47" i="55"/>
  <c r="AB47" i="55"/>
  <c r="V47" i="55"/>
  <c r="DE46" i="55"/>
  <c r="DF46" i="55" s="1"/>
  <c r="BK46" i="55"/>
  <c r="BH46" i="55"/>
  <c r="AI46" i="55"/>
  <c r="AE46" i="55"/>
  <c r="AB46" i="55"/>
  <c r="V46" i="55"/>
  <c r="DE45" i="55"/>
  <c r="DF45" i="55" s="1"/>
  <c r="BK45" i="55"/>
  <c r="BH45" i="55"/>
  <c r="AI45" i="55"/>
  <c r="AE45" i="55"/>
  <c r="AB45" i="55"/>
  <c r="V45" i="55"/>
  <c r="DE44" i="55"/>
  <c r="DF44" i="55" s="1"/>
  <c r="BK44" i="55"/>
  <c r="BH44" i="55"/>
  <c r="AI44" i="55"/>
  <c r="AE44" i="55"/>
  <c r="AB44" i="55"/>
  <c r="V44" i="55"/>
  <c r="DE43" i="55"/>
  <c r="DF43" i="55" s="1"/>
  <c r="BK43" i="55"/>
  <c r="BH43" i="55"/>
  <c r="AI43" i="55"/>
  <c r="AE43" i="55"/>
  <c r="AB43" i="55"/>
  <c r="V43" i="55"/>
  <c r="DE42" i="55"/>
  <c r="DF42" i="55" s="1"/>
  <c r="BK42" i="55"/>
  <c r="BH42" i="55"/>
  <c r="AI42" i="55"/>
  <c r="AE42" i="55"/>
  <c r="AB42" i="55"/>
  <c r="V42" i="55"/>
  <c r="DE41" i="55"/>
  <c r="DF41" i="55" s="1"/>
  <c r="BK41" i="55"/>
  <c r="BH41" i="55"/>
  <c r="AI41" i="55"/>
  <c r="AE41" i="55"/>
  <c r="AB41" i="55"/>
  <c r="V41" i="55"/>
  <c r="DE40" i="55"/>
  <c r="DF40" i="55" s="1"/>
  <c r="BK40" i="55"/>
  <c r="BH40" i="55"/>
  <c r="AI40" i="55"/>
  <c r="AE40" i="55"/>
  <c r="AB40" i="55"/>
  <c r="V40" i="55"/>
  <c r="DE39" i="55"/>
  <c r="DF39" i="55" s="1"/>
  <c r="BK39" i="55"/>
  <c r="BH39" i="55"/>
  <c r="AI39" i="55"/>
  <c r="AE39" i="55"/>
  <c r="AB39" i="55"/>
  <c r="V39" i="55"/>
  <c r="DE38" i="55"/>
  <c r="DF38" i="55" s="1"/>
  <c r="BK38" i="55"/>
  <c r="BH38" i="55"/>
  <c r="AI38" i="55"/>
  <c r="AE38" i="55"/>
  <c r="AB38" i="55"/>
  <c r="V38" i="55"/>
  <c r="DE37" i="55"/>
  <c r="DF37" i="55" s="1"/>
  <c r="BK37" i="55"/>
  <c r="BH37" i="55"/>
  <c r="AI37" i="55"/>
  <c r="AE37" i="55"/>
  <c r="AB37" i="55"/>
  <c r="V37" i="55"/>
  <c r="DE36" i="55"/>
  <c r="DF36" i="55" s="1"/>
  <c r="BK36" i="55"/>
  <c r="BH36" i="55"/>
  <c r="AI36" i="55"/>
  <c r="AE36" i="55"/>
  <c r="AB36" i="55"/>
  <c r="V36" i="55"/>
  <c r="DE35" i="55"/>
  <c r="DF35" i="55" s="1"/>
  <c r="BK35" i="55"/>
  <c r="BH35" i="55"/>
  <c r="AI35" i="55"/>
  <c r="AE35" i="55"/>
  <c r="AB35" i="55"/>
  <c r="V35" i="55"/>
  <c r="DE34" i="55"/>
  <c r="DF34" i="55" s="1"/>
  <c r="BK34" i="55"/>
  <c r="BH34" i="55"/>
  <c r="AI34" i="55"/>
  <c r="AE34" i="55"/>
  <c r="AB34" i="55"/>
  <c r="V34" i="55"/>
  <c r="DE33" i="55"/>
  <c r="DF33" i="55" s="1"/>
  <c r="BK33" i="55"/>
  <c r="BH33" i="55"/>
  <c r="AI33" i="55"/>
  <c r="AE33" i="55"/>
  <c r="AB33" i="55"/>
  <c r="V33" i="55"/>
  <c r="DE32" i="55"/>
  <c r="DF32" i="55" s="1"/>
  <c r="BK32" i="55"/>
  <c r="BH32" i="55"/>
  <c r="AI32" i="55"/>
  <c r="AE32" i="55"/>
  <c r="AB32" i="55"/>
  <c r="V32" i="55"/>
  <c r="DE31" i="55"/>
  <c r="DF31" i="55" s="1"/>
  <c r="BK31" i="55"/>
  <c r="BH31" i="55"/>
  <c r="AI31" i="55"/>
  <c r="AE31" i="55"/>
  <c r="AB31" i="55"/>
  <c r="V31" i="55"/>
  <c r="DE30" i="55"/>
  <c r="DF30" i="55" s="1"/>
  <c r="BK30" i="55"/>
  <c r="BH30" i="55"/>
  <c r="AI30" i="55"/>
  <c r="AE30" i="55"/>
  <c r="AB30" i="55"/>
  <c r="V30" i="55"/>
  <c r="DE29" i="55"/>
  <c r="DF29" i="55" s="1"/>
  <c r="BK29" i="55"/>
  <c r="BH29" i="55"/>
  <c r="AI29" i="55"/>
  <c r="AE29" i="55"/>
  <c r="AB29" i="55"/>
  <c r="V29" i="55"/>
  <c r="DE28" i="55"/>
  <c r="DF28" i="55" s="1"/>
  <c r="BK28" i="55"/>
  <c r="BH28" i="55"/>
  <c r="AI28" i="55"/>
  <c r="AE28" i="55"/>
  <c r="AB28" i="55"/>
  <c r="V28" i="55"/>
  <c r="DE27" i="55"/>
  <c r="DF27" i="55" s="1"/>
  <c r="BK27" i="55"/>
  <c r="BH27" i="55"/>
  <c r="AI27" i="55"/>
  <c r="AE27" i="55"/>
  <c r="AB27" i="55"/>
  <c r="V27" i="55"/>
  <c r="DE26" i="55"/>
  <c r="DF26" i="55" s="1"/>
  <c r="BK26" i="55"/>
  <c r="BH26" i="55"/>
  <c r="AI26" i="55"/>
  <c r="AE26" i="55"/>
  <c r="AB26" i="55"/>
  <c r="V26" i="55"/>
  <c r="DE25" i="55"/>
  <c r="DF25" i="55" s="1"/>
  <c r="BK25" i="55"/>
  <c r="BH25" i="55"/>
  <c r="AI25" i="55"/>
  <c r="AE25" i="55"/>
  <c r="AB25" i="55"/>
  <c r="V25" i="55"/>
  <c r="DE24" i="55"/>
  <c r="DF24" i="55" s="1"/>
  <c r="BK24" i="55"/>
  <c r="BH24" i="55"/>
  <c r="AI24" i="55"/>
  <c r="AE24" i="55"/>
  <c r="AB24" i="55"/>
  <c r="V24" i="55"/>
  <c r="DE23" i="55"/>
  <c r="DF23" i="55" s="1"/>
  <c r="BK23" i="55"/>
  <c r="BH23" i="55"/>
  <c r="AI23" i="55"/>
  <c r="AE23" i="55"/>
  <c r="AB23" i="55"/>
  <c r="V23" i="55"/>
  <c r="DE22" i="55"/>
  <c r="DF22" i="55" s="1"/>
  <c r="BK22" i="55"/>
  <c r="BH22" i="55"/>
  <c r="AI22" i="55"/>
  <c r="AE22" i="55"/>
  <c r="AB22" i="55"/>
  <c r="V22" i="55"/>
  <c r="DE21" i="55"/>
  <c r="DF21" i="55" s="1"/>
  <c r="BK21" i="55"/>
  <c r="BH21" i="55"/>
  <c r="AI21" i="55"/>
  <c r="AE21" i="55"/>
  <c r="AB21" i="55"/>
  <c r="V21" i="55"/>
  <c r="DE20" i="55"/>
  <c r="DF20" i="55" s="1"/>
  <c r="BK20" i="55"/>
  <c r="BH20" i="55"/>
  <c r="AI20" i="55"/>
  <c r="AE20" i="55"/>
  <c r="AB20" i="55"/>
  <c r="V20" i="55"/>
  <c r="DE19" i="55"/>
  <c r="DF19" i="55" s="1"/>
  <c r="BK19" i="55"/>
  <c r="BH19" i="55"/>
  <c r="AI19" i="55"/>
  <c r="AE19" i="55"/>
  <c r="AB19" i="55"/>
  <c r="V19" i="55"/>
  <c r="DE18" i="55"/>
  <c r="DF18" i="55" s="1"/>
  <c r="BK18" i="55"/>
  <c r="BH18" i="55"/>
  <c r="AI18" i="55"/>
  <c r="AE18" i="55"/>
  <c r="AB18" i="55"/>
  <c r="V18" i="55"/>
  <c r="DE17" i="55"/>
  <c r="DF17" i="55" s="1"/>
  <c r="BK17" i="55"/>
  <c r="BH17" i="55"/>
  <c r="AI17" i="55"/>
  <c r="AE17" i="55"/>
  <c r="AB17" i="55"/>
  <c r="V17" i="55"/>
  <c r="DE16" i="55"/>
  <c r="DF16" i="55" s="1"/>
  <c r="BK16" i="55"/>
  <c r="BH16" i="55"/>
  <c r="AI16" i="55"/>
  <c r="AE16" i="55"/>
  <c r="AB16" i="55"/>
  <c r="V16" i="55"/>
  <c r="DE15" i="55"/>
  <c r="DF15" i="55" s="1"/>
  <c r="BK15" i="55"/>
  <c r="AI15" i="55"/>
  <c r="AE15" i="55"/>
  <c r="AB15" i="55"/>
  <c r="V15" i="55"/>
  <c r="DE14" i="55"/>
  <c r="DF14" i="55" s="1"/>
  <c r="BK14" i="55"/>
  <c r="AI14" i="55"/>
  <c r="AE14" i="55"/>
  <c r="AB14" i="55"/>
  <c r="V14" i="55"/>
  <c r="DE13" i="55"/>
  <c r="DF13" i="55" s="1"/>
  <c r="BK13" i="55"/>
  <c r="AI13" i="55"/>
  <c r="AE13" i="55"/>
  <c r="AB13" i="55"/>
  <c r="V13" i="55"/>
  <c r="DE12" i="55"/>
  <c r="DF12" i="55" s="1"/>
  <c r="BK12" i="55"/>
  <c r="AI12" i="55"/>
  <c r="AE12" i="55"/>
  <c r="AB12" i="55"/>
  <c r="V12" i="55"/>
  <c r="DE11" i="55"/>
  <c r="DF11" i="55" s="1"/>
  <c r="BK11" i="55"/>
  <c r="AI11" i="55"/>
  <c r="AE11" i="55"/>
  <c r="AB11" i="55"/>
  <c r="V11" i="55"/>
  <c r="DE10" i="55"/>
  <c r="DF10" i="55" s="1"/>
  <c r="BK10" i="55"/>
  <c r="AI10" i="55"/>
  <c r="AE10" i="55"/>
  <c r="AB10" i="55"/>
  <c r="V10" i="55"/>
  <c r="DE9" i="55"/>
  <c r="DF9" i="55" s="1"/>
  <c r="BK9" i="55"/>
  <c r="AI9" i="55"/>
  <c r="AE9" i="55"/>
  <c r="AB9" i="55"/>
  <c r="V9" i="55"/>
  <c r="DE8" i="55"/>
  <c r="DF8" i="55" s="1"/>
  <c r="BK8" i="55"/>
  <c r="AI8" i="55"/>
  <c r="AE8" i="55"/>
  <c r="AB8" i="55"/>
  <c r="V8" i="55"/>
  <c r="DE7" i="55"/>
  <c r="DF7" i="55" s="1"/>
  <c r="BK7" i="55"/>
  <c r="AI7" i="55"/>
  <c r="AE7" i="55"/>
  <c r="AB7" i="55"/>
  <c r="V7" i="55"/>
  <c r="DE6" i="55"/>
  <c r="DF6" i="55" s="1"/>
  <c r="BK6" i="55"/>
  <c r="BH6" i="55"/>
  <c r="AI6" i="55"/>
  <c r="AE6" i="55"/>
  <c r="AB6" i="55"/>
  <c r="V6" i="55"/>
  <c r="DE5" i="55"/>
  <c r="DF5" i="55" s="1"/>
  <c r="BK5" i="55"/>
  <c r="BH5" i="55"/>
  <c r="AI5" i="55"/>
  <c r="AE5" i="55"/>
  <c r="AB5" i="55"/>
  <c r="V5" i="55"/>
  <c r="BH4" i="55"/>
  <c r="AI4" i="55"/>
  <c r="AE4" i="55"/>
  <c r="AB4" i="55"/>
  <c r="V4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tc={18F06078-458F-4E94-B33E-F74CF6325BBE}</author>
    <author>tc={D8CCEAAD-8682-4916-AC0B-7F3CF23E1E76}</author>
    <author>tc={1853286A-AFBF-43FC-BDB7-FF31845B7973}</author>
    <author>tc={65DF7A5F-2FBA-45D2-8EA1-2B44653DF714}</author>
  </authors>
  <commentList>
    <comment ref="D18" authorId="0" shapeId="0" xr:uid="{18F06078-458F-4E94-B33E-F74CF6325B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MRXBOX-ECO Heat Recovery Units | Nuaire </t>
      </text>
    </comment>
    <comment ref="D19" authorId="1" shapeId="0" xr:uid="{D8CCEAAD-8682-4916-AC0B-7F3CF23E1E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MRXBOX-ECO Heat Recovery Units | Nuaire </t>
      </text>
    </comment>
    <comment ref="D24" authorId="2" shapeId="0" xr:uid="{1853286A-AFBF-43FC-BDB7-FF31845B79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Ventilation systems - Lindab </t>
      </text>
    </comment>
    <comment ref="D33" authorId="3" shapeId="0" xr:uid="{65DF7A5F-2FBA-45D2-8EA1-2B44653DF714}">
      <text>
        <t>[Threaded comment]
Your version of Excel allows you to read this threaded comment; however, any edits to it will get removed if the file is opened in a newer version of Excel. Learn more: https://go.microsoft.com/fwlink/?linkid=870924
Comment:
    CIBSE CP1 2020</t>
      </text>
    </comment>
  </commentList>
</comments>
</file>

<file path=xl/sharedStrings.xml><?xml version="1.0" encoding="utf-8"?>
<sst xmlns="http://schemas.openxmlformats.org/spreadsheetml/2006/main" count="487" uniqueCount="347">
  <si>
    <t>SAP</t>
  </si>
  <si>
    <t xml:space="preserve"> MEASURES SPREADSHEET</t>
  </si>
  <si>
    <t>Step by step guide</t>
  </si>
  <si>
    <t xml:space="preserve">Instructions </t>
  </si>
  <si>
    <t>Rules of the sheet:</t>
  </si>
  <si>
    <t>Step 1:</t>
  </si>
  <si>
    <t>Complete "Project Details" tab in full</t>
  </si>
  <si>
    <t>Editable cells</t>
  </si>
  <si>
    <t xml:space="preserve">Step 2: </t>
  </si>
  <si>
    <t>Create a duplicate of the Master tab ("Unit xx") and rename with your dwelling reference. The tab naming should match the Sample Schedule tab within "Project Details"</t>
  </si>
  <si>
    <t>Non-editable cells</t>
  </si>
  <si>
    <t xml:space="preserve">Step 3: </t>
  </si>
  <si>
    <t>Complete "Unit tab" as needed following the instructions, notes, and Rules (see right) as needed</t>
  </si>
  <si>
    <t>Drop down list</t>
  </si>
  <si>
    <t>Collumns B and P should be used to reference the colours used to mark up the relevant lengths in Bluebeam</t>
  </si>
  <si>
    <t>Link has been created to other cells (e.g. thermal bridging)</t>
  </si>
  <si>
    <t>Insert links to marked up PDF files as indicated</t>
  </si>
  <si>
    <t xml:space="preserve">Step 4: </t>
  </si>
  <si>
    <t>Issue to reviewer for comment</t>
  </si>
  <si>
    <t xml:space="preserve">Step 5: </t>
  </si>
  <si>
    <t xml:space="preserve">Reviewer to carry out QA following guidance below. </t>
  </si>
  <si>
    <t xml:space="preserve">Step 6: </t>
  </si>
  <si>
    <t>Update following review and use measurements to complete Design SAP calculations</t>
  </si>
  <si>
    <t>QA Rules:</t>
  </si>
  <si>
    <t>When carrying out the QA, please use the following process:</t>
  </si>
  <si>
    <t>QA mark up within the workbook</t>
  </si>
  <si>
    <t>Example of QA recording</t>
  </si>
  <si>
    <t>Error within cell</t>
  </si>
  <si>
    <t>AaBbCc</t>
  </si>
  <si>
    <t>Comment on error found in line with the associated cell (see example to the right)</t>
  </si>
  <si>
    <t>Following review, the tabs should be coloured based on level of ammendment:</t>
  </si>
  <si>
    <t>Tab colours:</t>
  </si>
  <si>
    <t>To be QA'd</t>
  </si>
  <si>
    <t>Pass QA with no ammendments needed</t>
  </si>
  <si>
    <t>Minor ammendments required</t>
  </si>
  <si>
    <t>Significant ammendments required</t>
  </si>
  <si>
    <t>QA carried out and ammendments made, ready to use for Design SAP</t>
  </si>
  <si>
    <t>This will provide an indication of what areas need ammendments and what can be ignored.</t>
  </si>
  <si>
    <t>Once the ammendments have been made, change the tab colour to grey.</t>
  </si>
  <si>
    <t>At this point, the measurements can be used</t>
  </si>
  <si>
    <t>Project name</t>
  </si>
  <si>
    <t>Project code</t>
  </si>
  <si>
    <t>No units within sample</t>
  </si>
  <si>
    <t>Post code</t>
  </si>
  <si>
    <t>NOTE: As a minimum, this needs to be first half. This will be used to select the correct SAP region automatically in Design SAP</t>
  </si>
  <si>
    <t>Sample schedule</t>
  </si>
  <si>
    <t>Tab reference</t>
  </si>
  <si>
    <t>Apartment reference</t>
  </si>
  <si>
    <t>Property type</t>
  </si>
  <si>
    <t>Block reference</t>
  </si>
  <si>
    <t>Duplicates</t>
  </si>
  <si>
    <t>Apartment</t>
  </si>
  <si>
    <t xml:space="preserve">House </t>
  </si>
  <si>
    <t>&gt;&gt; Insert new row as needed</t>
  </si>
  <si>
    <t>QA Schedule</t>
  </si>
  <si>
    <t>Completed by</t>
  </si>
  <si>
    <t>Reviewed by</t>
  </si>
  <si>
    <t>Date</t>
  </si>
  <si>
    <t>Revision</t>
  </si>
  <si>
    <t>Sheltered sides</t>
  </si>
  <si>
    <t>E5</t>
  </si>
  <si>
    <t>E19</t>
  </si>
  <si>
    <t>E20</t>
  </si>
  <si>
    <t>E21</t>
  </si>
  <si>
    <t>E22</t>
  </si>
  <si>
    <t>E6</t>
  </si>
  <si>
    <t>Living area</t>
  </si>
  <si>
    <t>E7</t>
  </si>
  <si>
    <t>P1</t>
  </si>
  <si>
    <t>P6</t>
  </si>
  <si>
    <t>P7</t>
  </si>
  <si>
    <t>P8</t>
  </si>
  <si>
    <t>P2</t>
  </si>
  <si>
    <t>P3</t>
  </si>
  <si>
    <t>E10</t>
  </si>
  <si>
    <t>E24</t>
  </si>
  <si>
    <t>E11</t>
  </si>
  <si>
    <t>E12</t>
  </si>
  <si>
    <t>E13</t>
  </si>
  <si>
    <t>Heat loss perimeter</t>
  </si>
  <si>
    <t>E14</t>
  </si>
  <si>
    <t>E15</t>
  </si>
  <si>
    <t>P4</t>
  </si>
  <si>
    <t>Orientation</t>
  </si>
  <si>
    <t>P5</t>
  </si>
  <si>
    <t>R4</t>
  </si>
  <si>
    <t>R5</t>
  </si>
  <si>
    <t>R6</t>
  </si>
  <si>
    <t>R7</t>
  </si>
  <si>
    <t>R8</t>
  </si>
  <si>
    <t>R9</t>
  </si>
  <si>
    <t>E16</t>
  </si>
  <si>
    <t>E17</t>
  </si>
  <si>
    <t>E18</t>
  </si>
  <si>
    <t>E25</t>
  </si>
  <si>
    <t>E3</t>
  </si>
  <si>
    <t>E4</t>
  </si>
  <si>
    <t>E23</t>
  </si>
  <si>
    <t>R1</t>
  </si>
  <si>
    <t>R2</t>
  </si>
  <si>
    <t>Floor to ceiling?</t>
  </si>
  <si>
    <t>R3</t>
  </si>
  <si>
    <t>Yes</t>
  </si>
  <si>
    <t>No</t>
  </si>
  <si>
    <t>Horizontal</t>
  </si>
  <si>
    <t>Opening name</t>
  </si>
  <si>
    <t>Width</t>
  </si>
  <si>
    <t>Height</t>
  </si>
  <si>
    <t>Area</t>
  </si>
  <si>
    <t>OPENINGS</t>
  </si>
  <si>
    <t>GENERAL INFORMATION</t>
  </si>
  <si>
    <t>OPAQUE ELEMENTS</t>
  </si>
  <si>
    <t>OPENING TYPES</t>
  </si>
  <si>
    <t>Type</t>
  </si>
  <si>
    <t>Solar transmittance</t>
  </si>
  <si>
    <t>Opening type</t>
  </si>
  <si>
    <t>Frame factor</t>
  </si>
  <si>
    <t>U-value</t>
  </si>
  <si>
    <t>THERMAL BRIDGES</t>
  </si>
  <si>
    <r>
      <t xml:space="preserve">Lenghts </t>
    </r>
    <r>
      <rPr>
        <b/>
        <sz val="9"/>
        <color rgb="FF000000"/>
        <rFont val="Calibri"/>
        <family val="2"/>
      </rPr>
      <t>˅</t>
    </r>
  </si>
  <si>
    <t>Psi-value (W/mK) &gt;</t>
  </si>
  <si>
    <t>North</t>
  </si>
  <si>
    <t>Northeast</t>
  </si>
  <si>
    <t>East</t>
  </si>
  <si>
    <t>Southeast</t>
  </si>
  <si>
    <t>South</t>
  </si>
  <si>
    <t>Southwest</t>
  </si>
  <si>
    <t>West</t>
  </si>
  <si>
    <t>Northwest</t>
  </si>
  <si>
    <t>Calculation type</t>
  </si>
  <si>
    <t>NewBuildAsDesigned</t>
  </si>
  <si>
    <t>NewBuildAsBuilt</t>
  </si>
  <si>
    <t>ExistingDwellingSAP</t>
  </si>
  <si>
    <t>ConversionAsDesigned</t>
  </si>
  <si>
    <t>ConversionAsBuilt</t>
  </si>
  <si>
    <t>Terrain type</t>
  </si>
  <si>
    <t>Urban</t>
  </si>
  <si>
    <t>Suburban</t>
  </si>
  <si>
    <t>Rural</t>
  </si>
  <si>
    <t>Property type 1</t>
  </si>
  <si>
    <t>Property type 2</t>
  </si>
  <si>
    <t>Date built</t>
  </si>
  <si>
    <t>Sulight/sunshade</t>
  </si>
  <si>
    <t>VeryLittle</t>
  </si>
  <si>
    <t>AverageOrUnknown</t>
  </si>
  <si>
    <t>MoreThanAverage</t>
  </si>
  <si>
    <t>Heavy Overshading</t>
  </si>
  <si>
    <t>Sunlight/sunshade</t>
  </si>
  <si>
    <t>Position of flat</t>
  </si>
  <si>
    <t>Which floor</t>
  </si>
  <si>
    <t>Detached</t>
  </si>
  <si>
    <t>SemiDetached</t>
  </si>
  <si>
    <t>EndTerrace</t>
  </si>
  <si>
    <t>MidTerrace</t>
  </si>
  <si>
    <t>BasementFlat</t>
  </si>
  <si>
    <t>MidFloorFlat</t>
  </si>
  <si>
    <t>TopFloorFlat</t>
  </si>
  <si>
    <t>GroundFloorFlat</t>
  </si>
  <si>
    <t>Thermal mass parameter</t>
  </si>
  <si>
    <t>Property name</t>
  </si>
  <si>
    <t>Maisonette</t>
  </si>
  <si>
    <t>Bungalow</t>
  </si>
  <si>
    <t>Length</t>
  </si>
  <si>
    <t>Heated internal floor area</t>
  </si>
  <si>
    <t>Level</t>
  </si>
  <si>
    <t>Opening type name</t>
  </si>
  <si>
    <t>Window</t>
  </si>
  <si>
    <t>Door</t>
  </si>
  <si>
    <t>Element name</t>
  </si>
  <si>
    <t>LEVELS</t>
  </si>
  <si>
    <t>Ground-contact floor area</t>
  </si>
  <si>
    <t>Party ceiling</t>
  </si>
  <si>
    <t>Party floor</t>
  </si>
  <si>
    <t>Sheltered wall</t>
  </si>
  <si>
    <t>Party wall</t>
  </si>
  <si>
    <t>W1</t>
  </si>
  <si>
    <t>W2</t>
  </si>
  <si>
    <t>Glazing type</t>
  </si>
  <si>
    <t>Single glazed</t>
  </si>
  <si>
    <t>Double glazed</t>
  </si>
  <si>
    <t>Triple glazed</t>
  </si>
  <si>
    <t>Belongs to opaque element</t>
  </si>
  <si>
    <t>CHECKS</t>
  </si>
  <si>
    <t>OTHER</t>
  </si>
  <si>
    <t>Thermal bridges</t>
  </si>
  <si>
    <t>Level ref.</t>
  </si>
  <si>
    <t>Party roof area</t>
  </si>
  <si>
    <t>Tot no. storeys in block</t>
  </si>
  <si>
    <t>No. storeys</t>
  </si>
  <si>
    <t>Party floor area</t>
  </si>
  <si>
    <t>External wall</t>
  </si>
  <si>
    <t>Dwelling orientation</t>
  </si>
  <si>
    <t>Floor to slab</t>
  </si>
  <si>
    <t>Floor to floor</t>
  </si>
  <si>
    <t>Floor to false ceiling</t>
  </si>
  <si>
    <t>Party wall 1</t>
  </si>
  <si>
    <t>Sheltered wall 1</t>
  </si>
  <si>
    <t>Wall 2</t>
  </si>
  <si>
    <t>Wall 1</t>
  </si>
  <si>
    <t>Party ceiling 1</t>
  </si>
  <si>
    <t>Party floor 1</t>
  </si>
  <si>
    <t>Element type</t>
  </si>
  <si>
    <t>Opaque element type</t>
  </si>
  <si>
    <t>External roof</t>
  </si>
  <si>
    <t>Shelter factor</t>
  </si>
  <si>
    <t>External wall area</t>
  </si>
  <si>
    <t>External wall length</t>
  </si>
  <si>
    <t>Sheltered wall length</t>
  </si>
  <si>
    <t>Sheltered wall area</t>
  </si>
  <si>
    <t>Party wall length</t>
  </si>
  <si>
    <t>Party wall area</t>
  </si>
  <si>
    <t>External wall U-value</t>
  </si>
  <si>
    <t>Sheltered wall U-value</t>
  </si>
  <si>
    <t>Ground-contact floor U-value</t>
  </si>
  <si>
    <t>Heat loss floor</t>
  </si>
  <si>
    <t>Heat loss floor area</t>
  </si>
  <si>
    <t>Heat loss floor U-value</t>
  </si>
  <si>
    <t>SolidDoor</t>
  </si>
  <si>
    <t>RoofWindow</t>
  </si>
  <si>
    <t>E9</t>
  </si>
  <si>
    <t>E8</t>
  </si>
  <si>
    <t>E2</t>
  </si>
  <si>
    <t>E1</t>
  </si>
  <si>
    <t>R10</t>
  </si>
  <si>
    <t>R11</t>
  </si>
  <si>
    <t>Unit 1</t>
  </si>
  <si>
    <t>Level of opaque element</t>
  </si>
  <si>
    <t>Be Lean</t>
  </si>
  <si>
    <t>Be Green</t>
  </si>
  <si>
    <t>Wall</t>
  </si>
  <si>
    <t>Roof</t>
  </si>
  <si>
    <t>Ground-contact floor</t>
  </si>
  <si>
    <t>Exposed floor</t>
  </si>
  <si>
    <t>MVHR SFP</t>
  </si>
  <si>
    <t>MVHR HR</t>
  </si>
  <si>
    <t>Lighting power</t>
  </si>
  <si>
    <t>Lighting efficacy</t>
  </si>
  <si>
    <t>Lighting count</t>
  </si>
  <si>
    <t>Air permeability @50Pa</t>
  </si>
  <si>
    <t>Ref</t>
  </si>
  <si>
    <t>Junction detail applicable to the whole junction</t>
  </si>
  <si>
    <t>2021 Notional Ψ (W/m.K)</t>
  </si>
  <si>
    <t>Steel lintel with perforated steel base plate</t>
  </si>
  <si>
    <t>Other lintels (including other steel lintels)</t>
  </si>
  <si>
    <t>Sill</t>
  </si>
  <si>
    <t>Jamb</t>
  </si>
  <si>
    <t>Ground floor (normal)</t>
  </si>
  <si>
    <t>Ground floor (inverted)</t>
  </si>
  <si>
    <t>Exposed floor (normal)</t>
  </si>
  <si>
    <t>Exposed floor (inverted)</t>
  </si>
  <si>
    <t>Basement floor</t>
  </si>
  <si>
    <t>Intermediate floor within a dwelling</t>
  </si>
  <si>
    <t>Party floor between dwellings (in blocks of flats)</t>
  </si>
  <si>
    <t>Balcony within a dwelling, wall insulation continuous</t>
  </si>
  <si>
    <t>Balcony between dwellings, wall insulation continuous</t>
  </si>
  <si>
    <t>Balcony within or between dwellings, balcony support penetrates wall insulation</t>
  </si>
  <si>
    <t>Eaves (insulation at ceiling level)</t>
  </si>
  <si>
    <t>Eaves (insulation at ceiling level - inverted)</t>
  </si>
  <si>
    <t>Eaves (insulation at rafter level)</t>
  </si>
  <si>
    <t>Gable (insulation at ceiling level)</t>
  </si>
  <si>
    <t>Gable (insulation at rafter level)</t>
  </si>
  <si>
    <t>Flat roof</t>
  </si>
  <si>
    <t>Flat roof with parapet</t>
  </si>
  <si>
    <t>Corner (normal)</t>
  </si>
  <si>
    <t>Corner (inverted – internal area greater than external area)</t>
  </si>
  <si>
    <t>Party wall between dwellings</t>
  </si>
  <si>
    <t>Staggered party wall between dwellings</t>
  </si>
  <si>
    <t>Ground floor</t>
  </si>
  <si>
    <t>Intermediate floor between dwellings (in blocks of flats)</t>
  </si>
  <si>
    <t>Roof (insulation at ceiling level)</t>
  </si>
  <si>
    <t>Roof (insulation at rafter level)</t>
  </si>
  <si>
    <t>Head of roof window</t>
  </si>
  <si>
    <t>Sill of roof window</t>
  </si>
  <si>
    <t>Jamb of roof window</t>
  </si>
  <si>
    <t>Ridge (vaulted ceiling)</t>
  </si>
  <si>
    <t>Ridge (inverted)</t>
  </si>
  <si>
    <t>Flat ceiling</t>
  </si>
  <si>
    <t>Flat ceiling (inverted)</t>
  </si>
  <si>
    <t>Roof to wall (rafter)</t>
  </si>
  <si>
    <t>Roof to wall (flat ceiling)</t>
  </si>
  <si>
    <t>All other roof or room-in-roof junctions</t>
  </si>
  <si>
    <t>Upstands or kerbs of rooflights**</t>
  </si>
  <si>
    <t>Heating network</t>
  </si>
  <si>
    <t>Space and water combined</t>
  </si>
  <si>
    <t>Heating source 1 - source</t>
  </si>
  <si>
    <t>distribution loss</t>
  </si>
  <si>
    <t>boiler</t>
  </si>
  <si>
    <t>none</t>
  </si>
  <si>
    <t>percentage of heat</t>
  </si>
  <si>
    <t>overall efficiency</t>
  </si>
  <si>
    <t>heat pump</t>
  </si>
  <si>
    <t>fuel type</t>
  </si>
  <si>
    <t>mains gas</t>
  </si>
  <si>
    <t>electricity</t>
  </si>
  <si>
    <t>distribution type space</t>
  </si>
  <si>
    <t>calculated</t>
  </si>
  <si>
    <t>heating controls</t>
  </si>
  <si>
    <t>water heating</t>
  </si>
  <si>
    <t>heat networks</t>
  </si>
  <si>
    <t>cold water source</t>
  </si>
  <si>
    <t>from mains</t>
  </si>
  <si>
    <t>bath count</t>
  </si>
  <si>
    <t>project specific</t>
  </si>
  <si>
    <t>shower count</t>
  </si>
  <si>
    <t>storage type</t>
  </si>
  <si>
    <t>HIU</t>
  </si>
  <si>
    <t>Mech vent present</t>
  </si>
  <si>
    <t>yes</t>
  </si>
  <si>
    <t>ventilation data type</t>
  </si>
  <si>
    <t>DataSheet</t>
  </si>
  <si>
    <t>balanced with heat recovery</t>
  </si>
  <si>
    <t>wet rooms</t>
  </si>
  <si>
    <t>system location</t>
  </si>
  <si>
    <t>inside</t>
  </si>
  <si>
    <t>duct installation specs</t>
  </si>
  <si>
    <t>duct type</t>
  </si>
  <si>
    <t>rigid</t>
  </si>
  <si>
    <t>brand model</t>
  </si>
  <si>
    <t>Lindab</t>
  </si>
  <si>
    <t>LIGHTING</t>
  </si>
  <si>
    <t>VENTILATION</t>
  </si>
  <si>
    <t>THERMAL PERFORMANCE</t>
  </si>
  <si>
    <t>HEAT NETWORKS</t>
  </si>
  <si>
    <t>RENEWABLES</t>
  </si>
  <si>
    <t>PV type</t>
  </si>
  <si>
    <t>Multiple dwellings - connected</t>
  </si>
  <si>
    <t>export meter</t>
  </si>
  <si>
    <t>n/a</t>
  </si>
  <si>
    <t>connected to meter</t>
  </si>
  <si>
    <t>no</t>
  </si>
  <si>
    <t>diverter</t>
  </si>
  <si>
    <t>battery capacity</t>
  </si>
  <si>
    <t>PV cells kW peak</t>
  </si>
  <si>
    <t>Elevation</t>
  </si>
  <si>
    <t>MCS Certificate</t>
  </si>
  <si>
    <t>Overshading</t>
  </si>
  <si>
    <t>dropdown</t>
  </si>
  <si>
    <t>Window U-value</t>
  </si>
  <si>
    <t>Window g-value</t>
  </si>
  <si>
    <t>Window frame factor</t>
  </si>
  <si>
    <t>THERMAL BRIDGING</t>
  </si>
  <si>
    <t>External roof type</t>
  </si>
  <si>
    <t>ExternalPlane</t>
  </si>
  <si>
    <t>ExternalSlope</t>
  </si>
  <si>
    <t>ExternalFlat</t>
  </si>
  <si>
    <t>External roof area</t>
  </si>
  <si>
    <t>External roof U-value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</si>
</sst>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29" x14ac:knownFonts="1">
    <font>
      <sz val="9"/>
      <color rgb="FF000000"/>
      <name val="Lato"/>
      <family val="2"/>
    </font>
    <font>
      <sz val="15"/>
      <color rgb="FF293942"/>
      <name val="Grueber"/>
      <family val="1"/>
    </font>
    <font>
      <b/>
      <sz val="12"/>
      <color rgb="FF293942"/>
      <name val="Lato"/>
      <family val="2"/>
    </font>
    <font>
      <sz val="9"/>
      <color rgb="FF000000"/>
      <name val="Lato"/>
      <family val="2"/>
    </font>
    <font>
      <sz val="9"/>
      <color theme="0"/>
      <name val="Lato"/>
      <family val="2"/>
    </font>
    <font>
      <b/>
      <sz val="9"/>
      <color rgb="FF000000"/>
      <name val="Lato"/>
      <family val="2"/>
    </font>
    <font>
      <sz val="24"/>
      <color theme="3"/>
      <name val="Grueber"/>
      <family val="1"/>
    </font>
    <font>
      <sz val="24"/>
      <color theme="7"/>
      <name val="Grueber"/>
      <family val="1"/>
    </font>
    <font>
      <sz val="11"/>
      <color rgb="FF9C0006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5" tint="-0.499984740745262"/>
      <name val="Lato Light"/>
      <family val="2"/>
      <scheme val="minor"/>
    </font>
    <font>
      <sz val="9"/>
      <name val="Lato"/>
      <family val="2"/>
    </font>
    <font>
      <sz val="6"/>
      <color rgb="FF000000"/>
      <name val="Lato"/>
      <family val="2"/>
    </font>
    <font>
      <i/>
      <sz val="9"/>
      <color rgb="FF595959"/>
      <name val="Lato"/>
      <family val="2"/>
    </font>
    <font>
      <sz val="8"/>
      <name val="Lato"/>
      <family val="2"/>
    </font>
    <font>
      <b/>
      <sz val="9"/>
      <name val="Lato Light"/>
      <family val="2"/>
      <scheme val="minor"/>
    </font>
    <font>
      <sz val="9"/>
      <color rgb="FFFF0000"/>
      <name val="Lato"/>
      <family val="2"/>
    </font>
    <font>
      <u/>
      <sz val="15"/>
      <color rgb="FF293942"/>
      <name val="Grueber"/>
      <family val="1"/>
    </font>
    <font>
      <b/>
      <u/>
      <sz val="12"/>
      <color rgb="FF293942"/>
      <name val="Lato"/>
      <family val="2"/>
    </font>
    <font>
      <b/>
      <u/>
      <sz val="11"/>
      <color rgb="FF000000"/>
      <name val="Lato"/>
      <family val="2"/>
    </font>
    <font>
      <b/>
      <sz val="9"/>
      <color theme="9"/>
      <name val="Lato"/>
      <family val="2"/>
    </font>
    <font>
      <b/>
      <sz val="15"/>
      <color theme="0"/>
      <name val="Lato"/>
      <family val="2"/>
    </font>
    <font>
      <b/>
      <sz val="9"/>
      <color theme="0"/>
      <name val="Lato"/>
      <family val="2"/>
    </font>
    <font>
      <b/>
      <sz val="9"/>
      <color rgb="FF000000"/>
      <name val="Calibri"/>
      <family val="2"/>
    </font>
    <font>
      <b/>
      <sz val="9"/>
      <name val="Lato"/>
      <family val="2"/>
    </font>
  </fonts>
  <fills count="32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2">
      <alignment horizontal="left" vertical="center" wrapText="1"/>
    </xf>
    <xf numFmtId="0" fontId="3" fillId="2" borderId="1">
      <alignment horizontal="left" vertical="center" wrapText="1"/>
    </xf>
    <xf numFmtId="0" fontId="3" fillId="3" borderId="1">
      <alignment horizontal="left" vertical="center"/>
    </xf>
    <xf numFmtId="0" fontId="3" fillId="5" borderId="1">
      <alignment horizontal="left" vertical="center"/>
    </xf>
    <xf numFmtId="0" fontId="4" fillId="4" borderId="2">
      <alignment horizontal="left" vertical="center" wrapText="1"/>
    </xf>
    <xf numFmtId="0" fontId="6" fillId="0" borderId="0">
      <alignment horizontal="left" vertical="top"/>
    </xf>
    <xf numFmtId="0" fontId="1" fillId="0" borderId="12">
      <alignment horizontal="left" vertical="top"/>
    </xf>
    <xf numFmtId="0" fontId="2" fillId="0" borderId="0">
      <alignment horizontal="left" vertical="top" wrapText="1"/>
    </xf>
    <xf numFmtId="0" fontId="3" fillId="0" borderId="0">
      <alignment horizontal="left" vertical="center" wrapText="1"/>
    </xf>
    <xf numFmtId="0" fontId="5" fillId="0" borderId="4">
      <alignment horizontal="left" vertical="center" wrapText="1"/>
    </xf>
    <xf numFmtId="0" fontId="3" fillId="0" borderId="3">
      <alignment horizontal="left" vertical="center" wrapText="1"/>
    </xf>
    <xf numFmtId="43" fontId="3" fillId="0" borderId="2">
      <alignment horizontal="left" vertical="center" wrapText="1"/>
    </xf>
    <xf numFmtId="43" fontId="3" fillId="0" borderId="5">
      <alignment horizontal="left" vertical="center" wrapText="1"/>
    </xf>
    <xf numFmtId="0" fontId="7" fillId="0" borderId="0">
      <alignment horizontal="left" vertical="top"/>
    </xf>
    <xf numFmtId="0" fontId="14" fillId="11" borderId="0" applyNumberFormat="0" applyBorder="0" applyAlignment="0" applyProtection="0"/>
    <xf numFmtId="0" fontId="8" fillId="10" borderId="0" applyNumberFormat="0" applyBorder="0" applyAlignment="0" applyProtection="0"/>
    <xf numFmtId="0" fontId="9" fillId="6" borderId="6" applyNumberFormat="0" applyAlignment="0" applyProtection="0"/>
    <xf numFmtId="0" fontId="10" fillId="7" borderId="7" applyNumberFormat="0" applyAlignment="0" applyProtection="0"/>
    <xf numFmtId="0" fontId="11" fillId="7" borderId="6" applyNumberFormat="0" applyAlignment="0" applyProtection="0"/>
    <xf numFmtId="0" fontId="12" fillId="0" borderId="8" applyNumberFormat="0" applyFill="0" applyAlignment="0" applyProtection="0"/>
    <xf numFmtId="0" fontId="19" fillId="9" borderId="11" applyNumberFormat="0" applyAlignment="0" applyProtection="0"/>
    <xf numFmtId="0" fontId="3" fillId="8" borderId="9" applyNumberFormat="0" applyFont="0" applyAlignment="0" applyProtection="0"/>
    <xf numFmtId="0" fontId="13" fillId="0" borderId="10" applyNumberFormat="0" applyFill="0" applyAlignment="0" applyProtection="0"/>
    <xf numFmtId="0" fontId="3" fillId="0" borderId="12">
      <alignment horizontal="left" vertical="center" wrapText="1"/>
    </xf>
    <xf numFmtId="164" fontId="15" fillId="0" borderId="13" applyNumberFormat="0">
      <alignment horizontal="left" vertical="center" wrapText="1"/>
    </xf>
    <xf numFmtId="0" fontId="17" fillId="0" borderId="0" applyNumberFormat="0" applyFill="0" applyBorder="0" applyAlignment="0" applyProtection="0"/>
  </cellStyleXfs>
  <cellXfs count="127">
    <xf numFmtId="0" fontId="0" fillId="0" borderId="0" xfId="0" applyFill="1" applyBorder="1" applyAlignment="1">
      <alignment horizontal="left" vertical="top"/>
    </xf>
    <xf numFmtId="0" fontId="3" fillId="0" borderId="15" xfId="23" applyBorder="1">
      <alignment horizontal="left" vertical="center" wrapText="1"/>
    </xf>
    <xf numFmtId="0" fontId="3" fillId="0" borderId="14" xfId="23" applyBorder="1">
      <alignment horizontal="left" vertical="center" wrapText="1"/>
    </xf>
    <xf numFmtId="0" fontId="6" fillId="0" borderId="16" xfId="5" applyBorder="1" applyAlignment="1">
      <alignment horizontal="left" vertical="top"/>
    </xf>
    <xf numFmtId="0" fontId="1" fillId="0" borderId="12" xfId="6" applyAlignment="1">
      <alignment horizontal="left" vertical="top"/>
    </xf>
    <xf numFmtId="0" fontId="2" fillId="0" borderId="0" xfId="7" applyAlignment="1">
      <alignment horizontal="left" vertical="top" wrapText="1"/>
    </xf>
    <xf numFmtId="0" fontId="2" fillId="0" borderId="18" xfId="7" applyBorder="1" applyAlignment="1">
      <alignment horizontal="left" vertical="top" wrapText="1"/>
    </xf>
    <xf numFmtId="0" fontId="3" fillId="0" borderId="19" xfId="23" applyBorder="1">
      <alignment horizontal="left" vertical="center" wrapText="1"/>
    </xf>
    <xf numFmtId="0" fontId="3" fillId="0" borderId="12" xfId="23" applyAlignment="1">
      <alignment horizontal="right" vertical="center" wrapText="1"/>
    </xf>
    <xf numFmtId="0" fontId="3" fillId="0" borderId="15" xfId="23" applyBorder="1" applyAlignment="1">
      <alignment horizontal="right" vertical="center" wrapText="1"/>
    </xf>
    <xf numFmtId="0" fontId="3" fillId="0" borderId="12" xfId="23">
      <alignment horizontal="left" vertical="center" wrapText="1"/>
    </xf>
    <xf numFmtId="0" fontId="3" fillId="0" borderId="12" xfId="23" applyAlignment="1">
      <alignment horizontal="left" vertical="center"/>
    </xf>
    <xf numFmtId="0" fontId="3" fillId="0" borderId="12" xfId="23">
      <alignment horizontal="left" vertical="center" wrapText="1"/>
    </xf>
    <xf numFmtId="0" fontId="3" fillId="0" borderId="17" xfId="23" applyBorder="1">
      <alignment horizontal="left" vertical="center" wrapText="1"/>
    </xf>
    <xf numFmtId="0" fontId="0" fillId="21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22" borderId="0" xfId="0" applyFill="1" applyBorder="1" applyAlignment="1">
      <alignment horizontal="left" vertical="top"/>
    </xf>
    <xf numFmtId="0" fontId="3" fillId="5" borderId="20" xfId="23" applyFill="1" applyBorder="1">
      <alignment horizontal="left" vertical="center" wrapText="1"/>
    </xf>
    <xf numFmtId="0" fontId="21" fillId="0" borderId="12" xfId="6" applyFont="1">
      <alignment horizontal="left" vertical="top"/>
    </xf>
    <xf numFmtId="0" fontId="22" fillId="0" borderId="0" xfId="7" applyFont="1">
      <alignment horizontal="left" vertical="top" wrapText="1"/>
    </xf>
    <xf numFmtId="0" fontId="0" fillId="21" borderId="21" xfId="23" applyFont="1" applyFill="1" applyBorder="1">
      <alignment horizontal="left" vertical="center" wrapText="1"/>
    </xf>
    <xf numFmtId="0" fontId="21" fillId="0" borderId="14" xfId="6" applyFont="1" applyBorder="1">
      <alignment horizontal="left" vertical="top"/>
    </xf>
    <xf numFmtId="0" fontId="0" fillId="21" borderId="21" xfId="0" applyFill="1" applyBorder="1" applyAlignment="1">
      <alignment horizontal="left" vertical="top"/>
    </xf>
    <xf numFmtId="0" fontId="0" fillId="23" borderId="0" xfId="0" applyFill="1" applyBorder="1" applyAlignment="1">
      <alignment horizontal="left" vertical="top"/>
    </xf>
    <xf numFmtId="0" fontId="5" fillId="5" borderId="22" xfId="23" applyFont="1" applyFill="1" applyBorder="1">
      <alignment horizontal="left" vertical="center" wrapText="1"/>
    </xf>
    <xf numFmtId="0" fontId="3" fillId="22" borderId="21" xfId="23" applyFill="1" applyBorder="1">
      <alignment horizontal="left" vertical="center" wrapText="1"/>
    </xf>
    <xf numFmtId="0" fontId="20" fillId="0" borderId="21" xfId="23" applyFont="1" applyBorder="1">
      <alignment horizontal="left" vertical="center" wrapText="1"/>
    </xf>
    <xf numFmtId="0" fontId="3" fillId="0" borderId="21" xfId="23" applyBorder="1">
      <alignment horizontal="left" vertical="center" wrapText="1"/>
    </xf>
    <xf numFmtId="0" fontId="4" fillId="4" borderId="23" xfId="4" applyBorder="1">
      <alignment horizontal="left" vertical="center" wrapText="1"/>
    </xf>
    <xf numFmtId="0" fontId="4" fillId="4" borderId="23" xfId="4" applyBorder="1" applyAlignment="1">
      <alignment horizontal="left" vertical="center"/>
    </xf>
    <xf numFmtId="0" fontId="20" fillId="0" borderId="17" xfId="23" applyFont="1" applyBorder="1" applyAlignment="1">
      <alignment horizontal="left" vertical="center"/>
    </xf>
    <xf numFmtId="0" fontId="3" fillId="21" borderId="21" xfId="23" applyFill="1" applyBorder="1">
      <alignment horizontal="left" vertical="center" wrapText="1"/>
    </xf>
    <xf numFmtId="0" fontId="3" fillId="0" borderId="24" xfId="23" applyBorder="1">
      <alignment horizontal="left" vertical="center" wrapText="1"/>
    </xf>
    <xf numFmtId="0" fontId="22" fillId="21" borderId="0" xfId="7" applyFont="1" applyFill="1">
      <alignment horizontal="left" vertical="top" wrapText="1"/>
    </xf>
    <xf numFmtId="0" fontId="3" fillId="21" borderId="0" xfId="23" applyFill="1" applyBorder="1">
      <alignment horizontal="left" vertical="center" wrapText="1"/>
    </xf>
    <xf numFmtId="0" fontId="0" fillId="24" borderId="0" xfId="0" applyFill="1" applyBorder="1" applyAlignment="1">
      <alignment horizontal="left" vertical="top"/>
    </xf>
    <xf numFmtId="0" fontId="0" fillId="14" borderId="0" xfId="0" applyFill="1" applyBorder="1" applyAlignment="1">
      <alignment horizontal="left" vertical="top"/>
    </xf>
    <xf numFmtId="0" fontId="0" fillId="16" borderId="0" xfId="0" applyFill="1" applyBorder="1" applyAlignment="1">
      <alignment horizontal="left" vertical="top"/>
    </xf>
    <xf numFmtId="0" fontId="5" fillId="21" borderId="0" xfId="0" applyFont="1" applyFill="1" applyBorder="1" applyAlignment="1">
      <alignment horizontal="left" vertical="top"/>
    </xf>
    <xf numFmtId="0" fontId="0" fillId="17" borderId="0" xfId="0" applyFill="1" applyBorder="1" applyAlignment="1">
      <alignment horizontal="left" vertical="top"/>
    </xf>
    <xf numFmtId="0" fontId="23" fillId="21" borderId="0" xfId="0" applyFont="1" applyFill="1" applyBorder="1" applyAlignment="1">
      <alignment horizontal="left" vertical="top"/>
    </xf>
    <xf numFmtId="0" fontId="20" fillId="21" borderId="0" xfId="0" applyFont="1" applyFill="1" applyBorder="1" applyAlignment="1">
      <alignment horizontal="left" vertical="top"/>
    </xf>
    <xf numFmtId="0" fontId="24" fillId="21" borderId="0" xfId="0" applyFont="1" applyFill="1" applyBorder="1" applyAlignment="1">
      <alignment horizontal="left" vertical="top"/>
    </xf>
    <xf numFmtId="0" fontId="20" fillId="21" borderId="21" xfId="0" applyFont="1" applyFill="1" applyBorder="1" applyAlignment="1">
      <alignment horizontal="left" vertical="top"/>
    </xf>
    <xf numFmtId="0" fontId="3" fillId="0" borderId="12" xfId="23">
      <alignment horizontal="left" vertical="center" wrapText="1"/>
    </xf>
    <xf numFmtId="1" fontId="3" fillId="0" borderId="12" xfId="23" applyNumberFormat="1">
      <alignment horizontal="left" vertical="center" wrapText="1"/>
    </xf>
    <xf numFmtId="1" fontId="3" fillId="0" borderId="14" xfId="23" applyNumberFormat="1" applyBorder="1">
      <alignment horizontal="left" vertical="center" wrapText="1"/>
    </xf>
    <xf numFmtId="1" fontId="5" fillId="5" borderId="22" xfId="23" applyNumberFormat="1" applyFont="1" applyFill="1" applyBorder="1">
      <alignment horizontal="left" vertical="center" wrapText="1"/>
    </xf>
    <xf numFmtId="1" fontId="3" fillId="0" borderId="21" xfId="23" applyNumberFormat="1" applyBorder="1">
      <alignment horizontal="left" vertical="center" wrapText="1"/>
    </xf>
    <xf numFmtId="1" fontId="3" fillId="0" borderId="15" xfId="23" applyNumberFormat="1" applyBorder="1">
      <alignment horizontal="left" vertical="center" wrapText="1"/>
    </xf>
    <xf numFmtId="1" fontId="3" fillId="21" borderId="0" xfId="23" applyNumberFormat="1" applyFill="1" applyBorder="1">
      <alignment horizontal="left" vertical="center" wrapText="1"/>
    </xf>
    <xf numFmtId="1" fontId="3" fillId="5" borderId="20" xfId="23" applyNumberFormat="1" applyFill="1" applyBorder="1">
      <alignment horizontal="left" vertical="center" wrapText="1"/>
    </xf>
    <xf numFmtId="1" fontId="3" fillId="0" borderId="24" xfId="23" applyNumberFormat="1" applyBorder="1">
      <alignment horizontal="left" vertical="center" wrapText="1"/>
    </xf>
    <xf numFmtId="1" fontId="3" fillId="21" borderId="21" xfId="23" applyNumberFormat="1" applyFill="1" applyBorder="1" applyAlignment="1">
      <alignment horizontal="right" vertical="center" wrapText="1"/>
    </xf>
    <xf numFmtId="0" fontId="20" fillId="21" borderId="21" xfId="23" applyFont="1" applyFill="1" applyBorder="1">
      <alignment horizontal="left" vertical="center" wrapText="1"/>
    </xf>
    <xf numFmtId="0" fontId="5" fillId="0" borderId="20" xfId="23" applyFont="1" applyBorder="1" applyAlignment="1">
      <alignment horizontal="center" vertical="center"/>
    </xf>
    <xf numFmtId="0" fontId="5" fillId="0" borderId="20" xfId="23" applyFont="1" applyBorder="1" applyAlignment="1">
      <alignment horizontal="center" vertical="center" wrapText="1"/>
    </xf>
    <xf numFmtId="0" fontId="5" fillId="15" borderId="20" xfId="23" applyFont="1" applyFill="1" applyBorder="1" applyAlignment="1">
      <alignment horizontal="center" vertical="center" wrapText="1"/>
    </xf>
    <xf numFmtId="0" fontId="5" fillId="18" borderId="20" xfId="23" applyFont="1" applyFill="1" applyBorder="1" applyAlignment="1">
      <alignment horizontal="center" vertical="center" wrapText="1"/>
    </xf>
    <xf numFmtId="0" fontId="5" fillId="26" borderId="20" xfId="23" applyFont="1" applyFill="1" applyBorder="1" applyAlignment="1">
      <alignment horizontal="center" vertical="center" wrapText="1"/>
    </xf>
    <xf numFmtId="0" fontId="5" fillId="22" borderId="20" xfId="23" applyFont="1" applyFill="1" applyBorder="1" applyAlignment="1">
      <alignment horizontal="center" vertical="center" wrapText="1"/>
    </xf>
    <xf numFmtId="0" fontId="28" fillId="19" borderId="20" xfId="23" applyFont="1" applyFill="1" applyBorder="1" applyAlignment="1">
      <alignment horizontal="center" vertical="center" wrapText="1"/>
    </xf>
    <xf numFmtId="0" fontId="5" fillId="14" borderId="20" xfId="23" applyFont="1" applyFill="1" applyBorder="1" applyAlignment="1">
      <alignment horizontal="center" vertical="center" wrapText="1"/>
    </xf>
    <xf numFmtId="0" fontId="5" fillId="27" borderId="20" xfId="23" applyFont="1" applyFill="1" applyBorder="1" applyAlignment="1">
      <alignment horizontal="center" vertical="center" wrapText="1"/>
    </xf>
    <xf numFmtId="0" fontId="5" fillId="13" borderId="20" xfId="23" applyFont="1" applyFill="1" applyBorder="1" applyAlignment="1">
      <alignment horizontal="center" vertical="center" wrapText="1"/>
    </xf>
    <xf numFmtId="0" fontId="5" fillId="19" borderId="20" xfId="23" applyFont="1" applyFill="1" applyBorder="1" applyAlignment="1">
      <alignment horizontal="center" vertical="center" wrapText="1"/>
    </xf>
    <xf numFmtId="0" fontId="5" fillId="17" borderId="20" xfId="23" applyFont="1" applyFill="1" applyBorder="1" applyAlignment="1">
      <alignment horizontal="center" vertical="center" wrapText="1"/>
    </xf>
    <xf numFmtId="0" fontId="5" fillId="12" borderId="20" xfId="23" applyFont="1" applyFill="1" applyBorder="1" applyAlignment="1">
      <alignment horizontal="center" vertical="center" wrapText="1"/>
    </xf>
    <xf numFmtId="0" fontId="5" fillId="20" borderId="20" xfId="23" applyFont="1" applyFill="1" applyBorder="1" applyAlignment="1">
      <alignment horizontal="center" vertical="center" wrapText="1"/>
    </xf>
    <xf numFmtId="0" fontId="28" fillId="25" borderId="20" xfId="23" applyFont="1" applyFill="1" applyBorder="1" applyAlignment="1">
      <alignment horizontal="center" vertical="center" wrapText="1"/>
    </xf>
    <xf numFmtId="0" fontId="5" fillId="4" borderId="20" xfId="23" applyFont="1" applyFill="1" applyBorder="1" applyAlignment="1">
      <alignment horizontal="center" vertical="center"/>
    </xf>
    <xf numFmtId="0" fontId="26" fillId="4" borderId="20" xfId="23" applyFont="1" applyFill="1" applyBorder="1" applyAlignment="1">
      <alignment horizontal="center" vertical="center"/>
    </xf>
    <xf numFmtId="0" fontId="3" fillId="0" borderId="20" xfId="23" applyFill="1" applyBorder="1" applyAlignment="1">
      <alignment horizontal="center" vertical="center" wrapText="1"/>
    </xf>
    <xf numFmtId="0" fontId="3" fillId="29" borderId="20" xfId="23" applyFill="1" applyBorder="1" applyAlignment="1">
      <alignment horizontal="center" vertical="center" wrapText="1"/>
    </xf>
    <xf numFmtId="0" fontId="3" fillId="28" borderId="20" xfId="23" applyFill="1" applyBorder="1">
      <alignment horizontal="left" vertical="center" wrapText="1"/>
    </xf>
    <xf numFmtId="0" fontId="3" fillId="28" borderId="20" xfId="23" applyFill="1" applyBorder="1" applyAlignment="1">
      <alignment vertical="center" wrapText="1"/>
    </xf>
    <xf numFmtId="0" fontId="3" fillId="30" borderId="0" xfId="23" applyFill="1" applyBorder="1">
      <alignment horizontal="left" vertical="center" wrapText="1"/>
    </xf>
    <xf numFmtId="0" fontId="3" fillId="30" borderId="0" xfId="23" applyFill="1" applyBorder="1" applyAlignment="1">
      <alignment horizontal="center" vertical="center" wrapText="1"/>
    </xf>
    <xf numFmtId="0" fontId="17" fillId="30" borderId="0" xfId="23" applyFont="1" applyFill="1" applyBorder="1" applyAlignment="1">
      <alignment horizontal="left" vertical="center"/>
    </xf>
    <xf numFmtId="0" fontId="0" fillId="30" borderId="0" xfId="23" applyFont="1" applyFill="1" applyBorder="1" applyAlignment="1">
      <alignment horizontal="left" vertical="center"/>
    </xf>
    <xf numFmtId="0" fontId="3" fillId="30" borderId="0" xfId="23" applyFill="1" applyBorder="1" applyAlignment="1">
      <alignment horizontal="right" vertical="center" wrapText="1"/>
    </xf>
    <xf numFmtId="0" fontId="3" fillId="30" borderId="0" xfId="23" applyFill="1" applyBorder="1" applyAlignment="1">
      <alignment horizontal="left" vertical="center"/>
    </xf>
    <xf numFmtId="0" fontId="3" fillId="30" borderId="0" xfId="1" applyFill="1" applyBorder="1" applyAlignment="1">
      <alignment vertical="center" wrapText="1"/>
    </xf>
    <xf numFmtId="0" fontId="0" fillId="30" borderId="0" xfId="2" applyFont="1" applyFill="1" applyBorder="1" applyAlignment="1">
      <alignment vertical="center"/>
    </xf>
    <xf numFmtId="43" fontId="3" fillId="30" borderId="0" xfId="11" applyFill="1" applyBorder="1" applyAlignment="1">
      <alignment vertical="center" wrapText="1"/>
    </xf>
    <xf numFmtId="0" fontId="17" fillId="30" borderId="0" xfId="23" applyFont="1" applyFill="1" applyBorder="1" applyAlignment="1">
      <alignment horizontal="right" vertical="center" wrapText="1"/>
    </xf>
    <xf numFmtId="0" fontId="0" fillId="30" borderId="0" xfId="23" applyFont="1" applyFill="1" applyBorder="1">
      <alignment horizontal="left" vertical="center" wrapText="1"/>
    </xf>
    <xf numFmtId="0" fontId="0" fillId="30" borderId="0" xfId="2" applyFont="1" applyFill="1" applyBorder="1" applyAlignment="1">
      <alignment horizontal="right" vertical="center"/>
    </xf>
    <xf numFmtId="43" fontId="3" fillId="30" borderId="0" xfId="11" applyFill="1" applyBorder="1" applyAlignment="1">
      <alignment horizontal="right" vertical="center" wrapText="1"/>
    </xf>
    <xf numFmtId="0" fontId="4" fillId="30" borderId="0" xfId="4" applyFill="1" applyBorder="1">
      <alignment horizontal="left" vertical="center" wrapText="1"/>
    </xf>
    <xf numFmtId="0" fontId="0" fillId="30" borderId="0" xfId="1" applyFont="1" applyFill="1" applyBorder="1" applyAlignment="1">
      <alignment vertical="center" wrapText="1"/>
    </xf>
    <xf numFmtId="43" fontId="3" fillId="30" borderId="0" xfId="12" applyFill="1" applyBorder="1" applyAlignment="1">
      <alignment vertical="center" wrapText="1"/>
    </xf>
    <xf numFmtId="43" fontId="3" fillId="30" borderId="0" xfId="12" applyFill="1" applyBorder="1" applyAlignment="1">
      <alignment horizontal="right" vertical="center" wrapText="1"/>
    </xf>
    <xf numFmtId="0" fontId="16" fillId="30" borderId="0" xfId="23" applyFont="1" applyFill="1" applyBorder="1" applyAlignment="1">
      <alignment horizontal="right" vertical="center"/>
    </xf>
    <xf numFmtId="0" fontId="16" fillId="30" borderId="0" xfId="23" applyFont="1" applyFill="1" applyBorder="1" applyAlignment="1">
      <alignment horizontal="center" vertical="center"/>
    </xf>
    <xf numFmtId="43" fontId="3" fillId="30" borderId="0" xfId="23" applyNumberFormat="1" applyFill="1" applyBorder="1" applyAlignment="1">
      <alignment vertical="center" wrapText="1"/>
    </xf>
    <xf numFmtId="43" fontId="3" fillId="30" borderId="0" xfId="11" applyFill="1" applyBorder="1">
      <alignment horizontal="left" vertical="center" wrapText="1"/>
    </xf>
    <xf numFmtId="43" fontId="3" fillId="30" borderId="0" xfId="23" applyNumberFormat="1" applyFill="1" applyBorder="1">
      <alignment horizontal="left" vertical="center" wrapText="1"/>
    </xf>
    <xf numFmtId="0" fontId="0" fillId="30" borderId="0" xfId="23" applyFont="1" applyFill="1" applyBorder="1" applyAlignment="1">
      <alignment horizontal="left" vertical="center" wrapText="1"/>
    </xf>
    <xf numFmtId="0" fontId="5" fillId="30" borderId="0" xfId="23" applyFont="1" applyFill="1" applyBorder="1" applyAlignment="1">
      <alignment horizontal="right" vertical="center" wrapText="1"/>
    </xf>
    <xf numFmtId="0" fontId="3" fillId="4" borderId="20" xfId="23" applyFill="1" applyBorder="1" applyAlignment="1">
      <alignment horizontal="center" vertical="center" wrapText="1"/>
    </xf>
    <xf numFmtId="0" fontId="3" fillId="31" borderId="20" xfId="23" applyFill="1" applyBorder="1" applyAlignment="1">
      <alignment horizontal="center" vertical="center" wrapText="1"/>
    </xf>
    <xf numFmtId="0" fontId="5" fillId="30" borderId="0" xfId="23" applyFont="1" applyFill="1" applyBorder="1" applyAlignment="1">
      <alignment horizontal="left" vertical="top" wrapText="1"/>
    </xf>
    <xf numFmtId="0" fontId="3" fillId="30" borderId="0" xfId="23" applyFill="1" applyBorder="1" applyAlignment="1">
      <alignment horizontal="left" vertical="top" wrapText="1"/>
    </xf>
    <xf numFmtId="0" fontId="3" fillId="28" borderId="20" xfId="23" applyFill="1" applyBorder="1" applyAlignment="1">
      <alignment horizontal="center" vertical="center" wrapText="1"/>
    </xf>
    <xf numFmtId="0" fontId="3" fillId="0" borderId="20" xfId="23" applyFill="1" applyBorder="1" applyAlignment="1" applyProtection="1">
      <alignment horizontal="center" vertical="center"/>
      <protection locked="0"/>
    </xf>
    <xf numFmtId="0" fontId="0" fillId="29" borderId="20" xfId="23" applyFont="1" applyFill="1" applyBorder="1" applyAlignment="1" applyProtection="1">
      <alignment horizontal="center" vertical="center" wrapText="1"/>
      <protection locked="0"/>
    </xf>
    <xf numFmtId="0" fontId="3" fillId="29" borderId="20" xfId="23" applyFill="1" applyBorder="1" applyAlignment="1" applyProtection="1">
      <alignment horizontal="center" vertical="center"/>
      <protection locked="0"/>
    </xf>
    <xf numFmtId="43" fontId="3" fillId="29" borderId="20" xfId="11" applyFill="1" applyBorder="1" applyAlignment="1" applyProtection="1">
      <alignment horizontal="center" vertical="center"/>
      <protection locked="0"/>
    </xf>
    <xf numFmtId="0" fontId="3" fillId="0" borderId="20" xfId="23" applyFill="1" applyBorder="1" applyAlignment="1" applyProtection="1">
      <alignment horizontal="center" vertical="center" wrapText="1"/>
      <protection locked="0"/>
    </xf>
    <xf numFmtId="0" fontId="3" fillId="29" borderId="20" xfId="23" applyFill="1" applyBorder="1" applyAlignment="1" applyProtection="1">
      <alignment horizontal="center" vertical="center" wrapText="1"/>
      <protection locked="0"/>
    </xf>
    <xf numFmtId="0" fontId="3" fillId="0" borderId="28" xfId="23" applyFont="1" applyFill="1" applyBorder="1" applyAlignment="1" applyProtection="1">
      <alignment horizontal="center" vertical="center" wrapText="1"/>
      <protection locked="0"/>
    </xf>
    <xf numFmtId="0" fontId="3" fillId="29" borderId="20" xfId="23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>
      <alignment horizontal="left" vertical="top"/>
    </xf>
    <xf numFmtId="0" fontId="3" fillId="0" borderId="12" xfId="23" applyAlignment="1">
      <alignment horizontal="left" vertical="center" wrapText="1"/>
    </xf>
    <xf numFmtId="0" fontId="25" fillId="4" borderId="25" xfId="23" applyFont="1" applyFill="1" applyBorder="1" applyAlignment="1">
      <alignment horizontal="left" vertical="top" wrapText="1"/>
    </xf>
    <xf numFmtId="0" fontId="25" fillId="4" borderId="26" xfId="23" applyFont="1" applyFill="1" applyBorder="1" applyAlignment="1">
      <alignment horizontal="left" vertical="top" wrapText="1"/>
    </xf>
    <xf numFmtId="0" fontId="25" fillId="4" borderId="27" xfId="23" applyFont="1" applyFill="1" applyBorder="1" applyAlignment="1">
      <alignment horizontal="left" vertical="top" wrapText="1"/>
    </xf>
    <xf numFmtId="0" fontId="5" fillId="0" borderId="20" xfId="23" applyFont="1" applyFill="1" applyBorder="1" applyAlignment="1">
      <alignment horizontal="center" vertical="center" wrapText="1"/>
    </xf>
    <xf numFmtId="0" fontId="25" fillId="4" borderId="20" xfId="23" applyFont="1" applyFill="1" applyBorder="1" applyAlignment="1">
      <alignment horizontal="left" vertical="top" wrapText="1"/>
    </xf>
    <xf numFmtId="0" fontId="5" fillId="0" borderId="22" xfId="23" applyFont="1" applyFill="1" applyBorder="1" applyAlignment="1">
      <alignment horizontal="center" vertical="center" wrapText="1"/>
    </xf>
    <xf numFmtId="0" fontId="5" fillId="0" borderId="28" xfId="23" applyFont="1" applyFill="1" applyBorder="1" applyAlignment="1">
      <alignment horizontal="center" vertical="center" wrapText="1"/>
    </xf>
    <xf numFmtId="0" fontId="25" fillId="4" borderId="29" xfId="23" applyFont="1" applyFill="1" applyBorder="1" applyAlignment="1">
      <alignment horizontal="left" vertical="top" wrapText="1"/>
    </xf>
    <xf numFmtId="0" fontId="25" fillId="4" borderId="30" xfId="23" applyFont="1" applyFill="1" applyBorder="1" applyAlignment="1">
      <alignment horizontal="left" vertical="top" wrapText="1"/>
    </xf>
    <xf numFmtId="0" fontId="3" fillId="28" borderId="20" xfId="23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/>
    </xf>
    <xf numFmtId="0" fontId="5" fillId="0" borderId="20" xfId="23" applyFont="1" applyBorder="1" applyAlignment="1">
      <alignment horizontal="center" vertical="center" wrapText="1"/>
    </xf>
  </cellXfs>
  <cellStyles count="26">
    <cellStyle name="Bad" xfId="15" builtinId="27" customBuiltin="1"/>
    <cellStyle name="Blank" xfId="23" xr:uid="{BBB3DA39-E13D-4408-93EE-357906DB615D}"/>
    <cellStyle name="Calculation" xfId="18" builtinId="22" hidden="1"/>
    <cellStyle name="Cell Blue" xfId="1" xr:uid="{00000000-0005-0000-0000-000000000000}"/>
    <cellStyle name="Cell Charcoal" xfId="4" xr:uid="{00000000-0005-0000-0000-000001000000}"/>
    <cellStyle name="Cell Grey" xfId="3" xr:uid="{00000000-0005-0000-0000-000008000000}"/>
    <cellStyle name="Cell White" xfId="24" xr:uid="{41ECF064-C5D8-45C7-877D-CC1B169131A6}"/>
    <cellStyle name="Cell Yellow" xfId="2" xr:uid="{00000000-0005-0000-0000-00000E000000}"/>
    <cellStyle name="Check Cell" xfId="20" builtinId="23" customBuiltin="1"/>
    <cellStyle name="Clear" xfId="8" xr:uid="{00000000-0005-0000-0000-000002000000}"/>
    <cellStyle name="Decimal placement" xfId="11" xr:uid="{00000000-0005-0000-0000-000004000000}"/>
    <cellStyle name="Decimal total" xfId="12" xr:uid="{00000000-0005-0000-0000-000005000000}"/>
    <cellStyle name="Document title" xfId="5" xr:uid="{00000000-0005-0000-0000-000006000000}"/>
    <cellStyle name="Document title 2" xfId="13" xr:uid="{00000000-0005-0000-0000-000007000000}"/>
    <cellStyle name="Explanatory Text" xfId="25" builtinId="53" customBuiltin="1"/>
    <cellStyle name="Good" xfId="14" builtinId="26" customBuiltin="1"/>
    <cellStyle name="Hightlight border" xfId="10" xr:uid="{00000000-0005-0000-0000-000009000000}"/>
    <cellStyle name="Input" xfId="16" builtinId="20" hidden="1"/>
    <cellStyle name="Linked Cell" xfId="19" builtinId="24" hidden="1"/>
    <cellStyle name="Normal" xfId="0" builtinId="0" customBuiltin="1"/>
    <cellStyle name="Note" xfId="21" builtinId="10" hidden="1"/>
    <cellStyle name="Output" xfId="17" builtinId="21" hidden="1"/>
    <cellStyle name="Sheet subtitle" xfId="6" xr:uid="{00000000-0005-0000-0000-00000B000000}"/>
    <cellStyle name="Table title" xfId="7" xr:uid="{00000000-0005-0000-0000-00000C000000}"/>
    <cellStyle name="Total" xfId="22" builtinId="25" customBuiltin="1"/>
    <cellStyle name="Total line above" xfId="9" xr:uid="{00000000-0005-0000-0000-00000D000000}"/>
  </cellStyles>
  <dxfs count="4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</dxfs>
  <tableStyles count="0" defaultTableStyle="TableStyleMedium9" defaultPivotStyle="PivotStyleLight16"/>
  <colors>
    <mruColors>
      <color rgb="FF99CCFF"/>
      <color rgb="FF595959"/>
      <color rgb="FF293942"/>
      <color rgb="FF9933FF"/>
      <color rgb="FFCC00FF"/>
      <color rgb="FFBEDBE5"/>
      <color rgb="FFF3F7C0"/>
      <color rgb="FFD6D5D6"/>
      <color rgb="FF81AF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19</xdr:row>
      <xdr:rowOff>95250</xdr:rowOff>
    </xdr:from>
    <xdr:to>
      <xdr:col>9</xdr:col>
      <xdr:colOff>550230</xdr:colOff>
      <xdr:row>41</xdr:row>
      <xdr:rowOff>132629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6DCADC-B1F0-48E0-9F03-6CE24906B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3714750"/>
          <a:ext cx="4264980" cy="34187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14632</xdr:colOff>
      <xdr:row>1</xdr:row>
      <xdr:rowOff>22022</xdr:rowOff>
    </xdr:from>
    <xdr:to>
      <xdr:col>21</xdr:col>
      <xdr:colOff>316942</xdr:colOff>
      <xdr:row>29</xdr:row>
      <xdr:rowOff>103937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037DF0-844E-49EE-AACC-B155C211C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6689" y="446565"/>
          <a:ext cx="7615605" cy="404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HoareLeaTheme-01">
  <a:themeElements>
    <a:clrScheme name="HoareLeaColour-01">
      <a:dk1>
        <a:srgbClr val="000000"/>
      </a:dk1>
      <a:lt1>
        <a:srgbClr val="FFFFFF"/>
      </a:lt1>
      <a:dk2>
        <a:srgbClr val="343334"/>
      </a:dk2>
      <a:lt2>
        <a:srgbClr val="FFFFFF"/>
      </a:lt2>
      <a:accent1>
        <a:srgbClr val="E5E6E5"/>
      </a:accent1>
      <a:accent2>
        <a:srgbClr val="B5D1C6"/>
      </a:accent2>
      <a:accent3>
        <a:srgbClr val="A67EC6"/>
      </a:accent3>
      <a:accent4>
        <a:srgbClr val="81B0C0"/>
      </a:accent4>
      <a:accent5>
        <a:srgbClr val="E3ED64"/>
      </a:accent5>
      <a:accent6>
        <a:srgbClr val="D02E6F"/>
      </a:accent6>
      <a:hlink>
        <a:srgbClr val="717071"/>
      </a:hlink>
      <a:folHlink>
        <a:srgbClr val="717071"/>
      </a:folHlink>
    </a:clrScheme>
    <a:fontScheme name="HoareLeaFonts-01">
      <a:majorFont>
        <a:latin typeface="Grueber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1049338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1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1049338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1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lIns="0" tIns="0" rIns="0" bIns="0">
        <a:spAutoFit/>
      </a:bodyPr>
      <a:lstStyle>
        <a:defPPr algn="just" eaLnBrk="1" hangingPunct="1">
          <a:defRPr sz="2000" dirty="0">
            <a:solidFill>
              <a:srgbClr val="000000"/>
            </a:solidFill>
            <a:latin typeface="Gill Sans MT" pitchFamily="34" charset="0"/>
            <a:cs typeface="Arial" charset="0"/>
          </a:defRPr>
        </a:defPPr>
      </a:lstStyle>
    </a:txDef>
  </a:objectDefaults>
  <a:extraClrSchemeLst>
    <a:extraClrScheme>
      <a:clrScheme name="Default Desig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Hoare Lea presentation-white background" id="{96CF85B6-1385-46B5-BE21-047553B424FF}" vid="{57B45C55-3FF3-497E-9121-E828A32721F2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3-07-20T14:54:11.42" personId="{00000000-0000-0000-0000-000000000000}" id="{18F06078-458F-4E94-B33E-F74CF6325BBE}">
    <text xml:space="preserve">MRXBOX-ECO Heat Recovery Units | Nuaire </text>
    <extLst>
      <x:ext xmlns:xltc2="http://schemas.microsoft.com/office/spreadsheetml/2020/threadedcomments2" uri="{F7C98A9C-CBB3-438F-8F68-D28B6AF4A901}">
        <xltc2:checksum>2055367792</xltc2:checksum>
        <xltc2:hyperlink startIndex="0" length="39" url="https://www.nuaire.co.uk/product-list-page/mrxbox-eco"/>
      </x:ext>
    </extLst>
  </threadedComment>
  <threadedComment ref="D19" dT="2023-07-20T14:55:56.86" personId="{00000000-0000-0000-0000-000000000000}" id="{D8CCEAAD-8682-4916-AC0B-7F3CF23E1E76}">
    <text xml:space="preserve">MRXBOX-ECO Heat Recovery Units | Nuaire </text>
    <extLst>
      <x:ext xmlns:xltc2="http://schemas.microsoft.com/office/spreadsheetml/2020/threadedcomments2" uri="{F7C98A9C-CBB3-438F-8F68-D28B6AF4A901}">
        <xltc2:checksum>2055367792</xltc2:checksum>
        <xltc2:hyperlink startIndex="0" length="39" url="https://www.nuaire.co.uk/product-list-page/mrxbox-eco"/>
      </x:ext>
    </extLst>
  </threadedComment>
  <threadedComment ref="D24" dT="2023-07-20T14:36:00.62" personId="{00000000-0000-0000-0000-000000000000}" id="{1853286A-AFBF-43FC-BDB7-FF31845B7973}">
    <text xml:space="preserve">Ventilation systems - Lindab </text>
    <extLst>
      <x:ext xmlns:xltc2="http://schemas.microsoft.com/office/spreadsheetml/2020/threadedcomments2" uri="{F7C98A9C-CBB3-438F-8F68-D28B6AF4A901}">
        <xltc2:checksum>3953258564</xltc2:checksum>
        <xltc2:hyperlink startIndex="0" length="28" url="https://www.lindab.com/Catalog/ventilation-systems/"/>
      </x:ext>
    </extLst>
  </threadedComment>
  <threadedComment ref="D33" dT="2023-07-20T14:18:10.79" personId="{00000000-0000-0000-0000-000000000000}" id="{65DF7A5F-2FBA-45D2-8EA1-2B44653DF714}">
    <text>CIBSE CP1 2020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55B3-20C4-4EF9-A81E-2B425F604039}">
  <sheetPr codeName="Sheet1">
    <tabColor theme="1"/>
  </sheetPr>
  <dimension ref="A3:E32"/>
  <sheetViews>
    <sheetView workbookViewId="0">
      <selection activeCell="B24" sqref="A1:XFD1048576"/>
    </sheetView>
  </sheetViews>
  <sheetFormatPr defaultColWidth="9.109375" defaultRowHeight="11.4" x14ac:dyDescent="0.2"/>
  <cols>
    <col min="1" max="1" width="9.109375" style="14"/>
    <col min="2" max="2" width="130.88671875" style="14" bestFit="1" customWidth="1"/>
    <col min="3" max="16384" width="9.109375" style="14"/>
  </cols>
  <sheetData>
    <row r="3" spans="1:5" ht="32.4" x14ac:dyDescent="0.2">
      <c r="A3" s="3" t="s">
        <v>0</v>
      </c>
    </row>
    <row r="4" spans="1:5" ht="20.399999999999999" x14ac:dyDescent="0.2">
      <c r="A4" s="4" t="s">
        <v>1</v>
      </c>
    </row>
    <row r="5" spans="1:5" ht="20.399999999999999" x14ac:dyDescent="0.2">
      <c r="A5" s="4" t="s">
        <v>2</v>
      </c>
    </row>
    <row r="7" spans="1:5" ht="20.399999999999999" x14ac:dyDescent="0.2">
      <c r="A7" s="18" t="s">
        <v>3</v>
      </c>
      <c r="D7" s="21" t="s">
        <v>4</v>
      </c>
    </row>
    <row r="8" spans="1:5" x14ac:dyDescent="0.2">
      <c r="A8" s="14" t="s">
        <v>5</v>
      </c>
      <c r="B8" s="14" t="s">
        <v>6</v>
      </c>
      <c r="D8" s="22"/>
      <c r="E8" s="14" t="s">
        <v>7</v>
      </c>
    </row>
    <row r="9" spans="1:5" x14ac:dyDescent="0.2">
      <c r="A9" s="14" t="s">
        <v>8</v>
      </c>
      <c r="B9" s="14" t="s">
        <v>9</v>
      </c>
      <c r="D9" s="15"/>
      <c r="E9" s="14" t="s">
        <v>10</v>
      </c>
    </row>
    <row r="10" spans="1:5" x14ac:dyDescent="0.2">
      <c r="A10" s="14" t="s">
        <v>11</v>
      </c>
      <c r="B10" s="14" t="s">
        <v>12</v>
      </c>
      <c r="D10" s="16"/>
      <c r="E10" s="14" t="s">
        <v>13</v>
      </c>
    </row>
    <row r="11" spans="1:5" x14ac:dyDescent="0.2">
      <c r="B11" s="14" t="s">
        <v>14</v>
      </c>
      <c r="D11" s="23"/>
      <c r="E11" s="14" t="s">
        <v>15</v>
      </c>
    </row>
    <row r="12" spans="1:5" x14ac:dyDescent="0.2">
      <c r="B12" s="14" t="s">
        <v>16</v>
      </c>
      <c r="D12"/>
    </row>
    <row r="13" spans="1:5" x14ac:dyDescent="0.2">
      <c r="A13" s="14" t="s">
        <v>17</v>
      </c>
      <c r="B13" s="14" t="s">
        <v>18</v>
      </c>
    </row>
    <row r="14" spans="1:5" x14ac:dyDescent="0.2">
      <c r="A14" s="14" t="s">
        <v>19</v>
      </c>
      <c r="B14" s="14" t="s">
        <v>20</v>
      </c>
    </row>
    <row r="15" spans="1:5" x14ac:dyDescent="0.2">
      <c r="A15" s="14" t="s">
        <v>21</v>
      </c>
      <c r="B15" s="14" t="s">
        <v>22</v>
      </c>
    </row>
    <row r="17" spans="1:4" ht="20.399999999999999" x14ac:dyDescent="0.2">
      <c r="A17" s="18" t="s">
        <v>23</v>
      </c>
    </row>
    <row r="18" spans="1:4" x14ac:dyDescent="0.2">
      <c r="A18" s="14" t="s">
        <v>24</v>
      </c>
    </row>
    <row r="19" spans="1:4" x14ac:dyDescent="0.2">
      <c r="A19" s="14" t="s">
        <v>25</v>
      </c>
      <c r="D19" s="42" t="s">
        <v>26</v>
      </c>
    </row>
    <row r="20" spans="1:4" x14ac:dyDescent="0.2">
      <c r="A20" s="36"/>
      <c r="B20" s="14" t="s">
        <v>27</v>
      </c>
    </row>
    <row r="21" spans="1:4" x14ac:dyDescent="0.2">
      <c r="A21" s="43" t="s">
        <v>28</v>
      </c>
      <c r="B21" s="14" t="s">
        <v>29</v>
      </c>
    </row>
    <row r="22" spans="1:4" x14ac:dyDescent="0.2">
      <c r="A22" s="41"/>
    </row>
    <row r="23" spans="1:4" x14ac:dyDescent="0.2">
      <c r="A23" s="14" t="s">
        <v>30</v>
      </c>
    </row>
    <row r="24" spans="1:4" ht="13.8" x14ac:dyDescent="0.2">
      <c r="A24" s="40" t="s">
        <v>31</v>
      </c>
    </row>
    <row r="25" spans="1:4" x14ac:dyDescent="0.2">
      <c r="A25" s="39"/>
      <c r="B25" s="14" t="s">
        <v>32</v>
      </c>
    </row>
    <row r="26" spans="1:4" x14ac:dyDescent="0.2">
      <c r="A26" s="35"/>
      <c r="B26" s="14" t="s">
        <v>33</v>
      </c>
    </row>
    <row r="27" spans="1:4" x14ac:dyDescent="0.2">
      <c r="A27" s="36"/>
      <c r="B27" s="14" t="s">
        <v>34</v>
      </c>
    </row>
    <row r="28" spans="1:4" x14ac:dyDescent="0.2">
      <c r="A28" s="37"/>
      <c r="B28" s="14" t="s">
        <v>35</v>
      </c>
    </row>
    <row r="29" spans="1:4" x14ac:dyDescent="0.2">
      <c r="A29" s="15"/>
      <c r="B29" s="14" t="s">
        <v>36</v>
      </c>
    </row>
    <row r="30" spans="1:4" x14ac:dyDescent="0.2">
      <c r="A30" s="14" t="s">
        <v>37</v>
      </c>
    </row>
    <row r="31" spans="1:4" x14ac:dyDescent="0.2">
      <c r="A31" s="14" t="s">
        <v>38</v>
      </c>
    </row>
    <row r="32" spans="1:4" x14ac:dyDescent="0.2">
      <c r="A32" s="38" t="s">
        <v>39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9F6-4490-4A6D-83A7-6A233EDE253E}">
  <sheetPr codeName="Sheet2">
    <tabColor theme="1"/>
  </sheetPr>
  <dimension ref="A2:R81"/>
  <sheetViews>
    <sheetView workbookViewId="0">
      <selection activeCell="D16" sqref="A1:XFD1048576"/>
    </sheetView>
  </sheetViews>
  <sheetFormatPr defaultColWidth="8.88671875" defaultRowHeight="11.4" x14ac:dyDescent="0.2"/>
  <cols>
    <col min="1" max="1" width="22.5546875" style="10" customWidth="1"/>
    <col min="2" max="2" width="28.5546875" style="10" customWidth="1"/>
    <col min="3" max="3" width="12.6640625" style="10" bestFit="1" customWidth="1"/>
    <col min="4" max="4" width="12.6640625" style="45" customWidth="1"/>
    <col min="5" max="5" width="8.88671875" style="10" customWidth="1"/>
    <col min="6" max="6" width="17" style="10" customWidth="1"/>
    <col min="7" max="7" width="8.88671875" style="10" customWidth="1"/>
    <col min="8" max="8" width="2.6640625" style="10" customWidth="1"/>
    <col min="9" max="9" width="20.6640625" style="10" customWidth="1"/>
    <col min="10" max="10" width="2.6640625" style="10" customWidth="1"/>
    <col min="11" max="11" width="7.109375" style="8" bestFit="1" customWidth="1"/>
    <col min="12" max="12" width="1.6640625" style="8" customWidth="1"/>
    <col min="13" max="13" width="1.6640625" style="10" customWidth="1"/>
    <col min="14" max="27" width="8.88671875" style="10" customWidth="1"/>
    <col min="28" max="16384" width="8.88671875" style="10"/>
  </cols>
  <sheetData>
    <row r="2" spans="1:13" ht="32.4" x14ac:dyDescent="0.2">
      <c r="A2" s="3" t="s">
        <v>0</v>
      </c>
      <c r="B2" s="3"/>
      <c r="C2" s="44"/>
      <c r="E2" s="44"/>
      <c r="F2" s="44"/>
      <c r="G2" s="44"/>
      <c r="H2" s="44"/>
      <c r="I2" s="44"/>
      <c r="J2" s="44"/>
      <c r="K2" s="44"/>
      <c r="L2" s="44"/>
      <c r="M2" s="44"/>
    </row>
    <row r="3" spans="1:13" ht="20.399999999999999" x14ac:dyDescent="0.2">
      <c r="A3" s="4" t="s">
        <v>1</v>
      </c>
      <c r="B3" s="4"/>
      <c r="C3" s="13"/>
      <c r="E3" s="44"/>
      <c r="F3" s="44"/>
      <c r="G3" s="44"/>
      <c r="H3" s="44"/>
      <c r="I3" s="44"/>
      <c r="J3" s="44"/>
      <c r="K3" s="44"/>
      <c r="L3" s="44"/>
      <c r="M3" s="44"/>
    </row>
    <row r="4" spans="1:13" ht="15" x14ac:dyDescent="0.2">
      <c r="A4" s="6"/>
      <c r="B4" s="5"/>
      <c r="C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2"/>
      <c r="C5" s="44"/>
      <c r="E5" s="44"/>
      <c r="F5" s="44"/>
      <c r="G5" s="44"/>
      <c r="H5" s="44"/>
      <c r="I5" s="44"/>
      <c r="J5" s="44"/>
      <c r="K5" s="44"/>
      <c r="L5" s="44"/>
      <c r="M5" s="44"/>
    </row>
    <row r="6" spans="1:13" ht="11.4" customHeight="1" x14ac:dyDescent="0.2">
      <c r="A6" s="28" t="s">
        <v>40</v>
      </c>
      <c r="B6" s="20"/>
      <c r="C6" s="13"/>
      <c r="E6" s="44"/>
      <c r="F6" s="44"/>
      <c r="G6" s="44"/>
      <c r="H6" s="44"/>
      <c r="I6" s="44"/>
      <c r="J6" s="44"/>
      <c r="K6" s="44"/>
      <c r="L6" s="44"/>
      <c r="M6" s="44"/>
    </row>
    <row r="7" spans="1:13" ht="11.4" customHeight="1" x14ac:dyDescent="0.2">
      <c r="A7" s="29" t="s">
        <v>41</v>
      </c>
      <c r="B7" s="31"/>
      <c r="C7" s="13"/>
      <c r="E7" s="44"/>
      <c r="F7" s="44"/>
      <c r="G7" s="44"/>
      <c r="H7" s="44"/>
      <c r="I7" s="44"/>
      <c r="J7" s="44"/>
      <c r="K7" s="44"/>
      <c r="L7" s="44"/>
      <c r="M7" s="44"/>
    </row>
    <row r="8" spans="1:13" ht="11.4" customHeight="1" x14ac:dyDescent="0.2">
      <c r="A8" s="11"/>
      <c r="B8" s="7"/>
      <c r="C8" s="44"/>
      <c r="E8" s="44"/>
      <c r="F8" s="44"/>
      <c r="G8" s="44"/>
      <c r="H8" s="44"/>
      <c r="I8" s="44"/>
      <c r="J8" s="114"/>
      <c r="K8" s="44"/>
      <c r="L8" s="114"/>
      <c r="M8" s="114"/>
    </row>
    <row r="9" spans="1:13" ht="11.4" customHeight="1" x14ac:dyDescent="0.2">
      <c r="A9" s="29" t="s">
        <v>42</v>
      </c>
      <c r="B9" s="31"/>
      <c r="C9" s="13"/>
      <c r="E9" s="44"/>
      <c r="F9" s="44"/>
      <c r="G9" s="44"/>
      <c r="H9" s="44"/>
      <c r="I9" s="44"/>
      <c r="J9" s="114"/>
      <c r="K9" s="44"/>
      <c r="L9" s="114"/>
      <c r="M9" s="114"/>
    </row>
    <row r="10" spans="1:13" ht="11.4" customHeight="1" x14ac:dyDescent="0.2">
      <c r="A10" s="29" t="s">
        <v>43</v>
      </c>
      <c r="B10" s="31"/>
      <c r="C10" s="30" t="s">
        <v>44</v>
      </c>
      <c r="E10" s="44"/>
      <c r="F10" s="44"/>
      <c r="G10" s="44"/>
      <c r="H10" s="44"/>
      <c r="I10" s="44"/>
      <c r="J10" s="114"/>
      <c r="K10" s="44"/>
      <c r="L10" s="114"/>
      <c r="M10" s="114"/>
    </row>
    <row r="11" spans="1:13" ht="11.4" customHeight="1" x14ac:dyDescent="0.2">
      <c r="A11" s="44"/>
      <c r="B11" s="1"/>
      <c r="C11" s="44"/>
      <c r="E11" s="44"/>
      <c r="F11" s="44"/>
      <c r="G11" s="44"/>
      <c r="H11" s="44"/>
      <c r="I11" s="44"/>
      <c r="J11" s="114"/>
      <c r="K11" s="44"/>
      <c r="L11" s="114"/>
      <c r="M11" s="114"/>
    </row>
    <row r="12" spans="1:13" ht="11.4" customHeight="1" x14ac:dyDescent="0.2">
      <c r="A12" s="44"/>
      <c r="B12" s="44"/>
      <c r="C12" s="44"/>
      <c r="E12" s="44"/>
      <c r="F12" s="44"/>
      <c r="G12" s="44"/>
      <c r="H12" s="44"/>
      <c r="I12" s="44"/>
      <c r="J12" s="114"/>
      <c r="K12" s="44"/>
      <c r="L12" s="114"/>
      <c r="M12" s="114"/>
    </row>
    <row r="13" spans="1:13" s="12" customFormat="1" ht="11.4" customHeight="1" x14ac:dyDescent="0.2">
      <c r="A13" s="44"/>
      <c r="B13" s="44"/>
      <c r="C13" s="44"/>
      <c r="D13" s="45"/>
      <c r="E13" s="44"/>
      <c r="F13" s="44"/>
      <c r="G13" s="44"/>
      <c r="H13" s="44"/>
      <c r="I13" s="44"/>
      <c r="J13" s="114"/>
      <c r="K13" s="44"/>
      <c r="L13" s="44"/>
      <c r="M13" s="44"/>
    </row>
    <row r="14" spans="1:13" ht="11.4" customHeight="1" x14ac:dyDescent="0.2">
      <c r="A14" s="44"/>
      <c r="B14" s="44"/>
      <c r="C14" s="44"/>
      <c r="E14" s="44"/>
      <c r="F14" s="44"/>
      <c r="G14" s="44"/>
      <c r="H14" s="44"/>
      <c r="I14" s="44"/>
      <c r="J14" s="114"/>
      <c r="K14" s="44"/>
      <c r="L14" s="114"/>
      <c r="M14" s="114"/>
    </row>
    <row r="15" spans="1:13" ht="15" x14ac:dyDescent="0.2">
      <c r="A15" s="19" t="s">
        <v>45</v>
      </c>
      <c r="B15" s="44"/>
      <c r="C15" s="44"/>
      <c r="E15" s="44"/>
      <c r="F15" s="44"/>
      <c r="G15" s="44"/>
      <c r="H15" s="44"/>
      <c r="I15" s="44"/>
      <c r="J15" s="114"/>
      <c r="K15" s="44"/>
      <c r="L15" s="114"/>
      <c r="M15" s="114"/>
    </row>
    <row r="16" spans="1:13" ht="11.4" customHeight="1" x14ac:dyDescent="0.2">
      <c r="A16" s="2"/>
      <c r="B16" s="2"/>
      <c r="C16" s="2"/>
      <c r="D16" s="46"/>
      <c r="E16" s="2"/>
      <c r="F16" s="44"/>
      <c r="G16" s="44"/>
      <c r="H16" s="44"/>
      <c r="I16" s="44"/>
      <c r="J16" s="114"/>
      <c r="K16" s="44"/>
      <c r="L16" s="114"/>
      <c r="M16" s="114"/>
    </row>
    <row r="17" spans="1:13" ht="11.4" customHeight="1" x14ac:dyDescent="0.2">
      <c r="A17" s="24" t="s">
        <v>46</v>
      </c>
      <c r="B17" s="24" t="s">
        <v>47</v>
      </c>
      <c r="C17" s="24" t="s">
        <v>48</v>
      </c>
      <c r="D17" s="47" t="s">
        <v>49</v>
      </c>
      <c r="E17" s="24" t="s">
        <v>50</v>
      </c>
      <c r="F17" s="44"/>
      <c r="G17" s="44"/>
      <c r="H17" s="44"/>
      <c r="I17" s="44"/>
      <c r="J17" s="114"/>
      <c r="K17" s="44"/>
      <c r="L17" s="114"/>
      <c r="M17" s="114"/>
    </row>
    <row r="18" spans="1:13" ht="11.4" customHeight="1" x14ac:dyDescent="0.2">
      <c r="A18" s="31"/>
      <c r="B18" s="31"/>
      <c r="C18" s="25"/>
      <c r="D18" s="53"/>
      <c r="E18" s="31"/>
      <c r="F18" s="13"/>
      <c r="G18" s="44"/>
      <c r="H18" s="44"/>
      <c r="I18" s="44"/>
      <c r="J18" s="114"/>
      <c r="K18" s="44"/>
      <c r="L18" s="114"/>
      <c r="M18" s="114"/>
    </row>
    <row r="19" spans="1:13" s="12" customFormat="1" ht="11.4" customHeight="1" x14ac:dyDescent="0.2">
      <c r="A19" s="31"/>
      <c r="B19" s="31"/>
      <c r="C19" s="25"/>
      <c r="D19" s="53"/>
      <c r="E19" s="31"/>
      <c r="F19" s="13"/>
      <c r="G19" s="44"/>
      <c r="H19" s="44"/>
      <c r="I19" s="44"/>
      <c r="J19" s="114"/>
      <c r="K19" s="44"/>
      <c r="L19" s="44"/>
      <c r="M19" s="44"/>
    </row>
    <row r="20" spans="1:13" s="44" customFormat="1" ht="11.4" customHeight="1" x14ac:dyDescent="0.2">
      <c r="A20" s="31"/>
      <c r="B20" s="31"/>
      <c r="C20" s="25"/>
      <c r="D20" s="53"/>
      <c r="E20" s="31"/>
      <c r="F20" s="13"/>
      <c r="J20" s="114"/>
    </row>
    <row r="21" spans="1:13" s="44" customFormat="1" ht="11.4" customHeight="1" x14ac:dyDescent="0.2">
      <c r="A21" s="31"/>
      <c r="B21" s="31"/>
      <c r="C21" s="25"/>
      <c r="D21" s="53"/>
      <c r="E21" s="31"/>
      <c r="F21" s="13"/>
      <c r="J21" s="114"/>
    </row>
    <row r="22" spans="1:13" s="44" customFormat="1" ht="11.4" customHeight="1" x14ac:dyDescent="0.2">
      <c r="A22" s="31"/>
      <c r="B22" s="31"/>
      <c r="C22" s="25"/>
      <c r="D22" s="53"/>
      <c r="E22" s="31"/>
      <c r="F22" s="13"/>
      <c r="J22" s="114"/>
    </row>
    <row r="23" spans="1:13" s="44" customFormat="1" ht="11.4" customHeight="1" x14ac:dyDescent="0.2">
      <c r="A23" s="31"/>
      <c r="B23" s="31"/>
      <c r="C23" s="25"/>
      <c r="D23" s="53"/>
      <c r="E23" s="31"/>
      <c r="F23" s="13"/>
      <c r="J23" s="114"/>
    </row>
    <row r="24" spans="1:13" s="44" customFormat="1" ht="11.4" customHeight="1" x14ac:dyDescent="0.2">
      <c r="A24" s="31"/>
      <c r="B24" s="31"/>
      <c r="C24" s="25"/>
      <c r="D24" s="53"/>
      <c r="E24" s="31"/>
      <c r="F24" s="13"/>
      <c r="J24" s="114"/>
    </row>
    <row r="25" spans="1:13" s="44" customFormat="1" ht="11.4" customHeight="1" x14ac:dyDescent="0.2">
      <c r="A25" s="31"/>
      <c r="B25" s="31"/>
      <c r="C25" s="25"/>
      <c r="D25" s="53"/>
      <c r="E25" s="31"/>
      <c r="F25" s="13"/>
      <c r="J25" s="114"/>
    </row>
    <row r="26" spans="1:13" s="44" customFormat="1" ht="11.4" customHeight="1" x14ac:dyDescent="0.2">
      <c r="A26" s="31"/>
      <c r="B26" s="31"/>
      <c r="C26" s="25"/>
      <c r="D26" s="53"/>
      <c r="E26" s="31"/>
      <c r="F26" s="13"/>
      <c r="J26" s="114"/>
    </row>
    <row r="27" spans="1:13" s="44" customFormat="1" ht="11.4" customHeight="1" x14ac:dyDescent="0.2">
      <c r="A27" s="31"/>
      <c r="B27" s="31"/>
      <c r="C27" s="25"/>
      <c r="D27" s="53"/>
      <c r="E27" s="31"/>
      <c r="F27" s="13"/>
      <c r="J27" s="114"/>
    </row>
    <row r="28" spans="1:13" s="44" customFormat="1" ht="11.4" customHeight="1" x14ac:dyDescent="0.2">
      <c r="A28" s="31"/>
      <c r="B28" s="31"/>
      <c r="C28" s="25"/>
      <c r="D28" s="53"/>
      <c r="E28" s="31"/>
      <c r="F28" s="13"/>
      <c r="J28" s="114"/>
    </row>
    <row r="29" spans="1:13" s="44" customFormat="1" ht="11.4" customHeight="1" x14ac:dyDescent="0.2">
      <c r="A29" s="31"/>
      <c r="B29" s="31"/>
      <c r="C29" s="25"/>
      <c r="D29" s="53"/>
      <c r="E29" s="31"/>
      <c r="F29" s="13"/>
      <c r="J29" s="114"/>
    </row>
    <row r="30" spans="1:13" s="44" customFormat="1" ht="11.4" customHeight="1" x14ac:dyDescent="0.2">
      <c r="A30" s="31"/>
      <c r="B30" s="31"/>
      <c r="C30" s="25"/>
      <c r="D30" s="53"/>
      <c r="E30" s="31"/>
      <c r="F30" s="13"/>
      <c r="J30" s="114"/>
    </row>
    <row r="31" spans="1:13" s="44" customFormat="1" ht="11.4" customHeight="1" x14ac:dyDescent="0.2">
      <c r="A31" s="31"/>
      <c r="B31" s="31"/>
      <c r="C31" s="25"/>
      <c r="D31" s="53"/>
      <c r="E31" s="31"/>
      <c r="F31" s="13"/>
      <c r="J31" s="114"/>
    </row>
    <row r="32" spans="1:13" s="44" customFormat="1" ht="11.4" customHeight="1" x14ac:dyDescent="0.2">
      <c r="A32" s="31"/>
      <c r="B32" s="31"/>
      <c r="C32" s="25"/>
      <c r="D32" s="53"/>
      <c r="E32" s="31"/>
      <c r="F32" s="13"/>
      <c r="J32" s="114"/>
    </row>
    <row r="33" spans="1:13" s="44" customFormat="1" ht="11.4" customHeight="1" x14ac:dyDescent="0.2">
      <c r="A33" s="31"/>
      <c r="B33" s="31"/>
      <c r="C33" s="25"/>
      <c r="D33" s="53"/>
      <c r="E33" s="31"/>
      <c r="F33" s="13"/>
      <c r="J33" s="114"/>
    </row>
    <row r="34" spans="1:13" s="44" customFormat="1" ht="11.4" customHeight="1" x14ac:dyDescent="0.2">
      <c r="A34" s="31"/>
      <c r="B34" s="31"/>
      <c r="C34" s="25"/>
      <c r="D34" s="53"/>
      <c r="E34" s="31"/>
      <c r="F34" s="13"/>
      <c r="J34" s="114"/>
    </row>
    <row r="35" spans="1:13" s="44" customFormat="1" ht="11.4" customHeight="1" x14ac:dyDescent="0.2">
      <c r="A35" s="31"/>
      <c r="B35" s="31"/>
      <c r="C35" s="25"/>
      <c r="D35" s="53"/>
      <c r="E35" s="31"/>
      <c r="F35" s="13"/>
      <c r="J35" s="114"/>
    </row>
    <row r="36" spans="1:13" s="44" customFormat="1" ht="11.4" customHeight="1" x14ac:dyDescent="0.2">
      <c r="A36" s="31"/>
      <c r="B36" s="31"/>
      <c r="C36" s="25"/>
      <c r="D36" s="53"/>
      <c r="E36" s="31"/>
      <c r="F36" s="13"/>
      <c r="J36" s="114"/>
    </row>
    <row r="37" spans="1:13" s="44" customFormat="1" ht="11.4" customHeight="1" x14ac:dyDescent="0.2">
      <c r="A37" s="31"/>
      <c r="B37" s="31"/>
      <c r="C37" s="25"/>
      <c r="D37" s="53"/>
      <c r="E37" s="31"/>
      <c r="F37" s="13"/>
      <c r="J37" s="114"/>
    </row>
    <row r="38" spans="1:13" s="44" customFormat="1" ht="11.4" customHeight="1" x14ac:dyDescent="0.2">
      <c r="A38" s="31"/>
      <c r="B38" s="31"/>
      <c r="C38" s="25"/>
      <c r="D38" s="53"/>
      <c r="E38" s="31"/>
      <c r="F38" s="13"/>
      <c r="J38" s="114"/>
    </row>
    <row r="39" spans="1:13" s="44" customFormat="1" ht="11.4" customHeight="1" x14ac:dyDescent="0.2">
      <c r="A39" s="31"/>
      <c r="B39" s="31"/>
      <c r="C39" s="25"/>
      <c r="D39" s="53"/>
      <c r="E39" s="31"/>
      <c r="F39" s="13"/>
      <c r="J39" s="114"/>
    </row>
    <row r="40" spans="1:13" s="44" customFormat="1" ht="11.4" customHeight="1" x14ac:dyDescent="0.2">
      <c r="A40" s="31"/>
      <c r="B40" s="31"/>
      <c r="C40" s="25"/>
      <c r="D40" s="53"/>
      <c r="E40" s="31"/>
      <c r="F40" s="13"/>
      <c r="J40" s="114"/>
    </row>
    <row r="41" spans="1:13" s="44" customFormat="1" ht="11.4" customHeight="1" x14ac:dyDescent="0.2">
      <c r="A41" s="31"/>
      <c r="B41" s="31"/>
      <c r="C41" s="25"/>
      <c r="D41" s="53"/>
      <c r="E41" s="31"/>
      <c r="F41" s="13"/>
      <c r="J41" s="114"/>
    </row>
    <row r="42" spans="1:13" s="44" customFormat="1" ht="11.4" customHeight="1" x14ac:dyDescent="0.2">
      <c r="A42" s="54"/>
      <c r="B42" s="31"/>
      <c r="C42" s="25"/>
      <c r="D42" s="53"/>
      <c r="E42" s="31"/>
      <c r="F42" s="13"/>
      <c r="J42" s="114"/>
    </row>
    <row r="43" spans="1:13" s="44" customFormat="1" ht="11.4" customHeight="1" x14ac:dyDescent="0.2">
      <c r="A43" s="54"/>
      <c r="B43" s="31"/>
      <c r="C43" s="25"/>
      <c r="D43" s="53"/>
      <c r="E43" s="31"/>
      <c r="F43" s="13"/>
      <c r="J43" s="114"/>
    </row>
    <row r="44" spans="1:13" ht="11.4" customHeight="1" x14ac:dyDescent="0.2">
      <c r="A44" s="26" t="s">
        <v>53</v>
      </c>
      <c r="B44" s="27"/>
      <c r="C44" s="27"/>
      <c r="D44" s="48"/>
      <c r="E44" s="27"/>
      <c r="F44" s="44"/>
      <c r="G44" s="44"/>
      <c r="H44" s="44"/>
      <c r="I44" s="44"/>
      <c r="J44" s="114"/>
      <c r="K44" s="44"/>
      <c r="L44" s="114"/>
      <c r="M44" s="114"/>
    </row>
    <row r="45" spans="1:13" ht="11.4" customHeight="1" x14ac:dyDescent="0.2">
      <c r="A45" s="1"/>
      <c r="B45" s="1"/>
      <c r="C45" s="1"/>
      <c r="D45" s="49"/>
      <c r="E45" s="1"/>
      <c r="F45" s="44"/>
      <c r="G45" s="44"/>
      <c r="H45" s="44"/>
      <c r="I45" s="44"/>
      <c r="J45" s="114"/>
      <c r="K45" s="44"/>
      <c r="L45" s="114"/>
      <c r="M45" s="114"/>
    </row>
    <row r="46" spans="1:13" x14ac:dyDescent="0.2">
      <c r="A46" s="44"/>
      <c r="B46" s="44"/>
      <c r="C46" s="44"/>
      <c r="E46" s="44"/>
      <c r="F46" s="44"/>
      <c r="G46" s="44"/>
      <c r="H46" s="44"/>
      <c r="I46" s="44"/>
      <c r="J46" s="114"/>
      <c r="K46" s="44"/>
      <c r="L46" s="114"/>
      <c r="M46" s="114"/>
    </row>
    <row r="47" spans="1:13" s="12" customFormat="1" ht="11.4" customHeight="1" x14ac:dyDescent="0.2">
      <c r="A47" s="44"/>
      <c r="B47" s="44"/>
      <c r="C47" s="44"/>
      <c r="D47" s="45"/>
      <c r="E47" s="44"/>
      <c r="F47" s="44"/>
      <c r="G47" s="44"/>
      <c r="H47" s="44"/>
      <c r="I47" s="44"/>
      <c r="J47" s="114"/>
      <c r="K47" s="44"/>
      <c r="L47" s="44"/>
      <c r="M47" s="44"/>
    </row>
    <row r="48" spans="1:13" ht="11.4" customHeight="1" x14ac:dyDescent="0.2">
      <c r="A48" s="44"/>
      <c r="B48" s="44"/>
      <c r="C48" s="44"/>
      <c r="E48" s="44"/>
      <c r="F48" s="44"/>
      <c r="G48" s="44"/>
      <c r="H48" s="44"/>
      <c r="I48" s="44"/>
      <c r="J48" s="114"/>
      <c r="K48" s="44"/>
      <c r="L48" s="114"/>
      <c r="M48" s="114"/>
    </row>
    <row r="49" spans="1:13" ht="11.4" customHeight="1" x14ac:dyDescent="0.2">
      <c r="A49" s="44"/>
      <c r="B49" s="44"/>
      <c r="C49" s="44"/>
      <c r="E49" s="44"/>
      <c r="F49" s="44"/>
      <c r="G49" s="44"/>
      <c r="H49" s="44"/>
      <c r="I49" s="44"/>
      <c r="J49" s="114"/>
      <c r="K49" s="44"/>
      <c r="L49" s="114"/>
      <c r="M49" s="114"/>
    </row>
    <row r="50" spans="1:13" ht="15" x14ac:dyDescent="0.2">
      <c r="A50" s="19" t="s">
        <v>54</v>
      </c>
      <c r="B50" s="2"/>
      <c r="C50" s="2"/>
      <c r="D50" s="46"/>
      <c r="E50" s="44"/>
      <c r="F50" s="44"/>
      <c r="G50" s="44"/>
      <c r="H50" s="44"/>
      <c r="I50" s="44"/>
      <c r="J50" s="114"/>
      <c r="K50" s="44"/>
      <c r="L50" s="114"/>
      <c r="M50" s="114"/>
    </row>
    <row r="51" spans="1:13" ht="11.4" customHeight="1" x14ac:dyDescent="0.2">
      <c r="A51" s="33"/>
      <c r="B51" s="34"/>
      <c r="C51" s="34"/>
      <c r="D51" s="50"/>
      <c r="E51" s="44"/>
      <c r="F51" s="44"/>
      <c r="G51" s="44"/>
      <c r="H51" s="44"/>
      <c r="I51" s="44"/>
      <c r="J51" s="114"/>
      <c r="K51" s="44"/>
      <c r="L51" s="114"/>
      <c r="M51" s="114"/>
    </row>
    <row r="52" spans="1:13" ht="11.4" customHeight="1" x14ac:dyDescent="0.2">
      <c r="A52" s="17" t="s">
        <v>55</v>
      </c>
      <c r="B52" s="17" t="s">
        <v>56</v>
      </c>
      <c r="C52" s="17" t="s">
        <v>57</v>
      </c>
      <c r="D52" s="51" t="s">
        <v>58</v>
      </c>
      <c r="E52" s="13"/>
      <c r="F52" s="44"/>
      <c r="G52" s="44"/>
      <c r="H52" s="44"/>
      <c r="I52" s="44"/>
      <c r="J52" s="114"/>
      <c r="K52" s="44"/>
      <c r="L52" s="114"/>
      <c r="M52" s="114"/>
    </row>
    <row r="53" spans="1:13" ht="11.4" customHeight="1" x14ac:dyDescent="0.2">
      <c r="A53" s="32"/>
      <c r="B53" s="32"/>
      <c r="C53" s="32"/>
      <c r="D53" s="52"/>
      <c r="E53" s="13"/>
      <c r="H53" s="44"/>
      <c r="I53" s="44"/>
      <c r="J53" s="114"/>
      <c r="K53" s="44"/>
      <c r="L53" s="114"/>
      <c r="M53" s="114"/>
    </row>
    <row r="54" spans="1:13" ht="11.4" customHeight="1" x14ac:dyDescent="0.2">
      <c r="A54" s="1"/>
      <c r="B54" s="1"/>
      <c r="C54" s="1"/>
      <c r="D54" s="49"/>
      <c r="E54" s="44"/>
      <c r="H54" s="114"/>
      <c r="I54" s="44"/>
      <c r="J54" s="114"/>
      <c r="K54" s="44"/>
      <c r="L54" s="114"/>
      <c r="M54" s="114"/>
    </row>
    <row r="55" spans="1:13" ht="11.4" customHeight="1" x14ac:dyDescent="0.2">
      <c r="A55" s="44"/>
      <c r="B55" s="44"/>
      <c r="C55" s="44"/>
      <c r="E55" s="44"/>
      <c r="H55" s="114"/>
      <c r="I55" s="44"/>
      <c r="J55" s="114"/>
      <c r="K55" s="44"/>
      <c r="L55" s="114"/>
      <c r="M55" s="114"/>
    </row>
    <row r="56" spans="1:13" ht="11.4" customHeight="1" x14ac:dyDescent="0.2">
      <c r="A56" s="44"/>
      <c r="B56" s="44"/>
      <c r="C56" s="44"/>
      <c r="E56" s="44"/>
      <c r="H56" s="114"/>
      <c r="I56" s="44"/>
      <c r="J56" s="114"/>
      <c r="K56" s="44"/>
      <c r="L56" s="114"/>
      <c r="M56" s="114"/>
    </row>
    <row r="57" spans="1:13" ht="11.4" customHeight="1" x14ac:dyDescent="0.2">
      <c r="H57" s="114"/>
      <c r="I57" s="44"/>
      <c r="J57" s="114"/>
      <c r="K57" s="44"/>
      <c r="L57" s="114"/>
      <c r="M57" s="114"/>
    </row>
    <row r="58" spans="1:13" ht="11.4" customHeight="1" x14ac:dyDescent="0.2">
      <c r="H58" s="114"/>
      <c r="I58" s="44"/>
      <c r="J58" s="114"/>
      <c r="K58" s="44"/>
      <c r="L58" s="114"/>
      <c r="M58" s="114"/>
    </row>
    <row r="59" spans="1:13" ht="11.4" customHeight="1" x14ac:dyDescent="0.2">
      <c r="H59" s="114"/>
      <c r="I59" s="44"/>
      <c r="J59" s="114"/>
      <c r="K59" s="44"/>
      <c r="L59" s="114"/>
      <c r="M59" s="114"/>
    </row>
    <row r="60" spans="1:13" ht="11.4" customHeight="1" x14ac:dyDescent="0.2">
      <c r="H60" s="44"/>
      <c r="I60" s="44"/>
      <c r="J60" s="114"/>
      <c r="K60" s="44"/>
      <c r="L60" s="114"/>
      <c r="M60" s="114"/>
    </row>
    <row r="61" spans="1:13" ht="11.4" customHeight="1" x14ac:dyDescent="0.2">
      <c r="H61" s="44"/>
      <c r="I61" s="44"/>
      <c r="J61" s="114"/>
      <c r="K61" s="44"/>
      <c r="L61" s="114"/>
      <c r="M61" s="114"/>
    </row>
    <row r="62" spans="1:13" ht="11.4" customHeight="1" x14ac:dyDescent="0.2">
      <c r="H62" s="44"/>
      <c r="I62" s="44"/>
      <c r="J62" s="114"/>
      <c r="K62" s="44"/>
      <c r="L62" s="114"/>
      <c r="M62" s="114"/>
    </row>
    <row r="63" spans="1:13" ht="11.4" customHeight="1" x14ac:dyDescent="0.2">
      <c r="H63" s="44"/>
      <c r="I63" s="44"/>
      <c r="J63" s="114"/>
      <c r="K63" s="44"/>
      <c r="L63" s="114"/>
      <c r="M63" s="114"/>
    </row>
    <row r="64" spans="1:13" ht="11.4" customHeight="1" x14ac:dyDescent="0.2">
      <c r="H64" s="44"/>
      <c r="I64" s="44"/>
      <c r="J64" s="114"/>
      <c r="K64" s="44"/>
      <c r="L64" s="114"/>
      <c r="M64" s="114"/>
    </row>
    <row r="65" spans="8:18" ht="11.4" customHeight="1" x14ac:dyDescent="0.2">
      <c r="H65" s="44"/>
      <c r="I65" s="44"/>
      <c r="J65" s="114"/>
      <c r="K65" s="44"/>
      <c r="L65" s="114"/>
      <c r="M65" s="114"/>
    </row>
    <row r="66" spans="8:18" ht="11.4" customHeight="1" x14ac:dyDescent="0.2">
      <c r="H66" s="44"/>
      <c r="I66" s="44"/>
      <c r="J66" s="114"/>
      <c r="K66" s="44"/>
      <c r="L66" s="114"/>
      <c r="M66" s="114"/>
    </row>
    <row r="67" spans="8:18" x14ac:dyDescent="0.2">
      <c r="H67" s="44"/>
      <c r="I67" s="44"/>
      <c r="J67" s="114"/>
      <c r="K67" s="44"/>
      <c r="L67" s="114"/>
      <c r="M67" s="114"/>
    </row>
    <row r="68" spans="8:18" x14ac:dyDescent="0.2">
      <c r="H68" s="44"/>
      <c r="I68" s="44"/>
      <c r="J68" s="114"/>
      <c r="K68" s="44"/>
      <c r="L68" s="114"/>
      <c r="M68" s="114"/>
    </row>
    <row r="69" spans="8:18" ht="11.4" customHeight="1" x14ac:dyDescent="0.2">
      <c r="I69" s="44"/>
      <c r="J69" s="114"/>
      <c r="K69" s="44"/>
      <c r="L69" s="114"/>
      <c r="M69" s="114"/>
      <c r="N69" s="44"/>
      <c r="O69" s="44"/>
      <c r="P69" s="44"/>
      <c r="Q69" s="44"/>
      <c r="R69" s="44"/>
    </row>
    <row r="70" spans="8:18" x14ac:dyDescent="0.2">
      <c r="I70" s="44"/>
      <c r="J70" s="114"/>
      <c r="K70" s="44"/>
      <c r="L70" s="114"/>
      <c r="M70" s="114"/>
      <c r="N70" s="44"/>
      <c r="O70" s="44"/>
      <c r="P70" s="44"/>
      <c r="Q70" s="44"/>
      <c r="R70" s="44"/>
    </row>
    <row r="71" spans="8:18" x14ac:dyDescent="0.2"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8:18" x14ac:dyDescent="0.2"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8:18" x14ac:dyDescent="0.2"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8:18" x14ac:dyDescent="0.2">
      <c r="I74" s="44"/>
      <c r="J74" s="44"/>
      <c r="K74" s="44"/>
      <c r="L74" s="44"/>
      <c r="M74" s="44"/>
      <c r="N74" s="44"/>
      <c r="O74" s="44"/>
      <c r="P74" s="44"/>
      <c r="Q74" s="44"/>
      <c r="R74" s="44"/>
    </row>
    <row r="75" spans="8:18" x14ac:dyDescent="0.2">
      <c r="I75" s="44"/>
      <c r="J75" s="44"/>
      <c r="M75" s="44"/>
      <c r="N75" s="44"/>
      <c r="O75" s="44"/>
      <c r="P75" s="44"/>
      <c r="Q75" s="44"/>
      <c r="R75" s="13"/>
    </row>
    <row r="76" spans="8:18" x14ac:dyDescent="0.2">
      <c r="I76" s="44"/>
      <c r="J76" s="44"/>
      <c r="M76" s="44"/>
      <c r="N76" s="44"/>
      <c r="O76" s="44"/>
      <c r="P76" s="44"/>
      <c r="Q76" s="44"/>
      <c r="R76" s="13"/>
    </row>
    <row r="77" spans="8:18" x14ac:dyDescent="0.2">
      <c r="I77" s="44"/>
      <c r="J77" s="44"/>
      <c r="M77" s="44"/>
      <c r="N77" s="44"/>
      <c r="O77" s="44"/>
      <c r="P77" s="44"/>
      <c r="Q77" s="44"/>
      <c r="R77" s="13"/>
    </row>
    <row r="78" spans="8:18" x14ac:dyDescent="0.2">
      <c r="I78" s="44"/>
      <c r="J78" s="44"/>
      <c r="M78" s="44"/>
      <c r="N78" s="44"/>
      <c r="O78" s="44"/>
      <c r="P78" s="44"/>
      <c r="Q78" s="44"/>
      <c r="R78" s="13"/>
    </row>
    <row r="79" spans="8:18" x14ac:dyDescent="0.2">
      <c r="I79" s="44"/>
      <c r="J79" s="44"/>
      <c r="M79" s="44"/>
      <c r="N79" s="44"/>
      <c r="O79" s="44"/>
      <c r="P79" s="44"/>
      <c r="Q79" s="44"/>
      <c r="R79" s="13"/>
    </row>
    <row r="80" spans="8:18" x14ac:dyDescent="0.2">
      <c r="I80" s="44"/>
      <c r="J80" s="44"/>
      <c r="M80" s="44"/>
      <c r="N80" s="44"/>
      <c r="O80" s="44"/>
      <c r="P80" s="44"/>
      <c r="Q80" s="44"/>
      <c r="R80" s="13"/>
    </row>
    <row r="81" spans="9:18" x14ac:dyDescent="0.2">
      <c r="I81" s="1"/>
      <c r="J81" s="1"/>
      <c r="K81" s="9"/>
      <c r="L81" s="9"/>
      <c r="M81" s="44"/>
      <c r="N81" s="1"/>
      <c r="O81" s="1"/>
      <c r="P81" s="1"/>
      <c r="Q81" s="1"/>
      <c r="R81" s="44"/>
    </row>
  </sheetData>
  <mergeCells count="42">
    <mergeCell ref="J44:J52"/>
    <mergeCell ref="L44:M44"/>
    <mergeCell ref="L45:M45"/>
    <mergeCell ref="L46:M46"/>
    <mergeCell ref="L48:M48"/>
    <mergeCell ref="L49:M49"/>
    <mergeCell ref="L50:M50"/>
    <mergeCell ref="L51:M51"/>
    <mergeCell ref="L52:M52"/>
    <mergeCell ref="J8:J43"/>
    <mergeCell ref="L8:M8"/>
    <mergeCell ref="L9:M9"/>
    <mergeCell ref="L10:M10"/>
    <mergeCell ref="L11:M11"/>
    <mergeCell ref="L12:M12"/>
    <mergeCell ref="L14:M14"/>
    <mergeCell ref="L15:M15"/>
    <mergeCell ref="L16:M16"/>
    <mergeCell ref="L17:M17"/>
    <mergeCell ref="L18:M18"/>
    <mergeCell ref="J53:J58"/>
    <mergeCell ref="L53:M53"/>
    <mergeCell ref="H54:H59"/>
    <mergeCell ref="L54:M54"/>
    <mergeCell ref="L55:M55"/>
    <mergeCell ref="L56:M56"/>
    <mergeCell ref="L57:M57"/>
    <mergeCell ref="L58:M58"/>
    <mergeCell ref="J59:J62"/>
    <mergeCell ref="L59:M59"/>
    <mergeCell ref="L60:M60"/>
    <mergeCell ref="L61:M61"/>
    <mergeCell ref="L62:M62"/>
    <mergeCell ref="J63:J70"/>
    <mergeCell ref="L63:M63"/>
    <mergeCell ref="L64:M64"/>
    <mergeCell ref="L65:M65"/>
    <mergeCell ref="L66:M66"/>
    <mergeCell ref="L67:M67"/>
    <mergeCell ref="L68:M68"/>
    <mergeCell ref="L69:M69"/>
    <mergeCell ref="L70:M70"/>
  </mergeCells>
  <phoneticPr fontId="18" type="noConversion"/>
  <conditionalFormatting sqref="D45 E44 D47:D54 D58:D61 D63 D67:D71">
    <cfRule type="expression" dxfId="46" priority="11">
      <formula>($E$17="-")</formula>
    </cfRule>
  </conditionalFormatting>
  <conditionalFormatting sqref="O8:O20 O23:O24 O36:O70">
    <cfRule type="expression" dxfId="45" priority="10">
      <formula>$O$6="-"</formula>
    </cfRule>
  </conditionalFormatting>
  <conditionalFormatting sqref="E45 E47:E54 E58:E61 E63 E67:E71 P8:P20 P23:P24 P36:P70">
    <cfRule type="expression" dxfId="44" priority="59">
      <formula>(#REF!="-")</formula>
    </cfRule>
  </conditionalFormatting>
  <conditionalFormatting sqref="O21:O22">
    <cfRule type="expression" dxfId="43" priority="7">
      <formula>$O$6="-"</formula>
    </cfRule>
  </conditionalFormatting>
  <conditionalFormatting sqref="P21:P22">
    <cfRule type="expression" dxfId="42" priority="8">
      <formula>(#REF!="-")</formula>
    </cfRule>
  </conditionalFormatting>
  <conditionalFormatting sqref="O25 O33:O35">
    <cfRule type="expression" dxfId="41" priority="5">
      <formula>$O$6="-"</formula>
    </cfRule>
  </conditionalFormatting>
  <conditionalFormatting sqref="P25 P33:P35">
    <cfRule type="expression" dxfId="40" priority="6">
      <formula>(#REF!="-")</formula>
    </cfRule>
  </conditionalFormatting>
  <conditionalFormatting sqref="O29:O32">
    <cfRule type="expression" dxfId="39" priority="3">
      <formula>$O$6="-"</formula>
    </cfRule>
  </conditionalFormatting>
  <conditionalFormatting sqref="P29:P32">
    <cfRule type="expression" dxfId="38" priority="4">
      <formula>(#REF!="-")</formula>
    </cfRule>
  </conditionalFormatting>
  <conditionalFormatting sqref="O26:O28">
    <cfRule type="expression" dxfId="37" priority="1">
      <formula>$O$6="-"</formula>
    </cfRule>
  </conditionalFormatting>
  <conditionalFormatting sqref="P26:P28">
    <cfRule type="expression" dxfId="36" priority="2">
      <formula>(#REF!="-")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2F113E-84B5-4FD2-A683-6366224CDA66}">
          <x14:formula1>
            <xm:f>'Drop down list'!$C$2:$C$3</xm:f>
          </x14:formula1>
          <xm:sqref>C18:C43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94F0-A751-4562-8269-6431E2986FA8}">
  <sheetPr>
    <tabColor theme="6"/>
  </sheetPr>
  <dimension ref="A1:DP83"/>
  <sheetViews>
    <sheetView showGridLines="0" tabSelected="1" topLeftCell="Y1" zoomScaleNormal="100" workbookViewId="0">
      <selection activeCell="AL6" sqref="AL6"/>
    </sheetView>
  </sheetViews>
  <sheetFormatPr defaultColWidth="8.88671875" defaultRowHeight="11.4" outlineLevelCol="1" x14ac:dyDescent="0.2"/>
  <cols>
    <col min="1" max="1" width="22" style="76" customWidth="1"/>
    <col min="2" max="2" width="13" style="76" customWidth="1" outlineLevel="1"/>
    <col min="3" max="3" width="18.109375" style="76" customWidth="1" outlineLevel="1"/>
    <col min="4" max="4" width="7.77734375" style="76" customWidth="1" outlineLevel="1"/>
    <col min="5" max="5" width="10.33203125" style="81" customWidth="1" outlineLevel="1"/>
    <col min="6" max="6" width="12.88671875" style="76" customWidth="1" outlineLevel="1"/>
    <col min="7" max="7" width="14.44140625" style="76" customWidth="1" outlineLevel="1"/>
    <col min="8" max="8" width="7.6640625" style="76" customWidth="1" outlineLevel="1"/>
    <col min="9" max="9" width="12.77734375" style="76" customWidth="1" outlineLevel="1"/>
    <col min="10" max="10" width="8.21875" style="81" customWidth="1" outlineLevel="1"/>
    <col min="11" max="11" width="6.88671875" style="76" customWidth="1" outlineLevel="1"/>
    <col min="12" max="12" width="9.5546875" style="76" customWidth="1" outlineLevel="1"/>
    <col min="13" max="13" width="16.109375" style="76" customWidth="1" outlineLevel="1"/>
    <col min="14" max="14" width="13.109375" style="76" customWidth="1" outlineLevel="1"/>
    <col min="15" max="15" width="7.77734375" style="80" customWidth="1" outlineLevel="1"/>
    <col min="16" max="16" width="3.6640625" style="77" customWidth="1"/>
    <col min="17" max="17" width="11.21875" style="72" customWidth="1"/>
    <col min="18" max="18" width="11.21875" style="72" customWidth="1" outlineLevel="1"/>
    <col min="19" max="19" width="10.6640625" style="72" customWidth="1" outlineLevel="1"/>
    <col min="20" max="20" width="16.44140625" style="72" customWidth="1" outlineLevel="1"/>
    <col min="21" max="21" width="21" style="72" customWidth="1" outlineLevel="1"/>
    <col min="22" max="22" width="16.33203125" style="101" customWidth="1" outlineLevel="1"/>
    <col min="23" max="23" width="3.6640625" style="77" customWidth="1"/>
    <col min="24" max="24" width="21.21875" style="73" customWidth="1"/>
    <col min="25" max="25" width="11.109375" style="73" customWidth="1" outlineLevel="1"/>
    <col min="26" max="26" width="11.77734375" style="72" customWidth="1" outlineLevel="1"/>
    <col min="27" max="27" width="9.6640625" style="72" customWidth="1" outlineLevel="1"/>
    <col min="28" max="28" width="9.6640625" style="101" customWidth="1" outlineLevel="1"/>
    <col min="29" max="29" width="11.21875" style="72" customWidth="1" outlineLevel="1"/>
    <col min="30" max="30" width="9.6640625" style="72" customWidth="1" outlineLevel="1"/>
    <col min="31" max="31" width="9.6640625" style="101" customWidth="1" outlineLevel="1"/>
    <col min="32" max="32" width="11.21875" style="72" customWidth="1" outlineLevel="1"/>
    <col min="33" max="33" width="9.6640625" style="72" customWidth="1" outlineLevel="1"/>
    <col min="34" max="34" width="11.21875" style="72" customWidth="1" outlineLevel="1"/>
    <col min="35" max="35" width="9.6640625" style="101" customWidth="1" outlineLevel="1"/>
    <col min="36" max="36" width="8" style="72" customWidth="1" outlineLevel="1"/>
    <col min="37" max="38" width="11.21875" style="72" customWidth="1" outlineLevel="1"/>
    <col min="39" max="39" width="8.109375" style="72" customWidth="1" outlineLevel="1"/>
    <col min="40" max="40" width="10.33203125" style="72" customWidth="1" outlineLevel="1"/>
    <col min="41" max="41" width="13" style="72" customWidth="1" outlineLevel="1"/>
    <col min="42" max="42" width="8.88671875" style="72" customWidth="1" outlineLevel="1"/>
    <col min="43" max="43" width="14.44140625" style="72" customWidth="1" outlineLevel="1"/>
    <col min="44" max="44" width="16.6640625" style="72" customWidth="1" outlineLevel="1"/>
    <col min="45" max="45" width="3.6640625" style="77" customWidth="1"/>
    <col min="46" max="46" width="16.6640625" style="72" customWidth="1"/>
    <col min="47" max="48" width="7.33203125" style="73" customWidth="1" outlineLevel="1"/>
    <col min="49" max="51" width="23.109375" style="72" customWidth="1" outlineLevel="1"/>
    <col min="52" max="52" width="3.6640625" style="77" customWidth="1"/>
    <col min="53" max="53" width="16.44140625" style="73" customWidth="1"/>
    <col min="54" max="54" width="18.109375" style="72" customWidth="1" outlineLevel="1"/>
    <col min="55" max="55" width="10.44140625" style="73" customWidth="1" outlineLevel="1"/>
    <col min="56" max="56" width="13.77734375" style="73" customWidth="1" outlineLevel="1"/>
    <col min="57" max="57" width="10.88671875" style="73" customWidth="1" outlineLevel="1"/>
    <col min="58" max="59" width="14.44140625" style="72" customWidth="1" outlineLevel="1"/>
    <col min="60" max="60" width="8.44140625" style="101" customWidth="1" outlineLevel="1"/>
    <col min="61" max="61" width="12.6640625" style="72" customWidth="1" outlineLevel="1"/>
    <col min="62" max="62" width="17.33203125" style="77" customWidth="1"/>
    <col min="63" max="63" width="15" style="104" customWidth="1"/>
    <col min="64" max="107" width="9.44140625" style="72" customWidth="1" outlineLevel="1"/>
    <col min="108" max="108" width="8.88671875" style="76"/>
    <col min="109" max="109" width="12.44140625" style="104" customWidth="1"/>
    <col min="110" max="110" width="10.109375" style="104" customWidth="1" outlineLevel="1"/>
    <col min="111" max="111" width="8.88671875" style="74" customWidth="1" outlineLevel="1"/>
    <col min="112" max="120" width="8.88671875" style="76"/>
    <col min="121" max="16384" width="8.88671875" style="44"/>
  </cols>
  <sheetData>
    <row r="1" spans="1:111" ht="43.8" customHeight="1" x14ac:dyDescent="0.2">
      <c r="A1" s="115" t="s">
        <v>110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  <c r="P1" s="102"/>
      <c r="Q1" s="115" t="s">
        <v>169</v>
      </c>
      <c r="R1" s="116"/>
      <c r="S1" s="116"/>
      <c r="T1" s="116"/>
      <c r="U1" s="116"/>
      <c r="V1" s="116"/>
      <c r="W1" s="102"/>
      <c r="X1" s="122" t="s">
        <v>111</v>
      </c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02"/>
      <c r="AT1" s="115" t="s">
        <v>112</v>
      </c>
      <c r="AU1" s="116"/>
      <c r="AV1" s="116"/>
      <c r="AW1" s="116"/>
      <c r="AX1" s="116"/>
      <c r="AY1" s="116"/>
      <c r="AZ1" s="102"/>
      <c r="BA1" s="115" t="s">
        <v>109</v>
      </c>
      <c r="BB1" s="116"/>
      <c r="BC1" s="116"/>
      <c r="BD1" s="116"/>
      <c r="BE1" s="116"/>
      <c r="BF1" s="116"/>
      <c r="BG1" s="116"/>
      <c r="BH1" s="116"/>
      <c r="BI1" s="116"/>
      <c r="BJ1" s="103"/>
      <c r="BK1" s="115" t="s">
        <v>118</v>
      </c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7"/>
      <c r="DE1" s="119" t="s">
        <v>182</v>
      </c>
      <c r="DF1" s="119"/>
      <c r="DG1" s="119"/>
    </row>
    <row r="2" spans="1:111" ht="11.4" customHeight="1" x14ac:dyDescent="0.2">
      <c r="A2" s="118" t="s">
        <v>159</v>
      </c>
      <c r="B2" s="118" t="s">
        <v>191</v>
      </c>
      <c r="C2" s="120" t="s">
        <v>129</v>
      </c>
      <c r="D2" s="118" t="s">
        <v>135</v>
      </c>
      <c r="E2" s="118" t="s">
        <v>139</v>
      </c>
      <c r="F2" s="118" t="s">
        <v>140</v>
      </c>
      <c r="G2" s="118" t="s">
        <v>148</v>
      </c>
      <c r="H2" s="118" t="s">
        <v>149</v>
      </c>
      <c r="I2" s="118" t="s">
        <v>187</v>
      </c>
      <c r="J2" s="118" t="s">
        <v>188</v>
      </c>
      <c r="K2" s="118" t="s">
        <v>141</v>
      </c>
      <c r="L2" s="118" t="s">
        <v>59</v>
      </c>
      <c r="M2" s="118" t="s">
        <v>147</v>
      </c>
      <c r="N2" s="118" t="s">
        <v>158</v>
      </c>
      <c r="O2" s="118" t="s">
        <v>66</v>
      </c>
      <c r="P2" s="76"/>
      <c r="Q2" s="118" t="s">
        <v>164</v>
      </c>
      <c r="R2" s="118" t="s">
        <v>193</v>
      </c>
      <c r="S2" s="118" t="s">
        <v>192</v>
      </c>
      <c r="T2" s="118" t="s">
        <v>194</v>
      </c>
      <c r="U2" s="118" t="s">
        <v>163</v>
      </c>
      <c r="V2" s="118" t="s">
        <v>79</v>
      </c>
      <c r="W2" s="76"/>
      <c r="X2" s="120" t="s">
        <v>226</v>
      </c>
      <c r="Y2" s="118" t="s">
        <v>201</v>
      </c>
      <c r="Z2" s="118" t="s">
        <v>168</v>
      </c>
      <c r="AA2" s="118" t="s">
        <v>206</v>
      </c>
      <c r="AB2" s="118" t="s">
        <v>205</v>
      </c>
      <c r="AC2" s="118" t="s">
        <v>211</v>
      </c>
      <c r="AD2" s="118" t="s">
        <v>207</v>
      </c>
      <c r="AE2" s="118" t="s">
        <v>208</v>
      </c>
      <c r="AF2" s="118" t="s">
        <v>212</v>
      </c>
      <c r="AG2" s="118" t="s">
        <v>204</v>
      </c>
      <c r="AH2" s="118" t="s">
        <v>209</v>
      </c>
      <c r="AI2" s="118" t="s">
        <v>210</v>
      </c>
      <c r="AJ2" s="126" t="s">
        <v>345</v>
      </c>
      <c r="AK2" s="126" t="s">
        <v>346</v>
      </c>
      <c r="AL2" s="126" t="s">
        <v>341</v>
      </c>
      <c r="AM2" s="118" t="s">
        <v>186</v>
      </c>
      <c r="AN2" s="118" t="s">
        <v>215</v>
      </c>
      <c r="AO2" s="118" t="s">
        <v>216</v>
      </c>
      <c r="AP2" s="118" t="s">
        <v>189</v>
      </c>
      <c r="AQ2" s="118" t="s">
        <v>170</v>
      </c>
      <c r="AR2" s="118" t="s">
        <v>213</v>
      </c>
      <c r="AS2" s="76"/>
      <c r="AT2" s="120" t="s">
        <v>165</v>
      </c>
      <c r="AU2" s="120" t="s">
        <v>113</v>
      </c>
      <c r="AV2" s="120" t="s">
        <v>177</v>
      </c>
      <c r="AW2" s="120" t="s">
        <v>117</v>
      </c>
      <c r="AX2" s="120" t="s">
        <v>114</v>
      </c>
      <c r="AY2" s="120" t="s">
        <v>116</v>
      </c>
      <c r="AZ2" s="76"/>
      <c r="BA2" s="120" t="s">
        <v>185</v>
      </c>
      <c r="BB2" s="120" t="s">
        <v>105</v>
      </c>
      <c r="BC2" s="120" t="s">
        <v>115</v>
      </c>
      <c r="BD2" s="120" t="s">
        <v>181</v>
      </c>
      <c r="BE2" s="120" t="s">
        <v>83</v>
      </c>
      <c r="BF2" s="120" t="s">
        <v>106</v>
      </c>
      <c r="BG2" s="120" t="s">
        <v>107</v>
      </c>
      <c r="BH2" s="120" t="s">
        <v>108</v>
      </c>
      <c r="BI2" s="120" t="s">
        <v>100</v>
      </c>
      <c r="BJ2" s="76"/>
      <c r="BK2" s="70"/>
      <c r="BL2" s="55" t="s">
        <v>60</v>
      </c>
      <c r="BM2" s="55" t="s">
        <v>61</v>
      </c>
      <c r="BN2" s="69" t="s">
        <v>62</v>
      </c>
      <c r="BO2" s="55" t="s">
        <v>63</v>
      </c>
      <c r="BP2" s="55" t="s">
        <v>64</v>
      </c>
      <c r="BQ2" s="57" t="s">
        <v>65</v>
      </c>
      <c r="BR2" s="58" t="s">
        <v>67</v>
      </c>
      <c r="BS2" s="56" t="s">
        <v>68</v>
      </c>
      <c r="BT2" s="56" t="s">
        <v>69</v>
      </c>
      <c r="BU2" s="59" t="s">
        <v>70</v>
      </c>
      <c r="BV2" s="60" t="s">
        <v>71</v>
      </c>
      <c r="BW2" s="56" t="s">
        <v>72</v>
      </c>
      <c r="BX2" s="61" t="s">
        <v>73</v>
      </c>
      <c r="BY2" s="56" t="s">
        <v>74</v>
      </c>
      <c r="BZ2" s="56" t="s">
        <v>97</v>
      </c>
      <c r="CA2" s="62" t="s">
        <v>75</v>
      </c>
      <c r="CB2" s="56" t="s">
        <v>76</v>
      </c>
      <c r="CC2" s="56" t="s">
        <v>77</v>
      </c>
      <c r="CD2" s="56" t="s">
        <v>78</v>
      </c>
      <c r="CE2" s="63" t="s">
        <v>80</v>
      </c>
      <c r="CF2" s="63" t="s">
        <v>81</v>
      </c>
      <c r="CG2" s="64" t="s">
        <v>82</v>
      </c>
      <c r="CH2" s="56" t="s">
        <v>84</v>
      </c>
      <c r="CI2" s="55" t="s">
        <v>85</v>
      </c>
      <c r="CJ2" s="55" t="s">
        <v>86</v>
      </c>
      <c r="CK2" s="55" t="s">
        <v>87</v>
      </c>
      <c r="CL2" s="55" t="s">
        <v>88</v>
      </c>
      <c r="CM2" s="55" t="s">
        <v>89</v>
      </c>
      <c r="CN2" s="55" t="s">
        <v>90</v>
      </c>
      <c r="CO2" s="55" t="s">
        <v>223</v>
      </c>
      <c r="CP2" s="55" t="s">
        <v>224</v>
      </c>
      <c r="CQ2" s="65" t="s">
        <v>91</v>
      </c>
      <c r="CR2" s="66" t="s">
        <v>92</v>
      </c>
      <c r="CS2" s="67" t="s">
        <v>93</v>
      </c>
      <c r="CT2" s="58" t="s">
        <v>94</v>
      </c>
      <c r="CU2" s="56" t="s">
        <v>222</v>
      </c>
      <c r="CV2" s="56" t="s">
        <v>221</v>
      </c>
      <c r="CW2" s="56" t="s">
        <v>95</v>
      </c>
      <c r="CX2" s="56" t="s">
        <v>96</v>
      </c>
      <c r="CY2" s="68" t="s">
        <v>220</v>
      </c>
      <c r="CZ2" s="68" t="s">
        <v>219</v>
      </c>
      <c r="DA2" s="55" t="s">
        <v>98</v>
      </c>
      <c r="DB2" s="55" t="s">
        <v>99</v>
      </c>
      <c r="DC2" s="55" t="s">
        <v>101</v>
      </c>
      <c r="DE2" s="124" t="s">
        <v>164</v>
      </c>
      <c r="DF2" s="124" t="s">
        <v>184</v>
      </c>
      <c r="DG2" s="124" t="s">
        <v>183</v>
      </c>
    </row>
    <row r="3" spans="1:111" x14ac:dyDescent="0.2">
      <c r="A3" s="118"/>
      <c r="B3" s="118"/>
      <c r="C3" s="121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6"/>
      <c r="Q3" s="118"/>
      <c r="R3" s="118"/>
      <c r="S3" s="118"/>
      <c r="T3" s="118"/>
      <c r="U3" s="118"/>
      <c r="V3" s="118"/>
      <c r="W3" s="76"/>
      <c r="X3" s="121"/>
      <c r="Y3" s="118"/>
      <c r="Z3" s="118"/>
      <c r="AA3" s="118" t="s">
        <v>162</v>
      </c>
      <c r="AB3" s="118" t="s">
        <v>162</v>
      </c>
      <c r="AC3" s="118" t="s">
        <v>162</v>
      </c>
      <c r="AD3" s="118" t="s">
        <v>162</v>
      </c>
      <c r="AE3" s="118" t="s">
        <v>162</v>
      </c>
      <c r="AF3" s="118" t="s">
        <v>162</v>
      </c>
      <c r="AG3" s="118"/>
      <c r="AH3" s="118" t="s">
        <v>162</v>
      </c>
      <c r="AI3" s="118" t="s">
        <v>162</v>
      </c>
      <c r="AJ3" s="126"/>
      <c r="AK3" s="126" t="s">
        <v>162</v>
      </c>
      <c r="AL3" s="126" t="s">
        <v>162</v>
      </c>
      <c r="AM3" s="118"/>
      <c r="AN3" s="118"/>
      <c r="AO3" s="118" t="s">
        <v>162</v>
      </c>
      <c r="AP3" s="118"/>
      <c r="AQ3" s="118"/>
      <c r="AR3" s="118" t="s">
        <v>162</v>
      </c>
      <c r="AS3" s="76"/>
      <c r="AT3" s="121"/>
      <c r="AU3" s="121"/>
      <c r="AV3" s="121"/>
      <c r="AW3" s="121"/>
      <c r="AX3" s="121"/>
      <c r="AY3" s="121"/>
      <c r="AZ3" s="76"/>
      <c r="BA3" s="121"/>
      <c r="BB3" s="121"/>
      <c r="BC3" s="121"/>
      <c r="BD3" s="121"/>
      <c r="BE3" s="121"/>
      <c r="BF3" s="121"/>
      <c r="BG3" s="121"/>
      <c r="BH3" s="121"/>
      <c r="BI3" s="121"/>
      <c r="BJ3" s="99" t="s">
        <v>120</v>
      </c>
      <c r="BK3" s="100"/>
      <c r="BL3" s="109">
        <v>0.2</v>
      </c>
      <c r="BM3" s="109"/>
      <c r="BN3" s="109">
        <v>0.05</v>
      </c>
      <c r="BO3" s="109"/>
      <c r="BP3" s="109"/>
      <c r="BQ3" s="109">
        <v>0.3</v>
      </c>
      <c r="BR3" s="109"/>
      <c r="BS3" s="109"/>
      <c r="BT3" s="109"/>
      <c r="BU3" s="109">
        <v>0.1</v>
      </c>
      <c r="BV3" s="109"/>
      <c r="BW3" s="109"/>
      <c r="BX3" s="109">
        <v>0.2</v>
      </c>
      <c r="BY3" s="109"/>
      <c r="BZ3" s="109"/>
      <c r="CA3" s="109">
        <v>0.5</v>
      </c>
      <c r="CB3" s="109"/>
      <c r="CC3" s="109"/>
      <c r="CD3" s="109"/>
      <c r="CE3" s="109">
        <v>0.5</v>
      </c>
      <c r="CF3" s="109">
        <v>0.3</v>
      </c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>
        <v>0.1</v>
      </c>
      <c r="CR3" s="109">
        <v>0.2</v>
      </c>
      <c r="CS3" s="109">
        <v>0.3</v>
      </c>
      <c r="CT3" s="109">
        <v>0.4</v>
      </c>
      <c r="CU3" s="109"/>
      <c r="CV3" s="109"/>
      <c r="CW3" s="109"/>
      <c r="CX3" s="109"/>
      <c r="CY3" s="109"/>
      <c r="CZ3" s="109"/>
      <c r="DA3" s="109"/>
      <c r="DB3" s="109"/>
      <c r="DC3" s="109"/>
      <c r="DE3" s="124"/>
      <c r="DF3" s="124"/>
      <c r="DG3" s="124"/>
    </row>
    <row r="4" spans="1:111" ht="11.4" customHeight="1" x14ac:dyDescent="0.2">
      <c r="A4" s="105" t="s">
        <v>225</v>
      </c>
      <c r="B4" s="106" t="s">
        <v>121</v>
      </c>
      <c r="C4" s="107" t="s">
        <v>130</v>
      </c>
      <c r="D4" s="106" t="s">
        <v>136</v>
      </c>
      <c r="E4" s="106" t="s">
        <v>160</v>
      </c>
      <c r="F4" s="108" t="s">
        <v>151</v>
      </c>
      <c r="G4" s="108" t="s">
        <v>157</v>
      </c>
      <c r="H4" s="105">
        <v>1</v>
      </c>
      <c r="I4" s="105">
        <v>3</v>
      </c>
      <c r="J4" s="109">
        <v>1</v>
      </c>
      <c r="K4" s="109">
        <v>2023</v>
      </c>
      <c r="L4" s="109">
        <v>2</v>
      </c>
      <c r="M4" s="106" t="s">
        <v>144</v>
      </c>
      <c r="N4" s="109">
        <v>250</v>
      </c>
      <c r="O4" s="109">
        <v>50</v>
      </c>
      <c r="Q4" s="109">
        <v>1</v>
      </c>
      <c r="R4" s="109">
        <v>3.1</v>
      </c>
      <c r="S4" s="109">
        <v>2.8</v>
      </c>
      <c r="T4" s="109">
        <v>2.5</v>
      </c>
      <c r="U4" s="109">
        <v>25</v>
      </c>
      <c r="V4" s="101">
        <f>IF(SUMIF($X$4:$X$50,Q4,$AA$4:$AA$50)+SUMIF($X$4:$X$50,Q4,$AD$4:$AD$50)=0,"",SUMIF($X$4:$X$50,Q4,$AA$4:$AA$50)+SUMIF($X$4:$X$50,Q4,$AD$4:$AD$50))</f>
        <v>31</v>
      </c>
      <c r="X4" s="110">
        <v>1</v>
      </c>
      <c r="Y4" s="110" t="s">
        <v>190</v>
      </c>
      <c r="Z4" s="109" t="s">
        <v>198</v>
      </c>
      <c r="AA4" s="109">
        <v>15</v>
      </c>
      <c r="AB4" s="101">
        <f>_xlfn.IFNA(AA4*VLOOKUP($X4,$Q$4:$T$50,3,FALSE),"")</f>
        <v>42</v>
      </c>
      <c r="AC4" s="109">
        <v>0.2</v>
      </c>
      <c r="AD4" s="109"/>
      <c r="AE4" s="101">
        <f>_xlfn.IFNA(AD4*VLOOKUP($X4,$Q$4:$T$50,3,FALSE),"")</f>
        <v>0</v>
      </c>
      <c r="AF4" s="109"/>
      <c r="AG4" s="109">
        <v>0</v>
      </c>
      <c r="AH4" s="109"/>
      <c r="AI4" s="101">
        <f>_xlfn.IFNA(AH4*VLOOKUP($X4,$Q$4:$T$50,3,FALSE),"")</f>
        <v>0</v>
      </c>
      <c r="AJ4" s="109"/>
      <c r="AK4" s="109"/>
      <c r="AL4" s="73"/>
      <c r="AM4" s="109"/>
      <c r="AN4" s="109"/>
      <c r="AO4" s="109"/>
      <c r="AP4" s="109"/>
      <c r="AQ4" s="109"/>
      <c r="AR4" s="109"/>
      <c r="AT4" s="109" t="s">
        <v>166</v>
      </c>
      <c r="AU4" s="110" t="s">
        <v>166</v>
      </c>
      <c r="AV4" s="110" t="s">
        <v>179</v>
      </c>
      <c r="AW4" s="109">
        <v>1.4</v>
      </c>
      <c r="AX4" s="109">
        <v>0.5</v>
      </c>
      <c r="AY4" s="109">
        <v>0.8</v>
      </c>
      <c r="BA4" s="110">
        <v>1</v>
      </c>
      <c r="BB4" s="111" t="s">
        <v>175</v>
      </c>
      <c r="BC4" s="112" t="s">
        <v>166</v>
      </c>
      <c r="BD4" s="112" t="s">
        <v>198</v>
      </c>
      <c r="BE4" s="112" t="s">
        <v>121</v>
      </c>
      <c r="BF4" s="111">
        <v>1</v>
      </c>
      <c r="BG4" s="111">
        <v>1.5</v>
      </c>
      <c r="BH4" s="101">
        <f t="shared" ref="BH4:BH50" si="0">IF(AND(BF4&gt;0,BG4&gt;0),BF4*BG4,"")</f>
        <v>1.5</v>
      </c>
      <c r="BI4" s="111" t="s">
        <v>103</v>
      </c>
      <c r="BJ4" s="99" t="s">
        <v>119</v>
      </c>
      <c r="BK4" s="71" t="s">
        <v>185</v>
      </c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E4" s="124"/>
      <c r="DF4" s="124"/>
      <c r="DG4" s="124"/>
    </row>
    <row r="5" spans="1:111" ht="11.4" customHeight="1" x14ac:dyDescent="0.2">
      <c r="B5" s="78"/>
      <c r="D5" s="78"/>
      <c r="E5" s="79"/>
      <c r="J5" s="79"/>
      <c r="N5" s="78"/>
      <c r="Q5" s="109"/>
      <c r="R5" s="109"/>
      <c r="S5" s="109"/>
      <c r="T5" s="109"/>
      <c r="U5" s="109"/>
      <c r="V5" s="101" t="str">
        <f>IF(SUMIF($X$4:$X$50,Q5,$AA$4:$AA$50)+SUMIF($X$4:$X$50,Q5,$AD$4:$AD$50)=0,"",SUMIF($X$4:$X$50,Q5,$AA$4:$AA$50)+SUMIF($X$4:$X$50,Q5,$AD$4:$AD$50))</f>
        <v/>
      </c>
      <c r="X5" s="110">
        <v>1</v>
      </c>
      <c r="Y5" s="110" t="s">
        <v>190</v>
      </c>
      <c r="Z5" s="109" t="s">
        <v>197</v>
      </c>
      <c r="AA5" s="109">
        <v>11</v>
      </c>
      <c r="AB5" s="101">
        <f t="shared" ref="AB5:AB50" si="1">_xlfn.IFNA(AA5*VLOOKUP($X5,$Q$4:$T$50,3,FALSE),"")</f>
        <v>30.799999999999997</v>
      </c>
      <c r="AC5" s="109">
        <v>0.2</v>
      </c>
      <c r="AD5" s="109"/>
      <c r="AE5" s="101">
        <f t="shared" ref="AE5:AE50" si="2">_xlfn.IFNA(AD5*VLOOKUP($X5,$Q$4:$T$50,3,FALSE),"")</f>
        <v>0</v>
      </c>
      <c r="AF5" s="109"/>
      <c r="AG5" s="109">
        <v>0</v>
      </c>
      <c r="AH5" s="109"/>
      <c r="AI5" s="101">
        <f t="shared" ref="AI5:AI50" si="3">_xlfn.IFNA(AH5*VLOOKUP($X5,$Q$4:$T$50,3,FALSE),"")</f>
        <v>0</v>
      </c>
      <c r="AJ5" s="109"/>
      <c r="AK5" s="109"/>
      <c r="AL5" s="73"/>
      <c r="AM5" s="109"/>
      <c r="AN5" s="109"/>
      <c r="AO5" s="109"/>
      <c r="AP5" s="109"/>
      <c r="AQ5" s="109"/>
      <c r="AR5" s="109"/>
      <c r="AT5" s="109" t="s">
        <v>167</v>
      </c>
      <c r="AU5" s="110" t="s">
        <v>217</v>
      </c>
      <c r="AV5" s="110"/>
      <c r="AW5" s="109">
        <v>1.6</v>
      </c>
      <c r="AX5" s="109"/>
      <c r="AY5" s="109">
        <v>0.7</v>
      </c>
      <c r="BA5" s="110">
        <v>1</v>
      </c>
      <c r="BB5" s="109" t="s">
        <v>176</v>
      </c>
      <c r="BC5" s="110" t="s">
        <v>166</v>
      </c>
      <c r="BD5" s="110" t="s">
        <v>198</v>
      </c>
      <c r="BE5" s="110" t="s">
        <v>123</v>
      </c>
      <c r="BF5" s="109">
        <v>1</v>
      </c>
      <c r="BG5" s="109">
        <v>1.5</v>
      </c>
      <c r="BH5" s="101">
        <f t="shared" si="0"/>
        <v>1.5</v>
      </c>
      <c r="BI5" s="109" t="s">
        <v>103</v>
      </c>
      <c r="BK5" s="104">
        <f t="shared" ref="BK5:BK50" si="4">IF($Q4="","",$Q4)</f>
        <v>1</v>
      </c>
      <c r="BL5" s="109">
        <v>2</v>
      </c>
      <c r="BM5" s="109"/>
      <c r="BN5" s="109">
        <v>5.5</v>
      </c>
      <c r="BO5" s="109"/>
      <c r="BP5" s="109"/>
      <c r="BQ5" s="109">
        <v>6</v>
      </c>
      <c r="BR5" s="109"/>
      <c r="BS5" s="109"/>
      <c r="BT5" s="109"/>
      <c r="BU5" s="109">
        <v>2</v>
      </c>
      <c r="BV5" s="109"/>
      <c r="BW5" s="109"/>
      <c r="BX5" s="109">
        <v>2</v>
      </c>
      <c r="BY5" s="109"/>
      <c r="BZ5" s="109"/>
      <c r="CA5" s="109">
        <v>2</v>
      </c>
      <c r="CB5" s="109"/>
      <c r="CC5" s="109"/>
      <c r="CD5" s="109"/>
      <c r="CE5" s="109">
        <v>3</v>
      </c>
      <c r="CF5" s="109">
        <v>5</v>
      </c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>
        <v>5</v>
      </c>
      <c r="CR5" s="109">
        <v>5</v>
      </c>
      <c r="CS5" s="109">
        <v>6</v>
      </c>
      <c r="CT5" s="109">
        <v>2</v>
      </c>
      <c r="CU5" s="109"/>
      <c r="CV5" s="109"/>
      <c r="CW5" s="109"/>
      <c r="CX5" s="109"/>
      <c r="CY5" s="109"/>
      <c r="CZ5" s="109"/>
      <c r="DA5" s="109"/>
      <c r="DB5" s="109"/>
      <c r="DC5" s="109"/>
      <c r="DE5" s="104">
        <f>IF($Q4="","",$Q4)</f>
        <v>1</v>
      </c>
      <c r="DF5" s="104" t="str">
        <f>IF(DE5="","",IF(SUMIF($X$4:$X$50,DE5,$AA$4:$AA$50)+SUMIF($X$4:$X$50,DE5,$AD$4:$AD$50)+SUMIF($X$4:$X$50,DE5,$AH$4:$AH$50)=SUM(BL5:CN5)+SUM(CY5:CZ5),"CORRECT","ERROR"))</f>
        <v>ERROR</v>
      </c>
      <c r="DG5" s="75"/>
    </row>
    <row r="6" spans="1:111" ht="11.4" customHeight="1" x14ac:dyDescent="0.2">
      <c r="Q6" s="109"/>
      <c r="R6" s="109"/>
      <c r="S6" s="109"/>
      <c r="T6" s="109"/>
      <c r="U6" s="109"/>
      <c r="V6" s="101" t="str">
        <f t="shared" ref="V6:V50" si="5">IF(SUMIF($X$4:$X$50,Q6,$AA$4:$AA$50)+SUMIF($X$4:$X$50,Q6,$AD$4:$AD$50)=0,"",SUMIF($X$4:$X$50,Q6,$AA$4:$AA$50)+SUMIF($X$4:$X$50,Q6,$AD$4:$AD$50))</f>
        <v/>
      </c>
      <c r="X6" s="110">
        <v>1</v>
      </c>
      <c r="Y6" s="110" t="s">
        <v>173</v>
      </c>
      <c r="Z6" s="109" t="s">
        <v>196</v>
      </c>
      <c r="AA6" s="109"/>
      <c r="AB6" s="101">
        <f t="shared" si="1"/>
        <v>0</v>
      </c>
      <c r="AC6" s="109"/>
      <c r="AD6" s="109">
        <v>5</v>
      </c>
      <c r="AE6" s="101">
        <f t="shared" si="2"/>
        <v>14</v>
      </c>
      <c r="AF6" s="109">
        <v>0.3</v>
      </c>
      <c r="AG6" s="109">
        <v>0</v>
      </c>
      <c r="AH6" s="109"/>
      <c r="AI6" s="101">
        <f t="shared" si="3"/>
        <v>0</v>
      </c>
      <c r="AJ6" s="109"/>
      <c r="AK6" s="109"/>
      <c r="AL6" s="73"/>
      <c r="AM6" s="109"/>
      <c r="AN6" s="109"/>
      <c r="AO6" s="109"/>
      <c r="AP6" s="109"/>
      <c r="AQ6" s="109"/>
      <c r="AR6" s="109"/>
      <c r="AT6" s="109"/>
      <c r="AU6" s="110"/>
      <c r="AV6" s="110"/>
      <c r="AW6" s="109"/>
      <c r="AX6" s="109"/>
      <c r="AY6" s="109"/>
      <c r="BA6" s="110">
        <v>1</v>
      </c>
      <c r="BB6" s="109" t="s">
        <v>167</v>
      </c>
      <c r="BC6" s="110" t="s">
        <v>167</v>
      </c>
      <c r="BD6" s="110" t="s">
        <v>197</v>
      </c>
      <c r="BE6" s="110" t="s">
        <v>123</v>
      </c>
      <c r="BF6" s="109">
        <v>1</v>
      </c>
      <c r="BG6" s="109">
        <v>2.2000000000000002</v>
      </c>
      <c r="BH6" s="101">
        <f t="shared" si="0"/>
        <v>2.2000000000000002</v>
      </c>
      <c r="BI6" s="109" t="s">
        <v>103</v>
      </c>
      <c r="BK6" s="104" t="str">
        <f t="shared" si="4"/>
        <v/>
      </c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E6" s="104" t="str">
        <f t="shared" ref="DE6:DE50" si="6">IF($Q5="","",$Q5)</f>
        <v/>
      </c>
      <c r="DF6" s="104" t="str">
        <f t="shared" ref="DF6:DF50" si="7">IF(DE6="","",IF(SUMIF($X$4:$X$50,DE6,$AA$4:$AA$50)+SUMIF($X$4:$X$50,DE6,$AD$4:$AD$50)+SUMIF($X$4:$X$50,DE6,$AH$4:$AH$50)=SUM(BL6:CN6)+SUM(CY6:CZ6),"CORRECT","ERROR"))</f>
        <v/>
      </c>
    </row>
    <row r="7" spans="1:111" ht="11.4" customHeight="1" x14ac:dyDescent="0.2">
      <c r="E7" s="79"/>
      <c r="J7" s="79"/>
      <c r="L7" s="78"/>
      <c r="Q7" s="109"/>
      <c r="R7" s="109"/>
      <c r="S7" s="109"/>
      <c r="T7" s="109"/>
      <c r="U7" s="109"/>
      <c r="V7" s="101" t="str">
        <f t="shared" si="5"/>
        <v/>
      </c>
      <c r="X7" s="110">
        <v>1</v>
      </c>
      <c r="Y7" s="110" t="s">
        <v>174</v>
      </c>
      <c r="Z7" s="109" t="s">
        <v>195</v>
      </c>
      <c r="AA7" s="109"/>
      <c r="AB7" s="101">
        <f t="shared" si="1"/>
        <v>0</v>
      </c>
      <c r="AC7" s="109"/>
      <c r="AD7" s="109"/>
      <c r="AE7" s="101">
        <f t="shared" si="2"/>
        <v>0</v>
      </c>
      <c r="AF7" s="109"/>
      <c r="AG7" s="109">
        <v>0</v>
      </c>
      <c r="AH7" s="109">
        <v>14</v>
      </c>
      <c r="AI7" s="101">
        <f t="shared" si="3"/>
        <v>39.199999999999996</v>
      </c>
      <c r="AJ7" s="109"/>
      <c r="AK7" s="109"/>
      <c r="AL7" s="73"/>
      <c r="AM7" s="109"/>
      <c r="AN7" s="109"/>
      <c r="AO7" s="109"/>
      <c r="AP7" s="109"/>
      <c r="AQ7" s="109"/>
      <c r="AR7" s="109"/>
      <c r="AT7" s="109"/>
      <c r="AU7" s="110"/>
      <c r="AV7" s="110"/>
      <c r="AW7" s="109"/>
      <c r="AX7" s="109"/>
      <c r="AY7" s="109"/>
      <c r="BA7" s="110"/>
      <c r="BB7" s="109"/>
      <c r="BC7" s="110"/>
      <c r="BD7" s="110"/>
      <c r="BE7" s="110"/>
      <c r="BF7" s="109"/>
      <c r="BG7" s="109"/>
      <c r="BI7" s="109"/>
      <c r="BK7" s="104" t="str">
        <f t="shared" si="4"/>
        <v/>
      </c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E7" s="104" t="str">
        <f t="shared" si="6"/>
        <v/>
      </c>
      <c r="DF7" s="104" t="str">
        <f t="shared" si="7"/>
        <v/>
      </c>
    </row>
    <row r="8" spans="1:111" ht="11.4" customHeight="1" x14ac:dyDescent="0.2">
      <c r="B8" s="78"/>
      <c r="D8" s="78"/>
      <c r="E8" s="79"/>
      <c r="J8" s="79"/>
      <c r="L8" s="78"/>
      <c r="M8" s="78"/>
      <c r="N8" s="78"/>
      <c r="Q8" s="109"/>
      <c r="R8" s="109"/>
      <c r="S8" s="109"/>
      <c r="T8" s="109"/>
      <c r="U8" s="109"/>
      <c r="V8" s="101" t="str">
        <f t="shared" si="5"/>
        <v/>
      </c>
      <c r="X8" s="110">
        <v>1</v>
      </c>
      <c r="Y8" s="110" t="s">
        <v>171</v>
      </c>
      <c r="Z8" s="109" t="s">
        <v>199</v>
      </c>
      <c r="AA8" s="109"/>
      <c r="AB8" s="101">
        <f t="shared" si="1"/>
        <v>0</v>
      </c>
      <c r="AC8" s="109"/>
      <c r="AD8" s="109"/>
      <c r="AE8" s="101">
        <f t="shared" si="2"/>
        <v>0</v>
      </c>
      <c r="AF8" s="109"/>
      <c r="AG8" s="109">
        <v>0</v>
      </c>
      <c r="AH8" s="109"/>
      <c r="AI8" s="101">
        <f t="shared" si="3"/>
        <v>0</v>
      </c>
      <c r="AJ8" s="109"/>
      <c r="AK8" s="109"/>
      <c r="AL8" s="73"/>
      <c r="AM8" s="109">
        <v>20</v>
      </c>
      <c r="AN8" s="109"/>
      <c r="AO8" s="109"/>
      <c r="AP8" s="109"/>
      <c r="AQ8" s="109"/>
      <c r="AR8" s="109"/>
      <c r="AT8" s="109"/>
      <c r="AU8" s="110"/>
      <c r="AV8" s="110"/>
      <c r="AW8" s="109"/>
      <c r="AX8" s="109"/>
      <c r="AY8" s="109"/>
      <c r="BA8" s="110"/>
      <c r="BB8" s="109"/>
      <c r="BC8" s="110"/>
      <c r="BD8" s="110"/>
      <c r="BE8" s="110"/>
      <c r="BF8" s="109"/>
      <c r="BG8" s="109"/>
      <c r="BI8" s="109"/>
      <c r="BK8" s="104" t="str">
        <f t="shared" si="4"/>
        <v/>
      </c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E8" s="104" t="str">
        <f t="shared" si="6"/>
        <v/>
      </c>
      <c r="DF8" s="104" t="str">
        <f t="shared" si="7"/>
        <v/>
      </c>
    </row>
    <row r="9" spans="1:111" ht="11.4" customHeight="1" x14ac:dyDescent="0.2">
      <c r="B9" s="78"/>
      <c r="D9" s="78"/>
      <c r="E9" s="79"/>
      <c r="J9" s="79"/>
      <c r="L9" s="78"/>
      <c r="M9" s="78"/>
      <c r="N9" s="78"/>
      <c r="Q9" s="109"/>
      <c r="R9" s="109"/>
      <c r="S9" s="109"/>
      <c r="T9" s="109"/>
      <c r="U9" s="109"/>
      <c r="V9" s="101" t="str">
        <f t="shared" si="5"/>
        <v/>
      </c>
      <c r="X9" s="110">
        <v>1</v>
      </c>
      <c r="Y9" s="110" t="s">
        <v>172</v>
      </c>
      <c r="Z9" s="109" t="s">
        <v>200</v>
      </c>
      <c r="AA9" s="109"/>
      <c r="AB9" s="101">
        <f t="shared" si="1"/>
        <v>0</v>
      </c>
      <c r="AC9" s="109"/>
      <c r="AD9" s="109"/>
      <c r="AE9" s="101">
        <f t="shared" si="2"/>
        <v>0</v>
      </c>
      <c r="AF9" s="109"/>
      <c r="AG9" s="109">
        <v>0</v>
      </c>
      <c r="AH9" s="109"/>
      <c r="AI9" s="101">
        <f t="shared" si="3"/>
        <v>0</v>
      </c>
      <c r="AJ9" s="109"/>
      <c r="AK9" s="109"/>
      <c r="AL9" s="73"/>
      <c r="AM9" s="109"/>
      <c r="AN9" s="109"/>
      <c r="AO9" s="109"/>
      <c r="AP9" s="109">
        <v>20</v>
      </c>
      <c r="AQ9" s="109"/>
      <c r="AR9" s="109"/>
      <c r="AT9" s="109"/>
      <c r="AU9" s="110"/>
      <c r="AV9" s="110"/>
      <c r="AW9" s="109"/>
      <c r="AX9" s="109"/>
      <c r="AY9" s="109"/>
      <c r="BA9" s="110"/>
      <c r="BB9" s="109"/>
      <c r="BC9" s="110"/>
      <c r="BD9" s="110"/>
      <c r="BE9" s="110"/>
      <c r="BF9" s="109"/>
      <c r="BG9" s="109"/>
      <c r="BI9" s="109"/>
      <c r="BK9" s="104" t="str">
        <f t="shared" si="4"/>
        <v/>
      </c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E9" s="104" t="str">
        <f t="shared" si="6"/>
        <v/>
      </c>
      <c r="DF9" s="104" t="str">
        <f t="shared" si="7"/>
        <v/>
      </c>
    </row>
    <row r="10" spans="1:111" ht="11.4" customHeight="1" x14ac:dyDescent="0.2">
      <c r="B10" s="78"/>
      <c r="D10" s="78"/>
      <c r="E10" s="79"/>
      <c r="J10" s="79"/>
      <c r="L10" s="78"/>
      <c r="M10" s="78"/>
      <c r="N10" s="78"/>
      <c r="Q10" s="109"/>
      <c r="R10" s="109"/>
      <c r="S10" s="109"/>
      <c r="T10" s="109"/>
      <c r="U10" s="109"/>
      <c r="V10" s="101" t="str">
        <f t="shared" si="5"/>
        <v/>
      </c>
      <c r="X10" s="110"/>
      <c r="Y10" s="110"/>
      <c r="Z10" s="109"/>
      <c r="AA10" s="109"/>
      <c r="AB10" s="101" t="str">
        <f t="shared" si="1"/>
        <v/>
      </c>
      <c r="AC10" s="109"/>
      <c r="AD10" s="109"/>
      <c r="AE10" s="101" t="str">
        <f t="shared" si="2"/>
        <v/>
      </c>
      <c r="AF10" s="109"/>
      <c r="AG10" s="109"/>
      <c r="AH10" s="109"/>
      <c r="AI10" s="101" t="str">
        <f t="shared" si="3"/>
        <v/>
      </c>
      <c r="AJ10" s="109"/>
      <c r="AK10" s="109"/>
      <c r="AL10" s="73"/>
      <c r="AM10" s="109"/>
      <c r="AN10" s="109"/>
      <c r="AO10" s="109"/>
      <c r="AP10" s="109"/>
      <c r="AQ10" s="109"/>
      <c r="AR10" s="109"/>
      <c r="AT10" s="109"/>
      <c r="AU10" s="110"/>
      <c r="AV10" s="110"/>
      <c r="AW10" s="109"/>
      <c r="AX10" s="109"/>
      <c r="AY10" s="109"/>
      <c r="BA10" s="110"/>
      <c r="BB10" s="109"/>
      <c r="BC10" s="110"/>
      <c r="BD10" s="110"/>
      <c r="BE10" s="110"/>
      <c r="BF10" s="109"/>
      <c r="BG10" s="109"/>
      <c r="BI10" s="109"/>
      <c r="BK10" s="104" t="str">
        <f t="shared" si="4"/>
        <v/>
      </c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E10" s="104" t="str">
        <f t="shared" si="6"/>
        <v/>
      </c>
      <c r="DF10" s="104" t="str">
        <f t="shared" si="7"/>
        <v/>
      </c>
    </row>
    <row r="11" spans="1:111" ht="11.4" customHeight="1" x14ac:dyDescent="0.2">
      <c r="Q11" s="109"/>
      <c r="R11" s="109"/>
      <c r="S11" s="109"/>
      <c r="T11" s="109"/>
      <c r="U11" s="109"/>
      <c r="V11" s="101" t="str">
        <f t="shared" si="5"/>
        <v/>
      </c>
      <c r="X11" s="110"/>
      <c r="Y11" s="110"/>
      <c r="Z11" s="109"/>
      <c r="AA11" s="109"/>
      <c r="AB11" s="101" t="str">
        <f t="shared" si="1"/>
        <v/>
      </c>
      <c r="AC11" s="109"/>
      <c r="AD11" s="109"/>
      <c r="AE11" s="101" t="str">
        <f t="shared" si="2"/>
        <v/>
      </c>
      <c r="AF11" s="109"/>
      <c r="AG11" s="109"/>
      <c r="AH11" s="109"/>
      <c r="AI11" s="101" t="str">
        <f t="shared" si="3"/>
        <v/>
      </c>
      <c r="AJ11" s="109"/>
      <c r="AK11" s="109"/>
      <c r="AL11" s="73"/>
      <c r="AM11" s="109"/>
      <c r="AN11" s="109"/>
      <c r="AO11" s="109"/>
      <c r="AP11" s="109"/>
      <c r="AQ11" s="109"/>
      <c r="AR11" s="109"/>
      <c r="AT11" s="109"/>
      <c r="AU11" s="110"/>
      <c r="AV11" s="110"/>
      <c r="AW11" s="109"/>
      <c r="AX11" s="109"/>
      <c r="AY11" s="109"/>
      <c r="BA11" s="110"/>
      <c r="BB11" s="109"/>
      <c r="BC11" s="110"/>
      <c r="BD11" s="110"/>
      <c r="BE11" s="110"/>
      <c r="BF11" s="109"/>
      <c r="BG11" s="109"/>
      <c r="BI11" s="109"/>
      <c r="BK11" s="104" t="str">
        <f t="shared" si="4"/>
        <v/>
      </c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E11" s="104" t="str">
        <f t="shared" si="6"/>
        <v/>
      </c>
      <c r="DF11" s="104" t="str">
        <f t="shared" si="7"/>
        <v/>
      </c>
    </row>
    <row r="12" spans="1:111" ht="11.4" customHeight="1" x14ac:dyDescent="0.2">
      <c r="B12" s="82"/>
      <c r="D12" s="82"/>
      <c r="F12" s="82"/>
      <c r="G12" s="82"/>
      <c r="H12" s="82"/>
      <c r="I12" s="82"/>
      <c r="L12" s="78"/>
      <c r="M12" s="82"/>
      <c r="N12" s="82"/>
      <c r="Q12" s="109"/>
      <c r="R12" s="109"/>
      <c r="S12" s="109"/>
      <c r="T12" s="109"/>
      <c r="U12" s="109"/>
      <c r="V12" s="101" t="str">
        <f t="shared" si="5"/>
        <v/>
      </c>
      <c r="X12" s="110"/>
      <c r="Y12" s="110"/>
      <c r="Z12" s="109"/>
      <c r="AA12" s="109"/>
      <c r="AB12" s="101" t="str">
        <f t="shared" si="1"/>
        <v/>
      </c>
      <c r="AC12" s="109"/>
      <c r="AD12" s="109"/>
      <c r="AE12" s="101" t="str">
        <f t="shared" si="2"/>
        <v/>
      </c>
      <c r="AF12" s="109"/>
      <c r="AG12" s="109"/>
      <c r="AH12" s="109"/>
      <c r="AI12" s="101" t="str">
        <f t="shared" si="3"/>
        <v/>
      </c>
      <c r="AJ12" s="109"/>
      <c r="AK12" s="109"/>
      <c r="AL12" s="73"/>
      <c r="AM12" s="109"/>
      <c r="AN12" s="109"/>
      <c r="AO12" s="109"/>
      <c r="AP12" s="109"/>
      <c r="AQ12" s="109"/>
      <c r="AR12" s="109"/>
      <c r="AT12" s="109"/>
      <c r="AU12" s="110"/>
      <c r="AV12" s="110"/>
      <c r="AW12" s="109"/>
      <c r="AX12" s="109"/>
      <c r="AY12" s="109"/>
      <c r="BA12" s="110"/>
      <c r="BB12" s="109"/>
      <c r="BC12" s="110"/>
      <c r="BD12" s="110"/>
      <c r="BE12" s="110"/>
      <c r="BF12" s="109"/>
      <c r="BG12" s="109"/>
      <c r="BI12" s="109"/>
      <c r="BK12" s="104" t="str">
        <f t="shared" si="4"/>
        <v/>
      </c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E12" s="104" t="str">
        <f t="shared" si="6"/>
        <v/>
      </c>
      <c r="DF12" s="104" t="str">
        <f t="shared" si="7"/>
        <v/>
      </c>
    </row>
    <row r="13" spans="1:111" ht="11.4" customHeight="1" x14ac:dyDescent="0.2">
      <c r="B13" s="83"/>
      <c r="D13" s="83"/>
      <c r="F13" s="83"/>
      <c r="G13" s="83"/>
      <c r="H13" s="83"/>
      <c r="I13" s="83"/>
      <c r="M13" s="83"/>
      <c r="N13" s="83"/>
      <c r="Q13" s="109"/>
      <c r="R13" s="109"/>
      <c r="S13" s="109"/>
      <c r="T13" s="109"/>
      <c r="U13" s="109"/>
      <c r="V13" s="101" t="str">
        <f t="shared" si="5"/>
        <v/>
      </c>
      <c r="X13" s="110"/>
      <c r="Y13" s="110"/>
      <c r="Z13" s="109"/>
      <c r="AA13" s="109"/>
      <c r="AB13" s="101" t="str">
        <f t="shared" si="1"/>
        <v/>
      </c>
      <c r="AC13" s="109"/>
      <c r="AD13" s="109"/>
      <c r="AE13" s="101" t="str">
        <f t="shared" si="2"/>
        <v/>
      </c>
      <c r="AF13" s="109"/>
      <c r="AG13" s="109"/>
      <c r="AH13" s="109"/>
      <c r="AI13" s="101" t="str">
        <f t="shared" si="3"/>
        <v/>
      </c>
      <c r="AJ13" s="109"/>
      <c r="AK13" s="109"/>
      <c r="AL13" s="73"/>
      <c r="AM13" s="109"/>
      <c r="AN13" s="109"/>
      <c r="AO13" s="109"/>
      <c r="AP13" s="109"/>
      <c r="AQ13" s="109"/>
      <c r="AR13" s="109"/>
      <c r="AT13" s="109"/>
      <c r="AU13" s="110"/>
      <c r="AV13" s="110"/>
      <c r="AW13" s="109"/>
      <c r="AX13" s="109"/>
      <c r="AY13" s="109"/>
      <c r="BA13" s="110"/>
      <c r="BB13" s="109"/>
      <c r="BC13" s="110"/>
      <c r="BD13" s="110"/>
      <c r="BE13" s="110"/>
      <c r="BF13" s="109"/>
      <c r="BG13" s="109"/>
      <c r="BI13" s="109"/>
      <c r="BK13" s="104" t="str">
        <f t="shared" si="4"/>
        <v/>
      </c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E13" s="104" t="str">
        <f t="shared" si="6"/>
        <v/>
      </c>
      <c r="DF13" s="104" t="str">
        <f t="shared" si="7"/>
        <v/>
      </c>
    </row>
    <row r="14" spans="1:111" ht="11.4" customHeight="1" x14ac:dyDescent="0.2">
      <c r="B14" s="84"/>
      <c r="D14" s="84"/>
      <c r="F14" s="84"/>
      <c r="G14" s="84"/>
      <c r="H14" s="84"/>
      <c r="I14" s="84"/>
      <c r="L14" s="78"/>
      <c r="M14" s="84"/>
      <c r="N14" s="84"/>
      <c r="Q14" s="109"/>
      <c r="R14" s="109"/>
      <c r="S14" s="109"/>
      <c r="T14" s="109"/>
      <c r="U14" s="109"/>
      <c r="V14" s="101" t="str">
        <f t="shared" si="5"/>
        <v/>
      </c>
      <c r="X14" s="110"/>
      <c r="Y14" s="110"/>
      <c r="Z14" s="109"/>
      <c r="AA14" s="109"/>
      <c r="AB14" s="101" t="str">
        <f t="shared" si="1"/>
        <v/>
      </c>
      <c r="AC14" s="109"/>
      <c r="AD14" s="109"/>
      <c r="AE14" s="101" t="str">
        <f t="shared" si="2"/>
        <v/>
      </c>
      <c r="AF14" s="109"/>
      <c r="AG14" s="109"/>
      <c r="AH14" s="109"/>
      <c r="AI14" s="101" t="str">
        <f t="shared" si="3"/>
        <v/>
      </c>
      <c r="AJ14" s="109"/>
      <c r="AK14" s="109"/>
      <c r="AL14" s="73"/>
      <c r="AM14" s="109"/>
      <c r="AN14" s="109"/>
      <c r="AO14" s="109"/>
      <c r="AP14" s="109"/>
      <c r="AQ14" s="109"/>
      <c r="AR14" s="109"/>
      <c r="AT14" s="109"/>
      <c r="AU14" s="110"/>
      <c r="AV14" s="110"/>
      <c r="AW14" s="109"/>
      <c r="AX14" s="109"/>
      <c r="AY14" s="109"/>
      <c r="BA14" s="110"/>
      <c r="BB14" s="109"/>
      <c r="BC14" s="110"/>
      <c r="BD14" s="110"/>
      <c r="BE14" s="110"/>
      <c r="BF14" s="109"/>
      <c r="BG14" s="109"/>
      <c r="BI14" s="109"/>
      <c r="BK14" s="104" t="str">
        <f t="shared" si="4"/>
        <v/>
      </c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E14" s="104" t="str">
        <f t="shared" si="6"/>
        <v/>
      </c>
      <c r="DF14" s="104" t="str">
        <f t="shared" si="7"/>
        <v/>
      </c>
    </row>
    <row r="15" spans="1:111" ht="11.4" customHeight="1" x14ac:dyDescent="0.2">
      <c r="B15" s="84"/>
      <c r="D15" s="84"/>
      <c r="F15" s="84"/>
      <c r="G15" s="84"/>
      <c r="H15" s="84"/>
      <c r="I15" s="84"/>
      <c r="M15" s="84"/>
      <c r="N15" s="84"/>
      <c r="Q15" s="109"/>
      <c r="R15" s="109"/>
      <c r="S15" s="109"/>
      <c r="T15" s="109"/>
      <c r="U15" s="109"/>
      <c r="V15" s="101" t="str">
        <f t="shared" si="5"/>
        <v/>
      </c>
      <c r="X15" s="110"/>
      <c r="Y15" s="110"/>
      <c r="Z15" s="109"/>
      <c r="AA15" s="109"/>
      <c r="AB15" s="101" t="str">
        <f t="shared" si="1"/>
        <v/>
      </c>
      <c r="AC15" s="109"/>
      <c r="AD15" s="109"/>
      <c r="AE15" s="101" t="str">
        <f t="shared" si="2"/>
        <v/>
      </c>
      <c r="AF15" s="109"/>
      <c r="AG15" s="109"/>
      <c r="AH15" s="109"/>
      <c r="AI15" s="101" t="str">
        <f t="shared" si="3"/>
        <v/>
      </c>
      <c r="AJ15" s="109"/>
      <c r="AK15" s="109"/>
      <c r="AL15" s="73"/>
      <c r="AM15" s="109"/>
      <c r="AN15" s="109"/>
      <c r="AO15" s="109"/>
      <c r="AP15" s="109"/>
      <c r="AQ15" s="109"/>
      <c r="AR15" s="109"/>
      <c r="AT15" s="109"/>
      <c r="AU15" s="110"/>
      <c r="AV15" s="110"/>
      <c r="AW15" s="109"/>
      <c r="AX15" s="109"/>
      <c r="AY15" s="109"/>
      <c r="BA15" s="110"/>
      <c r="BB15" s="109"/>
      <c r="BC15" s="110"/>
      <c r="BD15" s="110"/>
      <c r="BE15" s="110"/>
      <c r="BF15" s="109"/>
      <c r="BG15" s="109"/>
      <c r="BI15" s="109"/>
      <c r="BK15" s="104" t="str">
        <f t="shared" si="4"/>
        <v/>
      </c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109"/>
      <c r="CT15" s="109"/>
      <c r="CU15" s="109"/>
      <c r="CV15" s="109"/>
      <c r="CW15" s="109"/>
      <c r="CX15" s="109"/>
      <c r="CY15" s="109"/>
      <c r="CZ15" s="109"/>
      <c r="DA15" s="109"/>
      <c r="DB15" s="109"/>
      <c r="DC15" s="109"/>
      <c r="DE15" s="104" t="str">
        <f t="shared" si="6"/>
        <v/>
      </c>
      <c r="DF15" s="104" t="str">
        <f t="shared" si="7"/>
        <v/>
      </c>
    </row>
    <row r="16" spans="1:111" ht="11.4" customHeight="1" x14ac:dyDescent="0.2">
      <c r="B16" s="84"/>
      <c r="D16" s="84"/>
      <c r="F16" s="84"/>
      <c r="G16" s="84"/>
      <c r="H16" s="84"/>
      <c r="I16" s="84"/>
      <c r="L16" s="78"/>
      <c r="M16" s="84"/>
      <c r="N16" s="84"/>
      <c r="O16" s="85"/>
      <c r="Q16" s="109"/>
      <c r="R16" s="109"/>
      <c r="S16" s="109"/>
      <c r="T16" s="109"/>
      <c r="U16" s="109"/>
      <c r="V16" s="101" t="str">
        <f t="shared" si="5"/>
        <v/>
      </c>
      <c r="X16" s="110"/>
      <c r="Y16" s="110"/>
      <c r="Z16" s="109"/>
      <c r="AA16" s="109"/>
      <c r="AB16" s="101" t="str">
        <f t="shared" si="1"/>
        <v/>
      </c>
      <c r="AC16" s="109"/>
      <c r="AD16" s="109"/>
      <c r="AE16" s="101" t="str">
        <f t="shared" si="2"/>
        <v/>
      </c>
      <c r="AF16" s="109"/>
      <c r="AG16" s="109"/>
      <c r="AH16" s="109"/>
      <c r="AI16" s="101" t="str">
        <f t="shared" si="3"/>
        <v/>
      </c>
      <c r="AJ16" s="109"/>
      <c r="AK16" s="109"/>
      <c r="AL16" s="73"/>
      <c r="AM16" s="109"/>
      <c r="AN16" s="109"/>
      <c r="AO16" s="109"/>
      <c r="AP16" s="109"/>
      <c r="AQ16" s="109"/>
      <c r="AR16" s="109"/>
      <c r="AT16" s="109"/>
      <c r="AU16" s="110"/>
      <c r="AV16" s="110"/>
      <c r="AW16" s="109"/>
      <c r="AX16" s="109"/>
      <c r="AY16" s="109"/>
      <c r="BA16" s="110"/>
      <c r="BB16" s="109"/>
      <c r="BC16" s="110"/>
      <c r="BD16" s="110"/>
      <c r="BE16" s="110"/>
      <c r="BF16" s="109"/>
      <c r="BG16" s="109"/>
      <c r="BH16" s="101" t="str">
        <f t="shared" si="0"/>
        <v/>
      </c>
      <c r="BI16" s="109"/>
      <c r="BK16" s="104" t="str">
        <f t="shared" si="4"/>
        <v/>
      </c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E16" s="104" t="str">
        <f t="shared" si="6"/>
        <v/>
      </c>
      <c r="DF16" s="104" t="str">
        <f t="shared" si="7"/>
        <v/>
      </c>
    </row>
    <row r="17" spans="1:110" ht="11.4" customHeight="1" x14ac:dyDescent="0.2">
      <c r="A17" s="86"/>
      <c r="B17" s="83"/>
      <c r="C17" s="86"/>
      <c r="D17" s="83"/>
      <c r="F17" s="83"/>
      <c r="G17" s="83"/>
      <c r="H17" s="83"/>
      <c r="I17" s="83"/>
      <c r="K17" s="86"/>
      <c r="M17" s="83"/>
      <c r="N17" s="83"/>
      <c r="O17" s="87"/>
      <c r="Q17" s="109"/>
      <c r="R17" s="109"/>
      <c r="S17" s="109"/>
      <c r="T17" s="109"/>
      <c r="U17" s="109"/>
      <c r="V17" s="101" t="str">
        <f t="shared" si="5"/>
        <v/>
      </c>
      <c r="X17" s="110"/>
      <c r="Y17" s="110"/>
      <c r="Z17" s="109"/>
      <c r="AA17" s="109"/>
      <c r="AB17" s="101" t="str">
        <f t="shared" si="1"/>
        <v/>
      </c>
      <c r="AC17" s="109"/>
      <c r="AD17" s="109"/>
      <c r="AE17" s="101" t="str">
        <f t="shared" si="2"/>
        <v/>
      </c>
      <c r="AF17" s="109"/>
      <c r="AG17" s="109"/>
      <c r="AH17" s="109"/>
      <c r="AI17" s="101" t="str">
        <f t="shared" si="3"/>
        <v/>
      </c>
      <c r="AJ17" s="109"/>
      <c r="AK17" s="109"/>
      <c r="AL17" s="73"/>
      <c r="AM17" s="109"/>
      <c r="AN17" s="109"/>
      <c r="AO17" s="109"/>
      <c r="AP17" s="109"/>
      <c r="AQ17" s="109"/>
      <c r="AR17" s="109"/>
      <c r="AT17" s="109"/>
      <c r="AU17" s="110"/>
      <c r="AV17" s="110"/>
      <c r="AW17" s="109"/>
      <c r="AX17" s="109"/>
      <c r="AY17" s="109"/>
      <c r="BA17" s="110"/>
      <c r="BB17" s="109"/>
      <c r="BC17" s="110"/>
      <c r="BD17" s="110"/>
      <c r="BE17" s="110"/>
      <c r="BF17" s="109"/>
      <c r="BG17" s="109"/>
      <c r="BH17" s="101" t="str">
        <f t="shared" si="0"/>
        <v/>
      </c>
      <c r="BI17" s="109"/>
      <c r="BK17" s="104" t="str">
        <f t="shared" si="4"/>
        <v/>
      </c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E17" s="104" t="str">
        <f t="shared" si="6"/>
        <v/>
      </c>
      <c r="DF17" s="104" t="str">
        <f t="shared" si="7"/>
        <v/>
      </c>
    </row>
    <row r="18" spans="1:110" ht="11.4" customHeight="1" x14ac:dyDescent="0.2">
      <c r="B18" s="84"/>
      <c r="D18" s="84"/>
      <c r="F18" s="84"/>
      <c r="G18" s="84"/>
      <c r="H18" s="84"/>
      <c r="I18" s="84"/>
      <c r="L18" s="78"/>
      <c r="M18" s="84"/>
      <c r="N18" s="84"/>
      <c r="O18" s="88"/>
      <c r="Q18" s="109"/>
      <c r="R18" s="109"/>
      <c r="S18" s="109"/>
      <c r="T18" s="109"/>
      <c r="U18" s="109"/>
      <c r="V18" s="101" t="str">
        <f t="shared" si="5"/>
        <v/>
      </c>
      <c r="X18" s="110"/>
      <c r="Y18" s="110"/>
      <c r="Z18" s="109"/>
      <c r="AA18" s="109"/>
      <c r="AB18" s="101" t="str">
        <f t="shared" si="1"/>
        <v/>
      </c>
      <c r="AC18" s="109"/>
      <c r="AD18" s="109"/>
      <c r="AE18" s="101" t="str">
        <f t="shared" si="2"/>
        <v/>
      </c>
      <c r="AF18" s="109"/>
      <c r="AG18" s="109"/>
      <c r="AH18" s="109"/>
      <c r="AI18" s="101" t="str">
        <f t="shared" si="3"/>
        <v/>
      </c>
      <c r="AJ18" s="109"/>
      <c r="AK18" s="109"/>
      <c r="AL18" s="73"/>
      <c r="AM18" s="109"/>
      <c r="AN18" s="109"/>
      <c r="AO18" s="109"/>
      <c r="AP18" s="109"/>
      <c r="AQ18" s="109"/>
      <c r="AR18" s="109"/>
      <c r="AT18" s="109"/>
      <c r="AU18" s="110"/>
      <c r="AV18" s="110"/>
      <c r="AW18" s="109"/>
      <c r="AX18" s="109"/>
      <c r="AY18" s="109"/>
      <c r="BA18" s="110"/>
      <c r="BB18" s="109"/>
      <c r="BC18" s="110"/>
      <c r="BD18" s="110"/>
      <c r="BE18" s="110"/>
      <c r="BF18" s="109"/>
      <c r="BG18" s="109"/>
      <c r="BH18" s="101" t="str">
        <f t="shared" si="0"/>
        <v/>
      </c>
      <c r="BI18" s="109"/>
      <c r="BK18" s="104" t="str">
        <f t="shared" si="4"/>
        <v/>
      </c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E18" s="104" t="str">
        <f t="shared" si="6"/>
        <v/>
      </c>
      <c r="DF18" s="104" t="str">
        <f t="shared" si="7"/>
        <v/>
      </c>
    </row>
    <row r="19" spans="1:110" ht="11.4" customHeight="1" x14ac:dyDescent="0.2">
      <c r="A19" s="86"/>
      <c r="B19" s="84"/>
      <c r="C19" s="86"/>
      <c r="D19" s="84"/>
      <c r="F19" s="84"/>
      <c r="G19" s="84"/>
      <c r="H19" s="84"/>
      <c r="I19" s="84"/>
      <c r="K19" s="86"/>
      <c r="M19" s="84"/>
      <c r="N19" s="84"/>
      <c r="Q19" s="109"/>
      <c r="R19" s="109"/>
      <c r="S19" s="109"/>
      <c r="T19" s="109"/>
      <c r="U19" s="109"/>
      <c r="V19" s="101" t="str">
        <f t="shared" si="5"/>
        <v/>
      </c>
      <c r="X19" s="110"/>
      <c r="Y19" s="110"/>
      <c r="Z19" s="109"/>
      <c r="AA19" s="109"/>
      <c r="AB19" s="101" t="str">
        <f t="shared" si="1"/>
        <v/>
      </c>
      <c r="AC19" s="109"/>
      <c r="AD19" s="109"/>
      <c r="AE19" s="101" t="str">
        <f t="shared" si="2"/>
        <v/>
      </c>
      <c r="AF19" s="109"/>
      <c r="AG19" s="109"/>
      <c r="AH19" s="109"/>
      <c r="AI19" s="101" t="str">
        <f t="shared" si="3"/>
        <v/>
      </c>
      <c r="AJ19" s="109"/>
      <c r="AK19" s="109"/>
      <c r="AL19" s="73"/>
      <c r="AM19" s="109"/>
      <c r="AN19" s="109"/>
      <c r="AO19" s="109"/>
      <c r="AP19" s="109"/>
      <c r="AQ19" s="109"/>
      <c r="AR19" s="109"/>
      <c r="AT19" s="109"/>
      <c r="AU19" s="110"/>
      <c r="AV19" s="110"/>
      <c r="AW19" s="109"/>
      <c r="AX19" s="109"/>
      <c r="AY19" s="109"/>
      <c r="BA19" s="110"/>
      <c r="BB19" s="109"/>
      <c r="BC19" s="110"/>
      <c r="BD19" s="110"/>
      <c r="BE19" s="110"/>
      <c r="BF19" s="109"/>
      <c r="BG19" s="109"/>
      <c r="BH19" s="101" t="str">
        <f t="shared" si="0"/>
        <v/>
      </c>
      <c r="BI19" s="109"/>
      <c r="BK19" s="104" t="str">
        <f t="shared" si="4"/>
        <v/>
      </c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  <c r="CN19" s="109"/>
      <c r="CO19" s="109"/>
      <c r="CP19" s="109"/>
      <c r="CQ19" s="109"/>
      <c r="CR19" s="109"/>
      <c r="CS19" s="109"/>
      <c r="CT19" s="109"/>
      <c r="CU19" s="109"/>
      <c r="CV19" s="109"/>
      <c r="CW19" s="109"/>
      <c r="CX19" s="109"/>
      <c r="CY19" s="109"/>
      <c r="CZ19" s="109"/>
      <c r="DA19" s="109"/>
      <c r="DB19" s="109"/>
      <c r="DC19" s="109"/>
      <c r="DE19" s="104" t="str">
        <f t="shared" si="6"/>
        <v/>
      </c>
      <c r="DF19" s="104" t="str">
        <f t="shared" si="7"/>
        <v/>
      </c>
    </row>
    <row r="20" spans="1:110" ht="11.4" customHeight="1" x14ac:dyDescent="0.2">
      <c r="B20" s="84"/>
      <c r="D20" s="84"/>
      <c r="F20" s="84"/>
      <c r="G20" s="84"/>
      <c r="H20" s="84"/>
      <c r="I20" s="84"/>
      <c r="L20" s="78"/>
      <c r="M20" s="84"/>
      <c r="N20" s="84"/>
      <c r="Q20" s="109"/>
      <c r="R20" s="109"/>
      <c r="S20" s="109"/>
      <c r="T20" s="109"/>
      <c r="U20" s="109"/>
      <c r="V20" s="101" t="str">
        <f t="shared" si="5"/>
        <v/>
      </c>
      <c r="X20" s="110"/>
      <c r="Y20" s="110"/>
      <c r="Z20" s="109"/>
      <c r="AA20" s="109"/>
      <c r="AB20" s="101" t="str">
        <f t="shared" si="1"/>
        <v/>
      </c>
      <c r="AC20" s="109"/>
      <c r="AD20" s="109"/>
      <c r="AE20" s="101" t="str">
        <f t="shared" si="2"/>
        <v/>
      </c>
      <c r="AF20" s="109"/>
      <c r="AG20" s="109"/>
      <c r="AH20" s="109"/>
      <c r="AI20" s="101" t="str">
        <f t="shared" si="3"/>
        <v/>
      </c>
      <c r="AJ20" s="109"/>
      <c r="AK20" s="109"/>
      <c r="AL20" s="73"/>
      <c r="AM20" s="109"/>
      <c r="AN20" s="109"/>
      <c r="AO20" s="109"/>
      <c r="AP20" s="109"/>
      <c r="AQ20" s="109"/>
      <c r="AR20" s="109"/>
      <c r="AT20" s="109"/>
      <c r="AU20" s="110"/>
      <c r="AV20" s="110"/>
      <c r="AW20" s="109"/>
      <c r="AX20" s="109"/>
      <c r="AY20" s="109"/>
      <c r="BA20" s="110"/>
      <c r="BB20" s="109"/>
      <c r="BC20" s="110"/>
      <c r="BD20" s="110"/>
      <c r="BE20" s="110"/>
      <c r="BF20" s="109"/>
      <c r="BG20" s="109"/>
      <c r="BH20" s="101" t="str">
        <f t="shared" si="0"/>
        <v/>
      </c>
      <c r="BI20" s="109"/>
      <c r="BK20" s="104" t="str">
        <f t="shared" si="4"/>
        <v/>
      </c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  <c r="CD20" s="109"/>
      <c r="CE20" s="109"/>
      <c r="CF20" s="109"/>
      <c r="CG20" s="109"/>
      <c r="CH20" s="109"/>
      <c r="CI20" s="109"/>
      <c r="CJ20" s="109"/>
      <c r="CK20" s="109"/>
      <c r="CL20" s="109"/>
      <c r="CM20" s="109"/>
      <c r="CN20" s="109"/>
      <c r="CO20" s="109"/>
      <c r="CP20" s="109"/>
      <c r="CQ20" s="109"/>
      <c r="CR20" s="109"/>
      <c r="CS20" s="109"/>
      <c r="CT20" s="109"/>
      <c r="CU20" s="109"/>
      <c r="CV20" s="109"/>
      <c r="CW20" s="109"/>
      <c r="CX20" s="109"/>
      <c r="CY20" s="109"/>
      <c r="CZ20" s="109"/>
      <c r="DA20" s="109"/>
      <c r="DB20" s="109"/>
      <c r="DC20" s="109"/>
      <c r="DE20" s="104" t="str">
        <f t="shared" si="6"/>
        <v/>
      </c>
      <c r="DF20" s="104" t="str">
        <f t="shared" si="7"/>
        <v/>
      </c>
    </row>
    <row r="21" spans="1:110" ht="11.4" customHeight="1" x14ac:dyDescent="0.2">
      <c r="A21" s="86"/>
      <c r="B21" s="84"/>
      <c r="C21" s="86"/>
      <c r="D21" s="84"/>
      <c r="F21" s="84"/>
      <c r="G21" s="84"/>
      <c r="H21" s="84"/>
      <c r="I21" s="84"/>
      <c r="K21" s="86"/>
      <c r="M21" s="84"/>
      <c r="N21" s="84"/>
      <c r="Q21" s="109"/>
      <c r="R21" s="109"/>
      <c r="S21" s="109"/>
      <c r="T21" s="109"/>
      <c r="U21" s="109"/>
      <c r="V21" s="101" t="str">
        <f t="shared" si="5"/>
        <v/>
      </c>
      <c r="X21" s="110"/>
      <c r="Y21" s="110"/>
      <c r="Z21" s="109"/>
      <c r="AA21" s="109"/>
      <c r="AB21" s="101" t="str">
        <f t="shared" si="1"/>
        <v/>
      </c>
      <c r="AC21" s="109"/>
      <c r="AD21" s="109"/>
      <c r="AE21" s="101" t="str">
        <f t="shared" si="2"/>
        <v/>
      </c>
      <c r="AF21" s="109"/>
      <c r="AG21" s="109"/>
      <c r="AH21" s="109"/>
      <c r="AI21" s="101" t="str">
        <f t="shared" si="3"/>
        <v/>
      </c>
      <c r="AJ21" s="109"/>
      <c r="AK21" s="109"/>
      <c r="AL21" s="73"/>
      <c r="AM21" s="109"/>
      <c r="AN21" s="109"/>
      <c r="AO21" s="109"/>
      <c r="AP21" s="109"/>
      <c r="AQ21" s="109"/>
      <c r="AR21" s="109"/>
      <c r="AT21" s="109"/>
      <c r="AU21" s="110"/>
      <c r="AV21" s="110"/>
      <c r="AW21" s="109"/>
      <c r="AX21" s="109"/>
      <c r="AY21" s="109"/>
      <c r="BA21" s="110"/>
      <c r="BB21" s="109"/>
      <c r="BC21" s="110"/>
      <c r="BD21" s="110"/>
      <c r="BE21" s="110"/>
      <c r="BF21" s="109"/>
      <c r="BG21" s="109"/>
      <c r="BH21" s="101" t="str">
        <f t="shared" si="0"/>
        <v/>
      </c>
      <c r="BI21" s="109"/>
      <c r="BK21" s="104" t="str">
        <f t="shared" si="4"/>
        <v/>
      </c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09"/>
      <c r="CS21" s="109"/>
      <c r="CT21" s="109"/>
      <c r="CU21" s="109"/>
      <c r="CV21" s="109"/>
      <c r="CW21" s="109"/>
      <c r="CX21" s="109"/>
      <c r="CY21" s="109"/>
      <c r="CZ21" s="109"/>
      <c r="DA21" s="109"/>
      <c r="DB21" s="109"/>
      <c r="DC21" s="109"/>
      <c r="DE21" s="104" t="str">
        <f t="shared" si="6"/>
        <v/>
      </c>
      <c r="DF21" s="104" t="str">
        <f t="shared" si="7"/>
        <v/>
      </c>
    </row>
    <row r="22" spans="1:110" ht="11.4" customHeight="1" x14ac:dyDescent="0.2">
      <c r="A22" s="86"/>
      <c r="B22" s="84"/>
      <c r="C22" s="86"/>
      <c r="D22" s="84"/>
      <c r="F22" s="84"/>
      <c r="G22" s="84"/>
      <c r="H22" s="84"/>
      <c r="I22" s="84"/>
      <c r="K22" s="86"/>
      <c r="L22" s="78"/>
      <c r="M22" s="84"/>
      <c r="N22" s="84"/>
      <c r="Q22" s="109"/>
      <c r="R22" s="109"/>
      <c r="S22" s="109"/>
      <c r="T22" s="109"/>
      <c r="U22" s="109"/>
      <c r="V22" s="101" t="str">
        <f t="shared" si="5"/>
        <v/>
      </c>
      <c r="X22" s="110"/>
      <c r="Y22" s="110"/>
      <c r="Z22" s="109"/>
      <c r="AA22" s="109"/>
      <c r="AB22" s="101" t="str">
        <f t="shared" si="1"/>
        <v/>
      </c>
      <c r="AC22" s="109"/>
      <c r="AD22" s="109"/>
      <c r="AE22" s="101" t="str">
        <f t="shared" si="2"/>
        <v/>
      </c>
      <c r="AF22" s="109"/>
      <c r="AG22" s="109"/>
      <c r="AH22" s="109"/>
      <c r="AI22" s="101" t="str">
        <f t="shared" si="3"/>
        <v/>
      </c>
      <c r="AJ22" s="109"/>
      <c r="AK22" s="109"/>
      <c r="AL22" s="73"/>
      <c r="AM22" s="109"/>
      <c r="AN22" s="109"/>
      <c r="AO22" s="109"/>
      <c r="AP22" s="109"/>
      <c r="AQ22" s="109"/>
      <c r="AR22" s="109"/>
      <c r="AT22" s="109"/>
      <c r="AU22" s="110"/>
      <c r="AV22" s="110"/>
      <c r="AW22" s="109"/>
      <c r="AX22" s="109"/>
      <c r="AY22" s="109"/>
      <c r="BA22" s="110"/>
      <c r="BB22" s="109"/>
      <c r="BC22" s="110"/>
      <c r="BD22" s="110"/>
      <c r="BE22" s="110"/>
      <c r="BF22" s="109"/>
      <c r="BG22" s="109"/>
      <c r="BH22" s="101" t="str">
        <f t="shared" si="0"/>
        <v/>
      </c>
      <c r="BI22" s="109"/>
      <c r="BK22" s="104" t="str">
        <f t="shared" si="4"/>
        <v/>
      </c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09"/>
      <c r="DE22" s="104" t="str">
        <f t="shared" si="6"/>
        <v/>
      </c>
      <c r="DF22" s="104" t="str">
        <f t="shared" si="7"/>
        <v/>
      </c>
    </row>
    <row r="23" spans="1:110" ht="11.4" customHeight="1" x14ac:dyDescent="0.2">
      <c r="A23" s="86"/>
      <c r="B23" s="84"/>
      <c r="C23" s="86"/>
      <c r="D23" s="84"/>
      <c r="F23" s="84"/>
      <c r="G23" s="84"/>
      <c r="H23" s="84"/>
      <c r="I23" s="84"/>
      <c r="K23" s="86"/>
      <c r="M23" s="84"/>
      <c r="N23" s="84"/>
      <c r="Q23" s="109"/>
      <c r="R23" s="109"/>
      <c r="S23" s="109"/>
      <c r="T23" s="109"/>
      <c r="U23" s="109"/>
      <c r="V23" s="101" t="str">
        <f t="shared" si="5"/>
        <v/>
      </c>
      <c r="X23" s="110"/>
      <c r="Y23" s="110"/>
      <c r="Z23" s="109"/>
      <c r="AA23" s="109"/>
      <c r="AB23" s="101" t="str">
        <f t="shared" si="1"/>
        <v/>
      </c>
      <c r="AC23" s="109"/>
      <c r="AD23" s="109"/>
      <c r="AE23" s="101" t="str">
        <f t="shared" si="2"/>
        <v/>
      </c>
      <c r="AF23" s="109"/>
      <c r="AG23" s="109"/>
      <c r="AH23" s="109"/>
      <c r="AI23" s="101" t="str">
        <f t="shared" si="3"/>
        <v/>
      </c>
      <c r="AJ23" s="109"/>
      <c r="AK23" s="109"/>
      <c r="AL23" s="73"/>
      <c r="AM23" s="109"/>
      <c r="AN23" s="109"/>
      <c r="AO23" s="109"/>
      <c r="AP23" s="109"/>
      <c r="AQ23" s="109"/>
      <c r="AR23" s="109"/>
      <c r="AT23" s="109"/>
      <c r="AU23" s="110"/>
      <c r="AV23" s="110"/>
      <c r="AW23" s="109"/>
      <c r="AX23" s="109"/>
      <c r="AY23" s="109"/>
      <c r="BA23" s="110"/>
      <c r="BB23" s="109"/>
      <c r="BC23" s="110"/>
      <c r="BD23" s="110"/>
      <c r="BE23" s="110"/>
      <c r="BF23" s="109"/>
      <c r="BG23" s="109"/>
      <c r="BH23" s="101" t="str">
        <f t="shared" si="0"/>
        <v/>
      </c>
      <c r="BI23" s="109"/>
      <c r="BK23" s="104" t="str">
        <f t="shared" si="4"/>
        <v/>
      </c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  <c r="CL23" s="109"/>
      <c r="CM23" s="109"/>
      <c r="CN23" s="109"/>
      <c r="CO23" s="109"/>
      <c r="CP23" s="109"/>
      <c r="CQ23" s="109"/>
      <c r="CR23" s="109"/>
      <c r="CS23" s="109"/>
      <c r="CT23" s="109"/>
      <c r="CU23" s="109"/>
      <c r="CV23" s="109"/>
      <c r="CW23" s="109"/>
      <c r="CX23" s="109"/>
      <c r="CY23" s="109"/>
      <c r="CZ23" s="109"/>
      <c r="DA23" s="109"/>
      <c r="DB23" s="109"/>
      <c r="DC23" s="109"/>
      <c r="DE23" s="104" t="str">
        <f t="shared" si="6"/>
        <v/>
      </c>
      <c r="DF23" s="104" t="str">
        <f t="shared" si="7"/>
        <v/>
      </c>
    </row>
    <row r="24" spans="1:110" ht="11.4" customHeight="1" x14ac:dyDescent="0.2">
      <c r="A24" s="86"/>
      <c r="B24" s="84"/>
      <c r="C24" s="86"/>
      <c r="D24" s="84"/>
      <c r="F24" s="84"/>
      <c r="G24" s="84"/>
      <c r="H24" s="84"/>
      <c r="I24" s="84"/>
      <c r="K24" s="86"/>
      <c r="L24" s="78"/>
      <c r="M24" s="84"/>
      <c r="N24" s="84"/>
      <c r="Q24" s="109"/>
      <c r="R24" s="109"/>
      <c r="S24" s="109"/>
      <c r="T24" s="109"/>
      <c r="U24" s="109"/>
      <c r="V24" s="101" t="str">
        <f t="shared" si="5"/>
        <v/>
      </c>
      <c r="X24" s="110"/>
      <c r="Y24" s="110"/>
      <c r="Z24" s="109"/>
      <c r="AA24" s="109"/>
      <c r="AB24" s="101" t="str">
        <f t="shared" si="1"/>
        <v/>
      </c>
      <c r="AC24" s="109"/>
      <c r="AD24" s="109"/>
      <c r="AE24" s="101" t="str">
        <f t="shared" si="2"/>
        <v/>
      </c>
      <c r="AF24" s="109"/>
      <c r="AG24" s="109"/>
      <c r="AH24" s="109"/>
      <c r="AI24" s="101" t="str">
        <f t="shared" si="3"/>
        <v/>
      </c>
      <c r="AJ24" s="109"/>
      <c r="AK24" s="109"/>
      <c r="AL24" s="73"/>
      <c r="AM24" s="109"/>
      <c r="AN24" s="109"/>
      <c r="AO24" s="109"/>
      <c r="AP24" s="109"/>
      <c r="AQ24" s="109"/>
      <c r="AR24" s="109"/>
      <c r="AT24" s="109"/>
      <c r="AU24" s="110"/>
      <c r="AV24" s="110"/>
      <c r="AW24" s="109"/>
      <c r="AX24" s="109"/>
      <c r="AY24" s="109"/>
      <c r="BA24" s="110"/>
      <c r="BB24" s="109"/>
      <c r="BC24" s="110"/>
      <c r="BD24" s="110"/>
      <c r="BE24" s="110"/>
      <c r="BF24" s="109"/>
      <c r="BG24" s="109"/>
      <c r="BH24" s="101" t="str">
        <f t="shared" si="0"/>
        <v/>
      </c>
      <c r="BI24" s="109"/>
      <c r="BK24" s="104" t="str">
        <f t="shared" si="4"/>
        <v/>
      </c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  <c r="CL24" s="109"/>
      <c r="CM24" s="109"/>
      <c r="CN24" s="109"/>
      <c r="CO24" s="109"/>
      <c r="CP24" s="109"/>
      <c r="CQ24" s="109"/>
      <c r="CR24" s="109"/>
      <c r="CS24" s="109"/>
      <c r="CT24" s="109"/>
      <c r="CU24" s="109"/>
      <c r="CV24" s="109"/>
      <c r="CW24" s="109"/>
      <c r="CX24" s="109"/>
      <c r="CY24" s="109"/>
      <c r="CZ24" s="109"/>
      <c r="DA24" s="109"/>
      <c r="DB24" s="109"/>
      <c r="DC24" s="109"/>
      <c r="DE24" s="104" t="str">
        <f t="shared" si="6"/>
        <v/>
      </c>
      <c r="DF24" s="104" t="str">
        <f t="shared" si="7"/>
        <v/>
      </c>
    </row>
    <row r="25" spans="1:110" ht="11.4" customHeight="1" x14ac:dyDescent="0.2">
      <c r="Q25" s="109"/>
      <c r="R25" s="109"/>
      <c r="S25" s="109"/>
      <c r="T25" s="109"/>
      <c r="U25" s="109"/>
      <c r="V25" s="101" t="str">
        <f t="shared" si="5"/>
        <v/>
      </c>
      <c r="X25" s="110"/>
      <c r="Y25" s="110"/>
      <c r="Z25" s="109"/>
      <c r="AA25" s="109"/>
      <c r="AB25" s="101" t="str">
        <f t="shared" si="1"/>
        <v/>
      </c>
      <c r="AC25" s="109"/>
      <c r="AD25" s="109"/>
      <c r="AE25" s="101" t="str">
        <f t="shared" si="2"/>
        <v/>
      </c>
      <c r="AF25" s="109"/>
      <c r="AG25" s="109"/>
      <c r="AH25" s="109"/>
      <c r="AI25" s="101" t="str">
        <f t="shared" si="3"/>
        <v/>
      </c>
      <c r="AJ25" s="109"/>
      <c r="AK25" s="109"/>
      <c r="AL25" s="73"/>
      <c r="AM25" s="109"/>
      <c r="AN25" s="109"/>
      <c r="AO25" s="109"/>
      <c r="AP25" s="109"/>
      <c r="AQ25" s="109"/>
      <c r="AR25" s="109"/>
      <c r="AT25" s="109"/>
      <c r="AU25" s="110"/>
      <c r="AV25" s="110"/>
      <c r="AW25" s="109"/>
      <c r="AX25" s="109"/>
      <c r="AY25" s="109"/>
      <c r="BA25" s="110"/>
      <c r="BB25" s="109"/>
      <c r="BC25" s="110"/>
      <c r="BD25" s="110"/>
      <c r="BE25" s="110"/>
      <c r="BF25" s="109"/>
      <c r="BG25" s="109"/>
      <c r="BH25" s="101" t="str">
        <f t="shared" si="0"/>
        <v/>
      </c>
      <c r="BI25" s="109"/>
      <c r="BK25" s="104" t="str">
        <f t="shared" si="4"/>
        <v/>
      </c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  <c r="CI25" s="109"/>
      <c r="CJ25" s="109"/>
      <c r="CK25" s="109"/>
      <c r="CL25" s="109"/>
      <c r="CM25" s="109"/>
      <c r="CN25" s="109"/>
      <c r="CO25" s="109"/>
      <c r="CP25" s="109"/>
      <c r="CQ25" s="109"/>
      <c r="CR25" s="109"/>
      <c r="CS25" s="109"/>
      <c r="CT25" s="109"/>
      <c r="CU25" s="109"/>
      <c r="CV25" s="109"/>
      <c r="CW25" s="109"/>
      <c r="CX25" s="109"/>
      <c r="CY25" s="109"/>
      <c r="CZ25" s="109"/>
      <c r="DA25" s="109"/>
      <c r="DB25" s="109"/>
      <c r="DC25" s="109"/>
      <c r="DE25" s="104" t="str">
        <f t="shared" si="6"/>
        <v/>
      </c>
      <c r="DF25" s="104" t="str">
        <f t="shared" si="7"/>
        <v/>
      </c>
    </row>
    <row r="26" spans="1:110" ht="11.4" customHeight="1" x14ac:dyDescent="0.2">
      <c r="A26" s="89"/>
      <c r="B26" s="90"/>
      <c r="C26" s="89"/>
      <c r="D26" s="90"/>
      <c r="F26" s="90"/>
      <c r="G26" s="90"/>
      <c r="H26" s="90"/>
      <c r="I26" s="90"/>
      <c r="K26" s="89"/>
      <c r="L26" s="78"/>
      <c r="M26" s="90"/>
      <c r="N26" s="90"/>
      <c r="O26" s="85"/>
      <c r="Q26" s="109"/>
      <c r="R26" s="109"/>
      <c r="S26" s="109"/>
      <c r="T26" s="109"/>
      <c r="U26" s="109"/>
      <c r="V26" s="101" t="str">
        <f t="shared" si="5"/>
        <v/>
      </c>
      <c r="X26" s="110"/>
      <c r="Y26" s="110"/>
      <c r="Z26" s="109"/>
      <c r="AA26" s="109"/>
      <c r="AB26" s="101" t="str">
        <f t="shared" si="1"/>
        <v/>
      </c>
      <c r="AC26" s="109"/>
      <c r="AD26" s="109"/>
      <c r="AE26" s="101" t="str">
        <f t="shared" si="2"/>
        <v/>
      </c>
      <c r="AF26" s="109"/>
      <c r="AG26" s="109"/>
      <c r="AH26" s="109"/>
      <c r="AI26" s="101" t="str">
        <f t="shared" si="3"/>
        <v/>
      </c>
      <c r="AJ26" s="109"/>
      <c r="AK26" s="109"/>
      <c r="AL26" s="73"/>
      <c r="AM26" s="109"/>
      <c r="AN26" s="109"/>
      <c r="AO26" s="109"/>
      <c r="AP26" s="109"/>
      <c r="AQ26" s="109"/>
      <c r="AR26" s="109"/>
      <c r="AT26" s="109"/>
      <c r="AU26" s="110"/>
      <c r="AV26" s="110"/>
      <c r="AW26" s="109"/>
      <c r="AX26" s="109"/>
      <c r="AY26" s="109"/>
      <c r="BA26" s="110"/>
      <c r="BB26" s="109"/>
      <c r="BC26" s="110"/>
      <c r="BD26" s="110"/>
      <c r="BE26" s="110"/>
      <c r="BF26" s="109"/>
      <c r="BG26" s="109"/>
      <c r="BH26" s="101" t="str">
        <f t="shared" si="0"/>
        <v/>
      </c>
      <c r="BI26" s="109"/>
      <c r="BK26" s="104" t="str">
        <f t="shared" si="4"/>
        <v/>
      </c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E26" s="104" t="str">
        <f t="shared" si="6"/>
        <v/>
      </c>
      <c r="DF26" s="104" t="str">
        <f t="shared" si="7"/>
        <v/>
      </c>
    </row>
    <row r="27" spans="1:110" ht="11.4" customHeight="1" x14ac:dyDescent="0.2">
      <c r="B27" s="83"/>
      <c r="D27" s="83"/>
      <c r="F27" s="83"/>
      <c r="G27" s="83"/>
      <c r="H27" s="83"/>
      <c r="I27" s="83"/>
      <c r="M27" s="83"/>
      <c r="N27" s="83"/>
      <c r="O27" s="87"/>
      <c r="Q27" s="109"/>
      <c r="R27" s="109"/>
      <c r="S27" s="109"/>
      <c r="T27" s="109"/>
      <c r="U27" s="109"/>
      <c r="V27" s="101" t="str">
        <f t="shared" si="5"/>
        <v/>
      </c>
      <c r="X27" s="110"/>
      <c r="Y27" s="110"/>
      <c r="Z27" s="109"/>
      <c r="AA27" s="109"/>
      <c r="AB27" s="101" t="str">
        <f t="shared" si="1"/>
        <v/>
      </c>
      <c r="AC27" s="109"/>
      <c r="AD27" s="109"/>
      <c r="AE27" s="101" t="str">
        <f t="shared" si="2"/>
        <v/>
      </c>
      <c r="AF27" s="109"/>
      <c r="AG27" s="109"/>
      <c r="AH27" s="109"/>
      <c r="AI27" s="101" t="str">
        <f t="shared" si="3"/>
        <v/>
      </c>
      <c r="AJ27" s="109"/>
      <c r="AK27" s="109"/>
      <c r="AL27" s="73"/>
      <c r="AM27" s="109"/>
      <c r="AN27" s="109"/>
      <c r="AO27" s="109"/>
      <c r="AP27" s="109"/>
      <c r="AQ27" s="109"/>
      <c r="AR27" s="109"/>
      <c r="AT27" s="109"/>
      <c r="AU27" s="110"/>
      <c r="AV27" s="110"/>
      <c r="AW27" s="109"/>
      <c r="AX27" s="109"/>
      <c r="AY27" s="109"/>
      <c r="BA27" s="110"/>
      <c r="BB27" s="109"/>
      <c r="BC27" s="110"/>
      <c r="BD27" s="110"/>
      <c r="BE27" s="110"/>
      <c r="BF27" s="109"/>
      <c r="BG27" s="109"/>
      <c r="BH27" s="101" t="str">
        <f t="shared" si="0"/>
        <v/>
      </c>
      <c r="BI27" s="109"/>
      <c r="BK27" s="104" t="str">
        <f t="shared" si="4"/>
        <v/>
      </c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E27" s="104" t="str">
        <f t="shared" si="6"/>
        <v/>
      </c>
      <c r="DF27" s="104" t="str">
        <f t="shared" si="7"/>
        <v/>
      </c>
    </row>
    <row r="28" spans="1:110" ht="11.4" customHeight="1" x14ac:dyDescent="0.2">
      <c r="A28" s="86"/>
      <c r="B28" s="84"/>
      <c r="C28" s="86"/>
      <c r="D28" s="84"/>
      <c r="F28" s="84"/>
      <c r="G28" s="84"/>
      <c r="H28" s="84"/>
      <c r="I28" s="84"/>
      <c r="K28" s="86"/>
      <c r="L28" s="78"/>
      <c r="M28" s="84"/>
      <c r="N28" s="84"/>
      <c r="O28" s="88"/>
      <c r="Q28" s="109"/>
      <c r="R28" s="109"/>
      <c r="S28" s="109"/>
      <c r="T28" s="109"/>
      <c r="U28" s="109"/>
      <c r="V28" s="101" t="str">
        <f t="shared" si="5"/>
        <v/>
      </c>
      <c r="X28" s="110"/>
      <c r="Y28" s="110"/>
      <c r="Z28" s="109"/>
      <c r="AA28" s="109"/>
      <c r="AB28" s="101" t="str">
        <f t="shared" si="1"/>
        <v/>
      </c>
      <c r="AC28" s="109"/>
      <c r="AD28" s="109"/>
      <c r="AE28" s="101" t="str">
        <f t="shared" si="2"/>
        <v/>
      </c>
      <c r="AF28" s="109"/>
      <c r="AG28" s="109"/>
      <c r="AH28" s="109"/>
      <c r="AI28" s="101" t="str">
        <f t="shared" si="3"/>
        <v/>
      </c>
      <c r="AJ28" s="109"/>
      <c r="AK28" s="109"/>
      <c r="AL28" s="73"/>
      <c r="AM28" s="109"/>
      <c r="AN28" s="109"/>
      <c r="AO28" s="109"/>
      <c r="AP28" s="109"/>
      <c r="AQ28" s="109"/>
      <c r="AR28" s="109"/>
      <c r="AT28" s="109"/>
      <c r="AU28" s="110"/>
      <c r="AV28" s="110"/>
      <c r="AW28" s="109"/>
      <c r="AX28" s="109"/>
      <c r="AY28" s="109"/>
      <c r="BA28" s="110"/>
      <c r="BB28" s="109"/>
      <c r="BC28" s="110"/>
      <c r="BD28" s="110"/>
      <c r="BE28" s="110"/>
      <c r="BF28" s="109"/>
      <c r="BG28" s="109"/>
      <c r="BH28" s="101" t="str">
        <f t="shared" si="0"/>
        <v/>
      </c>
      <c r="BI28" s="109"/>
      <c r="BK28" s="104" t="str">
        <f t="shared" si="4"/>
        <v/>
      </c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E28" s="104" t="str">
        <f t="shared" si="6"/>
        <v/>
      </c>
      <c r="DF28" s="104" t="str">
        <f t="shared" si="7"/>
        <v/>
      </c>
    </row>
    <row r="29" spans="1:110" ht="11.4" customHeight="1" x14ac:dyDescent="0.2">
      <c r="A29" s="86"/>
      <c r="B29" s="84"/>
      <c r="C29" s="86"/>
      <c r="D29" s="84"/>
      <c r="F29" s="84"/>
      <c r="G29" s="84"/>
      <c r="H29" s="84"/>
      <c r="I29" s="84"/>
      <c r="K29" s="86"/>
      <c r="M29" s="84"/>
      <c r="N29" s="84"/>
      <c r="O29" s="88"/>
      <c r="Q29" s="109"/>
      <c r="R29" s="109"/>
      <c r="S29" s="109"/>
      <c r="T29" s="109"/>
      <c r="U29" s="109"/>
      <c r="V29" s="101" t="str">
        <f t="shared" si="5"/>
        <v/>
      </c>
      <c r="X29" s="110"/>
      <c r="Y29" s="110"/>
      <c r="Z29" s="109"/>
      <c r="AA29" s="109"/>
      <c r="AB29" s="101" t="str">
        <f t="shared" si="1"/>
        <v/>
      </c>
      <c r="AC29" s="109"/>
      <c r="AD29" s="109"/>
      <c r="AE29" s="101" t="str">
        <f t="shared" si="2"/>
        <v/>
      </c>
      <c r="AF29" s="109"/>
      <c r="AG29" s="109"/>
      <c r="AH29" s="109"/>
      <c r="AI29" s="101" t="str">
        <f t="shared" si="3"/>
        <v/>
      </c>
      <c r="AJ29" s="109"/>
      <c r="AK29" s="109"/>
      <c r="AL29" s="73"/>
      <c r="AM29" s="109"/>
      <c r="AN29" s="109"/>
      <c r="AO29" s="109"/>
      <c r="AP29" s="109"/>
      <c r="AQ29" s="109"/>
      <c r="AR29" s="109"/>
      <c r="AT29" s="109"/>
      <c r="AU29" s="110"/>
      <c r="AV29" s="110"/>
      <c r="AW29" s="109"/>
      <c r="AX29" s="109"/>
      <c r="AY29" s="109"/>
      <c r="BA29" s="110"/>
      <c r="BB29" s="109"/>
      <c r="BC29" s="110"/>
      <c r="BD29" s="110"/>
      <c r="BE29" s="110"/>
      <c r="BF29" s="109"/>
      <c r="BG29" s="109"/>
      <c r="BH29" s="101" t="str">
        <f t="shared" si="0"/>
        <v/>
      </c>
      <c r="BI29" s="109"/>
      <c r="BK29" s="104" t="str">
        <f t="shared" si="4"/>
        <v/>
      </c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E29" s="104" t="str">
        <f t="shared" si="6"/>
        <v/>
      </c>
      <c r="DF29" s="104" t="str">
        <f t="shared" si="7"/>
        <v/>
      </c>
    </row>
    <row r="30" spans="1:110" ht="11.4" customHeight="1" x14ac:dyDescent="0.2">
      <c r="A30" s="86"/>
      <c r="B30" s="84"/>
      <c r="C30" s="86"/>
      <c r="D30" s="84"/>
      <c r="F30" s="84"/>
      <c r="G30" s="84"/>
      <c r="H30" s="84"/>
      <c r="I30" s="84"/>
      <c r="K30" s="86"/>
      <c r="L30" s="78"/>
      <c r="M30" s="84"/>
      <c r="N30" s="84"/>
      <c r="O30" s="88"/>
      <c r="Q30" s="109"/>
      <c r="R30" s="109"/>
      <c r="S30" s="109"/>
      <c r="T30" s="109"/>
      <c r="U30" s="109"/>
      <c r="V30" s="101" t="str">
        <f t="shared" si="5"/>
        <v/>
      </c>
      <c r="X30" s="110"/>
      <c r="Y30" s="110"/>
      <c r="Z30" s="109"/>
      <c r="AA30" s="109"/>
      <c r="AB30" s="101" t="str">
        <f t="shared" si="1"/>
        <v/>
      </c>
      <c r="AC30" s="109"/>
      <c r="AD30" s="109"/>
      <c r="AE30" s="101" t="str">
        <f t="shared" si="2"/>
        <v/>
      </c>
      <c r="AF30" s="109"/>
      <c r="AG30" s="109"/>
      <c r="AH30" s="109"/>
      <c r="AI30" s="101" t="str">
        <f t="shared" si="3"/>
        <v/>
      </c>
      <c r="AJ30" s="109"/>
      <c r="AK30" s="109"/>
      <c r="AL30" s="73"/>
      <c r="AM30" s="109"/>
      <c r="AN30" s="109"/>
      <c r="AO30" s="109"/>
      <c r="AP30" s="109"/>
      <c r="AQ30" s="109"/>
      <c r="AR30" s="109"/>
      <c r="AT30" s="109"/>
      <c r="AU30" s="110"/>
      <c r="AV30" s="110"/>
      <c r="AW30" s="109"/>
      <c r="AX30" s="109"/>
      <c r="AY30" s="109"/>
      <c r="BA30" s="110"/>
      <c r="BB30" s="109"/>
      <c r="BC30" s="110"/>
      <c r="BD30" s="110"/>
      <c r="BE30" s="110"/>
      <c r="BF30" s="109"/>
      <c r="BG30" s="109"/>
      <c r="BH30" s="101" t="str">
        <f t="shared" si="0"/>
        <v/>
      </c>
      <c r="BI30" s="109"/>
      <c r="BK30" s="104" t="str">
        <f t="shared" si="4"/>
        <v/>
      </c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09"/>
      <c r="CS30" s="109"/>
      <c r="CT30" s="109"/>
      <c r="CU30" s="109"/>
      <c r="CV30" s="109"/>
      <c r="CW30" s="109"/>
      <c r="CX30" s="109"/>
      <c r="CY30" s="109"/>
      <c r="CZ30" s="109"/>
      <c r="DA30" s="109"/>
      <c r="DB30" s="109"/>
      <c r="DC30" s="109"/>
      <c r="DE30" s="104" t="str">
        <f t="shared" si="6"/>
        <v/>
      </c>
      <c r="DF30" s="104" t="str">
        <f t="shared" si="7"/>
        <v/>
      </c>
    </row>
    <row r="31" spans="1:110" ht="11.4" customHeight="1" x14ac:dyDescent="0.2">
      <c r="A31" s="86"/>
      <c r="B31" s="83"/>
      <c r="C31" s="86"/>
      <c r="D31" s="83"/>
      <c r="F31" s="83"/>
      <c r="G31" s="83"/>
      <c r="H31" s="83"/>
      <c r="I31" s="83"/>
      <c r="K31" s="86"/>
      <c r="M31" s="83"/>
      <c r="N31" s="83"/>
      <c r="O31" s="87"/>
      <c r="Q31" s="109"/>
      <c r="R31" s="109"/>
      <c r="S31" s="109"/>
      <c r="T31" s="109"/>
      <c r="U31" s="109"/>
      <c r="V31" s="101" t="str">
        <f t="shared" si="5"/>
        <v/>
      </c>
      <c r="X31" s="110"/>
      <c r="Y31" s="110"/>
      <c r="Z31" s="109"/>
      <c r="AA31" s="109"/>
      <c r="AB31" s="101" t="str">
        <f t="shared" si="1"/>
        <v/>
      </c>
      <c r="AC31" s="109"/>
      <c r="AD31" s="109"/>
      <c r="AE31" s="101" t="str">
        <f t="shared" si="2"/>
        <v/>
      </c>
      <c r="AF31" s="109"/>
      <c r="AG31" s="109"/>
      <c r="AH31" s="109"/>
      <c r="AI31" s="101" t="str">
        <f t="shared" si="3"/>
        <v/>
      </c>
      <c r="AJ31" s="109"/>
      <c r="AK31" s="109"/>
      <c r="AL31" s="73"/>
      <c r="AM31" s="109"/>
      <c r="AN31" s="109"/>
      <c r="AO31" s="109"/>
      <c r="AP31" s="109"/>
      <c r="AQ31" s="109"/>
      <c r="AR31" s="109"/>
      <c r="AT31" s="109"/>
      <c r="AU31" s="110"/>
      <c r="AV31" s="110"/>
      <c r="AW31" s="109"/>
      <c r="AX31" s="109"/>
      <c r="AY31" s="109"/>
      <c r="BA31" s="110"/>
      <c r="BB31" s="109"/>
      <c r="BC31" s="110"/>
      <c r="BD31" s="110"/>
      <c r="BE31" s="110"/>
      <c r="BF31" s="109"/>
      <c r="BG31" s="109"/>
      <c r="BH31" s="101" t="str">
        <f t="shared" si="0"/>
        <v/>
      </c>
      <c r="BI31" s="109"/>
      <c r="BK31" s="104" t="str">
        <f t="shared" si="4"/>
        <v/>
      </c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109"/>
      <c r="DC31" s="109"/>
      <c r="DE31" s="104" t="str">
        <f t="shared" si="6"/>
        <v/>
      </c>
      <c r="DF31" s="104" t="str">
        <f t="shared" si="7"/>
        <v/>
      </c>
    </row>
    <row r="32" spans="1:110" ht="11.4" customHeight="1" x14ac:dyDescent="0.2">
      <c r="B32" s="91"/>
      <c r="D32" s="91"/>
      <c r="F32" s="91"/>
      <c r="G32" s="91"/>
      <c r="H32" s="91"/>
      <c r="I32" s="91"/>
      <c r="L32" s="78"/>
      <c r="M32" s="91"/>
      <c r="N32" s="91"/>
      <c r="O32" s="92"/>
      <c r="Q32" s="109"/>
      <c r="R32" s="109"/>
      <c r="S32" s="109"/>
      <c r="T32" s="109"/>
      <c r="U32" s="109"/>
      <c r="V32" s="101" t="str">
        <f t="shared" si="5"/>
        <v/>
      </c>
      <c r="X32" s="110"/>
      <c r="Y32" s="110"/>
      <c r="Z32" s="109"/>
      <c r="AA32" s="109"/>
      <c r="AB32" s="101" t="str">
        <f t="shared" si="1"/>
        <v/>
      </c>
      <c r="AC32" s="109"/>
      <c r="AD32" s="109"/>
      <c r="AE32" s="101" t="str">
        <f t="shared" si="2"/>
        <v/>
      </c>
      <c r="AF32" s="109"/>
      <c r="AG32" s="109"/>
      <c r="AH32" s="109"/>
      <c r="AI32" s="101" t="str">
        <f t="shared" si="3"/>
        <v/>
      </c>
      <c r="AJ32" s="109"/>
      <c r="AK32" s="109"/>
      <c r="AL32" s="73"/>
      <c r="AM32" s="109"/>
      <c r="AN32" s="109"/>
      <c r="AO32" s="109"/>
      <c r="AP32" s="109"/>
      <c r="AQ32" s="109"/>
      <c r="AR32" s="109"/>
      <c r="AT32" s="109"/>
      <c r="AU32" s="110"/>
      <c r="AV32" s="110"/>
      <c r="AW32" s="109"/>
      <c r="AX32" s="109"/>
      <c r="AY32" s="109"/>
      <c r="BA32" s="110"/>
      <c r="BB32" s="109"/>
      <c r="BC32" s="110"/>
      <c r="BD32" s="110"/>
      <c r="BE32" s="110"/>
      <c r="BF32" s="109"/>
      <c r="BG32" s="109"/>
      <c r="BH32" s="101" t="str">
        <f t="shared" si="0"/>
        <v/>
      </c>
      <c r="BI32" s="109"/>
      <c r="BK32" s="104" t="str">
        <f t="shared" si="4"/>
        <v/>
      </c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109"/>
      <c r="DC32" s="109"/>
      <c r="DE32" s="104" t="str">
        <f t="shared" si="6"/>
        <v/>
      </c>
      <c r="DF32" s="104" t="str">
        <f t="shared" si="7"/>
        <v/>
      </c>
    </row>
    <row r="33" spans="1:110" ht="11.4" customHeight="1" x14ac:dyDescent="0.2">
      <c r="Q33" s="109"/>
      <c r="R33" s="109"/>
      <c r="S33" s="109"/>
      <c r="T33" s="109"/>
      <c r="U33" s="109"/>
      <c r="V33" s="101" t="str">
        <f t="shared" si="5"/>
        <v/>
      </c>
      <c r="X33" s="110"/>
      <c r="Y33" s="110"/>
      <c r="Z33" s="109"/>
      <c r="AA33" s="109"/>
      <c r="AB33" s="101" t="str">
        <f t="shared" si="1"/>
        <v/>
      </c>
      <c r="AC33" s="109"/>
      <c r="AD33" s="109"/>
      <c r="AE33" s="101" t="str">
        <f t="shared" si="2"/>
        <v/>
      </c>
      <c r="AF33" s="109"/>
      <c r="AG33" s="109"/>
      <c r="AH33" s="109"/>
      <c r="AI33" s="101" t="str">
        <f t="shared" si="3"/>
        <v/>
      </c>
      <c r="AJ33" s="109"/>
      <c r="AK33" s="109"/>
      <c r="AL33" s="73"/>
      <c r="AM33" s="109"/>
      <c r="AN33" s="109"/>
      <c r="AO33" s="109"/>
      <c r="AP33" s="109"/>
      <c r="AQ33" s="109"/>
      <c r="AR33" s="109"/>
      <c r="AT33" s="109"/>
      <c r="AU33" s="110"/>
      <c r="AV33" s="110"/>
      <c r="AW33" s="109"/>
      <c r="AX33" s="109"/>
      <c r="AY33" s="109"/>
      <c r="BA33" s="110"/>
      <c r="BB33" s="109"/>
      <c r="BC33" s="110"/>
      <c r="BD33" s="110"/>
      <c r="BE33" s="110"/>
      <c r="BF33" s="109"/>
      <c r="BG33" s="109"/>
      <c r="BH33" s="101" t="str">
        <f t="shared" si="0"/>
        <v/>
      </c>
      <c r="BI33" s="109"/>
      <c r="BK33" s="104" t="str">
        <f t="shared" si="4"/>
        <v/>
      </c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109"/>
      <c r="DC33" s="109"/>
      <c r="DE33" s="104" t="str">
        <f t="shared" si="6"/>
        <v/>
      </c>
      <c r="DF33" s="104" t="str">
        <f t="shared" si="7"/>
        <v/>
      </c>
    </row>
    <row r="34" spans="1:110" ht="11.4" customHeight="1" x14ac:dyDescent="0.2">
      <c r="A34" s="89"/>
      <c r="B34" s="90"/>
      <c r="C34" s="89"/>
      <c r="D34" s="90"/>
      <c r="F34" s="90"/>
      <c r="G34" s="90"/>
      <c r="H34" s="90"/>
      <c r="I34" s="90"/>
      <c r="K34" s="89"/>
      <c r="L34" s="78"/>
      <c r="M34" s="90"/>
      <c r="N34" s="90"/>
      <c r="Q34" s="109"/>
      <c r="R34" s="109"/>
      <c r="S34" s="109"/>
      <c r="T34" s="109"/>
      <c r="U34" s="109"/>
      <c r="V34" s="101" t="str">
        <f t="shared" si="5"/>
        <v/>
      </c>
      <c r="X34" s="110"/>
      <c r="Y34" s="110"/>
      <c r="Z34" s="109"/>
      <c r="AA34" s="109"/>
      <c r="AB34" s="101" t="str">
        <f t="shared" si="1"/>
        <v/>
      </c>
      <c r="AC34" s="109"/>
      <c r="AD34" s="109"/>
      <c r="AE34" s="101" t="str">
        <f t="shared" si="2"/>
        <v/>
      </c>
      <c r="AF34" s="109"/>
      <c r="AG34" s="109"/>
      <c r="AH34" s="109"/>
      <c r="AI34" s="101" t="str">
        <f t="shared" si="3"/>
        <v/>
      </c>
      <c r="AJ34" s="109"/>
      <c r="AK34" s="109"/>
      <c r="AL34" s="73"/>
      <c r="AM34" s="109"/>
      <c r="AN34" s="109"/>
      <c r="AO34" s="109"/>
      <c r="AP34" s="109"/>
      <c r="AQ34" s="109"/>
      <c r="AR34" s="109"/>
      <c r="AT34" s="109"/>
      <c r="AU34" s="110"/>
      <c r="AV34" s="110"/>
      <c r="AW34" s="109"/>
      <c r="AX34" s="109"/>
      <c r="AY34" s="109"/>
      <c r="BA34" s="110"/>
      <c r="BB34" s="109"/>
      <c r="BC34" s="110"/>
      <c r="BD34" s="110"/>
      <c r="BE34" s="110"/>
      <c r="BF34" s="109"/>
      <c r="BG34" s="109"/>
      <c r="BH34" s="101" t="str">
        <f t="shared" si="0"/>
        <v/>
      </c>
      <c r="BI34" s="109"/>
      <c r="BK34" s="104" t="str">
        <f t="shared" si="4"/>
        <v/>
      </c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  <c r="CL34" s="109"/>
      <c r="CM34" s="109"/>
      <c r="CN34" s="109"/>
      <c r="CO34" s="109"/>
      <c r="CP34" s="109"/>
      <c r="CQ34" s="109"/>
      <c r="CR34" s="109"/>
      <c r="CS34" s="109"/>
      <c r="CT34" s="109"/>
      <c r="CU34" s="109"/>
      <c r="CV34" s="109"/>
      <c r="CW34" s="109"/>
      <c r="CX34" s="109"/>
      <c r="CY34" s="109"/>
      <c r="CZ34" s="109"/>
      <c r="DA34" s="109"/>
      <c r="DB34" s="109"/>
      <c r="DC34" s="109"/>
      <c r="DE34" s="104" t="str">
        <f t="shared" si="6"/>
        <v/>
      </c>
      <c r="DF34" s="104" t="str">
        <f t="shared" si="7"/>
        <v/>
      </c>
    </row>
    <row r="35" spans="1:110" ht="11.4" customHeight="1" x14ac:dyDescent="0.2">
      <c r="B35" s="83"/>
      <c r="D35" s="83"/>
      <c r="E35" s="93"/>
      <c r="F35" s="83"/>
      <c r="G35" s="83"/>
      <c r="H35" s="83"/>
      <c r="I35" s="83"/>
      <c r="J35" s="93"/>
      <c r="M35" s="83"/>
      <c r="N35" s="83"/>
      <c r="O35" s="87"/>
      <c r="Q35" s="109"/>
      <c r="R35" s="109"/>
      <c r="S35" s="109"/>
      <c r="T35" s="109"/>
      <c r="U35" s="109"/>
      <c r="V35" s="101" t="str">
        <f t="shared" si="5"/>
        <v/>
      </c>
      <c r="X35" s="110"/>
      <c r="Y35" s="110"/>
      <c r="Z35" s="109"/>
      <c r="AA35" s="109"/>
      <c r="AB35" s="101" t="str">
        <f t="shared" si="1"/>
        <v/>
      </c>
      <c r="AC35" s="109"/>
      <c r="AD35" s="109"/>
      <c r="AE35" s="101" t="str">
        <f t="shared" si="2"/>
        <v/>
      </c>
      <c r="AF35" s="109"/>
      <c r="AG35" s="109"/>
      <c r="AH35" s="109"/>
      <c r="AI35" s="101" t="str">
        <f t="shared" si="3"/>
        <v/>
      </c>
      <c r="AJ35" s="109"/>
      <c r="AK35" s="109"/>
      <c r="AL35" s="73"/>
      <c r="AM35" s="109"/>
      <c r="AN35" s="109"/>
      <c r="AO35" s="109"/>
      <c r="AP35" s="109"/>
      <c r="AQ35" s="109"/>
      <c r="AR35" s="109"/>
      <c r="AT35" s="109"/>
      <c r="AU35" s="110"/>
      <c r="AV35" s="110"/>
      <c r="AW35" s="109"/>
      <c r="AX35" s="109"/>
      <c r="AY35" s="109"/>
      <c r="BA35" s="110"/>
      <c r="BB35" s="109"/>
      <c r="BC35" s="110"/>
      <c r="BD35" s="110"/>
      <c r="BE35" s="110"/>
      <c r="BF35" s="109"/>
      <c r="BG35" s="109"/>
      <c r="BH35" s="101" t="str">
        <f t="shared" si="0"/>
        <v/>
      </c>
      <c r="BI35" s="109"/>
      <c r="BK35" s="104" t="str">
        <f t="shared" si="4"/>
        <v/>
      </c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09"/>
      <c r="CS35" s="109"/>
      <c r="CT35" s="109"/>
      <c r="CU35" s="109"/>
      <c r="CV35" s="109"/>
      <c r="CW35" s="109"/>
      <c r="CX35" s="109"/>
      <c r="CY35" s="109"/>
      <c r="CZ35" s="109"/>
      <c r="DA35" s="109"/>
      <c r="DB35" s="109"/>
      <c r="DC35" s="109"/>
      <c r="DE35" s="104" t="str">
        <f t="shared" si="6"/>
        <v/>
      </c>
      <c r="DF35" s="104" t="str">
        <f t="shared" si="7"/>
        <v/>
      </c>
    </row>
    <row r="36" spans="1:110" ht="11.4" customHeight="1" x14ac:dyDescent="0.2">
      <c r="A36" s="86"/>
      <c r="B36" s="84"/>
      <c r="C36" s="86"/>
      <c r="D36" s="84"/>
      <c r="E36" s="94"/>
      <c r="F36" s="84"/>
      <c r="G36" s="84"/>
      <c r="H36" s="84"/>
      <c r="I36" s="84"/>
      <c r="J36" s="94"/>
      <c r="K36" s="86"/>
      <c r="L36" s="78"/>
      <c r="M36" s="84"/>
      <c r="N36" s="84"/>
      <c r="O36" s="88"/>
      <c r="Q36" s="109"/>
      <c r="R36" s="109"/>
      <c r="S36" s="109"/>
      <c r="T36" s="109"/>
      <c r="U36" s="109"/>
      <c r="V36" s="101" t="str">
        <f t="shared" si="5"/>
        <v/>
      </c>
      <c r="X36" s="110"/>
      <c r="Y36" s="110"/>
      <c r="Z36" s="109"/>
      <c r="AA36" s="109"/>
      <c r="AB36" s="101" t="str">
        <f t="shared" si="1"/>
        <v/>
      </c>
      <c r="AC36" s="109"/>
      <c r="AD36" s="109"/>
      <c r="AE36" s="101" t="str">
        <f t="shared" si="2"/>
        <v/>
      </c>
      <c r="AF36" s="109"/>
      <c r="AG36" s="109"/>
      <c r="AH36" s="109"/>
      <c r="AI36" s="101" t="str">
        <f t="shared" si="3"/>
        <v/>
      </c>
      <c r="AJ36" s="109"/>
      <c r="AK36" s="109"/>
      <c r="AL36" s="73"/>
      <c r="AM36" s="109"/>
      <c r="AN36" s="109"/>
      <c r="AO36" s="109"/>
      <c r="AP36" s="109"/>
      <c r="AQ36" s="109"/>
      <c r="AR36" s="109"/>
      <c r="AT36" s="109"/>
      <c r="AU36" s="110"/>
      <c r="AV36" s="110"/>
      <c r="AW36" s="109"/>
      <c r="AX36" s="109"/>
      <c r="AY36" s="109"/>
      <c r="BA36" s="110"/>
      <c r="BB36" s="109"/>
      <c r="BC36" s="110"/>
      <c r="BD36" s="110"/>
      <c r="BE36" s="110"/>
      <c r="BF36" s="109"/>
      <c r="BG36" s="109"/>
      <c r="BH36" s="101" t="str">
        <f t="shared" si="0"/>
        <v/>
      </c>
      <c r="BI36" s="109"/>
      <c r="BK36" s="104" t="str">
        <f t="shared" si="4"/>
        <v/>
      </c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  <c r="CL36" s="109"/>
      <c r="CM36" s="109"/>
      <c r="CN36" s="109"/>
      <c r="CO36" s="109"/>
      <c r="CP36" s="109"/>
      <c r="CQ36" s="109"/>
      <c r="CR36" s="109"/>
      <c r="CS36" s="109"/>
      <c r="CT36" s="109"/>
      <c r="CU36" s="109"/>
      <c r="CV36" s="109"/>
      <c r="CW36" s="109"/>
      <c r="CX36" s="109"/>
      <c r="CY36" s="109"/>
      <c r="CZ36" s="109"/>
      <c r="DA36" s="109"/>
      <c r="DB36" s="109"/>
      <c r="DC36" s="109"/>
      <c r="DE36" s="104" t="str">
        <f t="shared" si="6"/>
        <v/>
      </c>
      <c r="DF36" s="104" t="str">
        <f t="shared" si="7"/>
        <v/>
      </c>
    </row>
    <row r="37" spans="1:110" ht="11.4" customHeight="1" x14ac:dyDescent="0.2">
      <c r="A37" s="86"/>
      <c r="B37" s="84"/>
      <c r="C37" s="86"/>
      <c r="D37" s="84"/>
      <c r="E37" s="94"/>
      <c r="F37" s="84"/>
      <c r="G37" s="84"/>
      <c r="H37" s="84"/>
      <c r="I37" s="84"/>
      <c r="J37" s="94"/>
      <c r="K37" s="86"/>
      <c r="M37" s="84"/>
      <c r="N37" s="84"/>
      <c r="O37" s="88"/>
      <c r="Q37" s="109"/>
      <c r="R37" s="109"/>
      <c r="S37" s="109"/>
      <c r="T37" s="109"/>
      <c r="U37" s="109"/>
      <c r="V37" s="101" t="str">
        <f t="shared" si="5"/>
        <v/>
      </c>
      <c r="X37" s="110"/>
      <c r="Y37" s="110"/>
      <c r="Z37" s="109"/>
      <c r="AA37" s="109"/>
      <c r="AB37" s="101" t="str">
        <f t="shared" si="1"/>
        <v/>
      </c>
      <c r="AC37" s="109"/>
      <c r="AD37" s="109"/>
      <c r="AE37" s="101" t="str">
        <f t="shared" si="2"/>
        <v/>
      </c>
      <c r="AF37" s="109"/>
      <c r="AG37" s="109"/>
      <c r="AH37" s="109"/>
      <c r="AI37" s="101" t="str">
        <f t="shared" si="3"/>
        <v/>
      </c>
      <c r="AJ37" s="109"/>
      <c r="AK37" s="109"/>
      <c r="AL37" s="73"/>
      <c r="AM37" s="109"/>
      <c r="AN37" s="109"/>
      <c r="AO37" s="109"/>
      <c r="AP37" s="109"/>
      <c r="AQ37" s="109"/>
      <c r="AR37" s="109"/>
      <c r="AT37" s="109"/>
      <c r="AU37" s="110"/>
      <c r="AV37" s="110"/>
      <c r="AW37" s="109"/>
      <c r="AX37" s="109"/>
      <c r="AY37" s="109"/>
      <c r="BA37" s="110"/>
      <c r="BB37" s="109"/>
      <c r="BC37" s="110"/>
      <c r="BD37" s="110"/>
      <c r="BE37" s="110"/>
      <c r="BF37" s="109"/>
      <c r="BG37" s="109"/>
      <c r="BH37" s="101" t="str">
        <f t="shared" si="0"/>
        <v/>
      </c>
      <c r="BI37" s="109"/>
      <c r="BK37" s="104" t="str">
        <f t="shared" si="4"/>
        <v/>
      </c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  <c r="CL37" s="109"/>
      <c r="CM37" s="109"/>
      <c r="CN37" s="109"/>
      <c r="CO37" s="109"/>
      <c r="CP37" s="109"/>
      <c r="CQ37" s="109"/>
      <c r="CR37" s="109"/>
      <c r="CS37" s="109"/>
      <c r="CT37" s="109"/>
      <c r="CU37" s="109"/>
      <c r="CV37" s="109"/>
      <c r="CW37" s="109"/>
      <c r="CX37" s="109"/>
      <c r="CY37" s="109"/>
      <c r="CZ37" s="109"/>
      <c r="DA37" s="109"/>
      <c r="DB37" s="109"/>
      <c r="DC37" s="109"/>
      <c r="DE37" s="104" t="str">
        <f t="shared" si="6"/>
        <v/>
      </c>
      <c r="DF37" s="104" t="str">
        <f t="shared" si="7"/>
        <v/>
      </c>
    </row>
    <row r="38" spans="1:110" ht="11.4" customHeight="1" x14ac:dyDescent="0.2">
      <c r="A38" s="86"/>
      <c r="B38" s="84"/>
      <c r="C38" s="86"/>
      <c r="D38" s="84"/>
      <c r="E38" s="94"/>
      <c r="F38" s="84"/>
      <c r="G38" s="84"/>
      <c r="H38" s="84"/>
      <c r="I38" s="84"/>
      <c r="J38" s="94"/>
      <c r="K38" s="86"/>
      <c r="L38" s="78"/>
      <c r="M38" s="84"/>
      <c r="N38" s="84"/>
      <c r="O38" s="88"/>
      <c r="Q38" s="109"/>
      <c r="R38" s="109"/>
      <c r="S38" s="109"/>
      <c r="T38" s="109"/>
      <c r="U38" s="109"/>
      <c r="V38" s="101" t="str">
        <f t="shared" si="5"/>
        <v/>
      </c>
      <c r="X38" s="110"/>
      <c r="Y38" s="110"/>
      <c r="Z38" s="109"/>
      <c r="AA38" s="109"/>
      <c r="AB38" s="101" t="str">
        <f t="shared" si="1"/>
        <v/>
      </c>
      <c r="AC38" s="109"/>
      <c r="AD38" s="109"/>
      <c r="AE38" s="101" t="str">
        <f t="shared" si="2"/>
        <v/>
      </c>
      <c r="AF38" s="109"/>
      <c r="AG38" s="109"/>
      <c r="AH38" s="109"/>
      <c r="AI38" s="101" t="str">
        <f t="shared" si="3"/>
        <v/>
      </c>
      <c r="AJ38" s="109"/>
      <c r="AK38" s="109"/>
      <c r="AL38" s="73"/>
      <c r="AM38" s="109"/>
      <c r="AN38" s="109"/>
      <c r="AO38" s="109"/>
      <c r="AP38" s="109"/>
      <c r="AQ38" s="109"/>
      <c r="AR38" s="109"/>
      <c r="AT38" s="109"/>
      <c r="AU38" s="110"/>
      <c r="AV38" s="110"/>
      <c r="AW38" s="109"/>
      <c r="AX38" s="109"/>
      <c r="AY38" s="109"/>
      <c r="BA38" s="110"/>
      <c r="BB38" s="109"/>
      <c r="BC38" s="110"/>
      <c r="BD38" s="110"/>
      <c r="BE38" s="110"/>
      <c r="BF38" s="109"/>
      <c r="BG38" s="109"/>
      <c r="BH38" s="101" t="str">
        <f t="shared" si="0"/>
        <v/>
      </c>
      <c r="BI38" s="109"/>
      <c r="BK38" s="104" t="str">
        <f t="shared" si="4"/>
        <v/>
      </c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  <c r="CL38" s="109"/>
      <c r="CM38" s="109"/>
      <c r="CN38" s="109"/>
      <c r="CO38" s="109"/>
      <c r="CP38" s="109"/>
      <c r="CQ38" s="109"/>
      <c r="CR38" s="109"/>
      <c r="CS38" s="109"/>
      <c r="CT38" s="109"/>
      <c r="CU38" s="109"/>
      <c r="CV38" s="109"/>
      <c r="CW38" s="109"/>
      <c r="CX38" s="109"/>
      <c r="CY38" s="109"/>
      <c r="CZ38" s="109"/>
      <c r="DA38" s="109"/>
      <c r="DB38" s="109"/>
      <c r="DC38" s="109"/>
      <c r="DE38" s="104" t="str">
        <f t="shared" si="6"/>
        <v/>
      </c>
      <c r="DF38" s="104" t="str">
        <f t="shared" si="7"/>
        <v/>
      </c>
    </row>
    <row r="39" spans="1:110" ht="11.4" customHeight="1" x14ac:dyDescent="0.2">
      <c r="B39" s="83"/>
      <c r="D39" s="83"/>
      <c r="F39" s="83"/>
      <c r="G39" s="83"/>
      <c r="H39" s="83"/>
      <c r="I39" s="83"/>
      <c r="M39" s="83"/>
      <c r="N39" s="83"/>
      <c r="Q39" s="109"/>
      <c r="R39" s="109"/>
      <c r="S39" s="109"/>
      <c r="T39" s="109"/>
      <c r="U39" s="109"/>
      <c r="V39" s="101" t="str">
        <f t="shared" si="5"/>
        <v/>
      </c>
      <c r="X39" s="110"/>
      <c r="Y39" s="110"/>
      <c r="Z39" s="109"/>
      <c r="AA39" s="109"/>
      <c r="AB39" s="101" t="str">
        <f t="shared" si="1"/>
        <v/>
      </c>
      <c r="AC39" s="109"/>
      <c r="AD39" s="109"/>
      <c r="AE39" s="101" t="str">
        <f t="shared" si="2"/>
        <v/>
      </c>
      <c r="AF39" s="109"/>
      <c r="AG39" s="109"/>
      <c r="AH39" s="109"/>
      <c r="AI39" s="101" t="str">
        <f t="shared" si="3"/>
        <v/>
      </c>
      <c r="AJ39" s="109"/>
      <c r="AK39" s="109"/>
      <c r="AL39" s="73"/>
      <c r="AM39" s="109"/>
      <c r="AN39" s="109"/>
      <c r="AO39" s="109"/>
      <c r="AP39" s="109"/>
      <c r="AQ39" s="109"/>
      <c r="AR39" s="109"/>
      <c r="AT39" s="109"/>
      <c r="AU39" s="110"/>
      <c r="AV39" s="110"/>
      <c r="AW39" s="109"/>
      <c r="AX39" s="109"/>
      <c r="AY39" s="109"/>
      <c r="BA39" s="110"/>
      <c r="BB39" s="109"/>
      <c r="BC39" s="110"/>
      <c r="BD39" s="110"/>
      <c r="BE39" s="110"/>
      <c r="BF39" s="109"/>
      <c r="BG39" s="109"/>
      <c r="BH39" s="101" t="str">
        <f t="shared" si="0"/>
        <v/>
      </c>
      <c r="BI39" s="109"/>
      <c r="BK39" s="104" t="str">
        <f t="shared" si="4"/>
        <v/>
      </c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09"/>
      <c r="CV39" s="109"/>
      <c r="CW39" s="109"/>
      <c r="CX39" s="109"/>
      <c r="CY39" s="109"/>
      <c r="CZ39" s="109"/>
      <c r="DA39" s="109"/>
      <c r="DB39" s="109"/>
      <c r="DC39" s="109"/>
      <c r="DE39" s="104" t="str">
        <f t="shared" si="6"/>
        <v/>
      </c>
      <c r="DF39" s="104" t="str">
        <f t="shared" si="7"/>
        <v/>
      </c>
    </row>
    <row r="40" spans="1:110" x14ac:dyDescent="0.2">
      <c r="B40" s="95"/>
      <c r="D40" s="95"/>
      <c r="F40" s="95"/>
      <c r="G40" s="95"/>
      <c r="H40" s="95"/>
      <c r="I40" s="95"/>
      <c r="L40" s="78"/>
      <c r="M40" s="95"/>
      <c r="N40" s="95"/>
      <c r="Q40" s="109"/>
      <c r="R40" s="109"/>
      <c r="S40" s="109"/>
      <c r="T40" s="109"/>
      <c r="U40" s="109"/>
      <c r="V40" s="101" t="str">
        <f t="shared" si="5"/>
        <v/>
      </c>
      <c r="X40" s="110"/>
      <c r="Y40" s="110"/>
      <c r="Z40" s="109"/>
      <c r="AA40" s="109"/>
      <c r="AB40" s="101" t="str">
        <f t="shared" si="1"/>
        <v/>
      </c>
      <c r="AC40" s="109"/>
      <c r="AD40" s="109"/>
      <c r="AE40" s="101" t="str">
        <f t="shared" si="2"/>
        <v/>
      </c>
      <c r="AF40" s="109"/>
      <c r="AG40" s="109"/>
      <c r="AH40" s="109"/>
      <c r="AI40" s="101" t="str">
        <f t="shared" si="3"/>
        <v/>
      </c>
      <c r="AJ40" s="109"/>
      <c r="AK40" s="109"/>
      <c r="AL40" s="73"/>
      <c r="AM40" s="109"/>
      <c r="AN40" s="109"/>
      <c r="AO40" s="109"/>
      <c r="AP40" s="109"/>
      <c r="AQ40" s="109"/>
      <c r="AR40" s="109"/>
      <c r="AT40" s="109"/>
      <c r="AU40" s="110"/>
      <c r="AV40" s="110"/>
      <c r="AW40" s="109"/>
      <c r="AX40" s="109"/>
      <c r="AY40" s="109"/>
      <c r="BA40" s="110"/>
      <c r="BB40" s="109"/>
      <c r="BC40" s="110"/>
      <c r="BD40" s="110"/>
      <c r="BE40" s="110"/>
      <c r="BF40" s="109"/>
      <c r="BG40" s="109"/>
      <c r="BH40" s="101" t="str">
        <f t="shared" si="0"/>
        <v/>
      </c>
      <c r="BI40" s="109"/>
      <c r="BK40" s="104" t="str">
        <f t="shared" si="4"/>
        <v/>
      </c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  <c r="CL40" s="109"/>
      <c r="CM40" s="109"/>
      <c r="CN40" s="109"/>
      <c r="CO40" s="109"/>
      <c r="CP40" s="109"/>
      <c r="CQ40" s="109"/>
      <c r="CR40" s="109"/>
      <c r="CS40" s="109"/>
      <c r="CT40" s="109"/>
      <c r="CU40" s="109"/>
      <c r="CV40" s="109"/>
      <c r="CW40" s="109"/>
      <c r="CX40" s="109"/>
      <c r="CY40" s="109"/>
      <c r="CZ40" s="109"/>
      <c r="DA40" s="109"/>
      <c r="DB40" s="109"/>
      <c r="DC40" s="109"/>
      <c r="DE40" s="104" t="str">
        <f t="shared" si="6"/>
        <v/>
      </c>
      <c r="DF40" s="104" t="str">
        <f t="shared" si="7"/>
        <v/>
      </c>
    </row>
    <row r="41" spans="1:110" x14ac:dyDescent="0.2">
      <c r="Q41" s="109"/>
      <c r="R41" s="109"/>
      <c r="S41" s="109"/>
      <c r="T41" s="109"/>
      <c r="U41" s="109"/>
      <c r="V41" s="101" t="str">
        <f t="shared" si="5"/>
        <v/>
      </c>
      <c r="X41" s="110"/>
      <c r="Y41" s="110"/>
      <c r="Z41" s="109"/>
      <c r="AA41" s="109"/>
      <c r="AB41" s="101" t="str">
        <f t="shared" si="1"/>
        <v/>
      </c>
      <c r="AC41" s="109"/>
      <c r="AD41" s="109"/>
      <c r="AE41" s="101" t="str">
        <f t="shared" si="2"/>
        <v/>
      </c>
      <c r="AF41" s="109"/>
      <c r="AG41" s="109"/>
      <c r="AH41" s="109"/>
      <c r="AI41" s="101" t="str">
        <f t="shared" si="3"/>
        <v/>
      </c>
      <c r="AJ41" s="109"/>
      <c r="AK41" s="109"/>
      <c r="AL41" s="73"/>
      <c r="AM41" s="109"/>
      <c r="AN41" s="109"/>
      <c r="AO41" s="109"/>
      <c r="AP41" s="109"/>
      <c r="AQ41" s="109"/>
      <c r="AR41" s="109"/>
      <c r="AT41" s="109"/>
      <c r="AU41" s="110"/>
      <c r="AV41" s="110"/>
      <c r="AW41" s="109"/>
      <c r="AX41" s="109"/>
      <c r="AY41" s="109"/>
      <c r="BA41" s="110"/>
      <c r="BB41" s="109"/>
      <c r="BC41" s="110"/>
      <c r="BD41" s="110"/>
      <c r="BE41" s="110"/>
      <c r="BF41" s="109"/>
      <c r="BG41" s="109"/>
      <c r="BH41" s="101" t="str">
        <f t="shared" si="0"/>
        <v/>
      </c>
      <c r="BI41" s="109"/>
      <c r="BK41" s="104" t="str">
        <f t="shared" si="4"/>
        <v/>
      </c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09"/>
      <c r="CS41" s="109"/>
      <c r="CT41" s="109"/>
      <c r="CU41" s="109"/>
      <c r="CV41" s="109"/>
      <c r="CW41" s="109"/>
      <c r="CX41" s="109"/>
      <c r="CY41" s="109"/>
      <c r="CZ41" s="109"/>
      <c r="DA41" s="109"/>
      <c r="DB41" s="109"/>
      <c r="DC41" s="109"/>
      <c r="DE41" s="104" t="str">
        <f t="shared" si="6"/>
        <v/>
      </c>
      <c r="DF41" s="104" t="str">
        <f t="shared" si="7"/>
        <v/>
      </c>
    </row>
    <row r="42" spans="1:110" ht="11.4" customHeight="1" x14ac:dyDescent="0.2">
      <c r="A42" s="89"/>
      <c r="B42" s="90"/>
      <c r="C42" s="89"/>
      <c r="D42" s="90"/>
      <c r="F42" s="90"/>
      <c r="G42" s="90"/>
      <c r="H42" s="90"/>
      <c r="I42" s="90"/>
      <c r="K42" s="89"/>
      <c r="L42" s="78"/>
      <c r="M42" s="90"/>
      <c r="N42" s="90"/>
      <c r="Q42" s="109"/>
      <c r="R42" s="109"/>
      <c r="S42" s="109"/>
      <c r="T42" s="109"/>
      <c r="U42" s="109"/>
      <c r="V42" s="101" t="str">
        <f t="shared" si="5"/>
        <v/>
      </c>
      <c r="X42" s="110"/>
      <c r="Y42" s="110"/>
      <c r="Z42" s="109"/>
      <c r="AA42" s="109"/>
      <c r="AB42" s="101" t="str">
        <f t="shared" si="1"/>
        <v/>
      </c>
      <c r="AC42" s="109"/>
      <c r="AD42" s="109"/>
      <c r="AE42" s="101" t="str">
        <f t="shared" si="2"/>
        <v/>
      </c>
      <c r="AF42" s="109"/>
      <c r="AG42" s="109"/>
      <c r="AH42" s="109"/>
      <c r="AI42" s="101" t="str">
        <f t="shared" si="3"/>
        <v/>
      </c>
      <c r="AJ42" s="109"/>
      <c r="AK42" s="109"/>
      <c r="AL42" s="73"/>
      <c r="AM42" s="109"/>
      <c r="AN42" s="109"/>
      <c r="AO42" s="109"/>
      <c r="AP42" s="109"/>
      <c r="AQ42" s="109"/>
      <c r="AR42" s="109"/>
      <c r="AT42" s="109"/>
      <c r="AU42" s="110"/>
      <c r="AV42" s="110"/>
      <c r="AW42" s="109"/>
      <c r="AX42" s="109"/>
      <c r="AY42" s="109"/>
      <c r="BA42" s="110"/>
      <c r="BB42" s="109"/>
      <c r="BC42" s="110"/>
      <c r="BD42" s="110"/>
      <c r="BE42" s="110"/>
      <c r="BF42" s="109"/>
      <c r="BG42" s="109"/>
      <c r="BH42" s="101" t="str">
        <f t="shared" si="0"/>
        <v/>
      </c>
      <c r="BI42" s="109"/>
      <c r="BK42" s="104" t="str">
        <f t="shared" si="4"/>
        <v/>
      </c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09"/>
      <c r="CS42" s="109"/>
      <c r="CT42" s="109"/>
      <c r="CU42" s="109"/>
      <c r="CV42" s="109"/>
      <c r="CW42" s="109"/>
      <c r="CX42" s="109"/>
      <c r="CY42" s="109"/>
      <c r="CZ42" s="109"/>
      <c r="DA42" s="109"/>
      <c r="DB42" s="109"/>
      <c r="DC42" s="109"/>
      <c r="DE42" s="104" t="str">
        <f t="shared" si="6"/>
        <v/>
      </c>
      <c r="DF42" s="104" t="str">
        <f t="shared" si="7"/>
        <v/>
      </c>
    </row>
    <row r="43" spans="1:110" ht="11.4" customHeight="1" x14ac:dyDescent="0.2">
      <c r="B43" s="87"/>
      <c r="D43" s="87"/>
      <c r="F43" s="87"/>
      <c r="G43" s="87"/>
      <c r="H43" s="87"/>
      <c r="I43" s="87"/>
      <c r="M43" s="87"/>
      <c r="N43" s="87"/>
      <c r="Q43" s="109"/>
      <c r="R43" s="109"/>
      <c r="S43" s="109"/>
      <c r="T43" s="109"/>
      <c r="U43" s="109"/>
      <c r="V43" s="101" t="str">
        <f t="shared" si="5"/>
        <v/>
      </c>
      <c r="X43" s="110"/>
      <c r="Y43" s="110"/>
      <c r="Z43" s="109"/>
      <c r="AA43" s="109"/>
      <c r="AB43" s="101" t="str">
        <f t="shared" si="1"/>
        <v/>
      </c>
      <c r="AC43" s="109"/>
      <c r="AD43" s="109"/>
      <c r="AE43" s="101" t="str">
        <f t="shared" si="2"/>
        <v/>
      </c>
      <c r="AF43" s="109"/>
      <c r="AG43" s="109"/>
      <c r="AH43" s="109"/>
      <c r="AI43" s="101" t="str">
        <f t="shared" si="3"/>
        <v/>
      </c>
      <c r="AJ43" s="109"/>
      <c r="AK43" s="109"/>
      <c r="AL43" s="73"/>
      <c r="AM43" s="109"/>
      <c r="AN43" s="109"/>
      <c r="AO43" s="109"/>
      <c r="AP43" s="109"/>
      <c r="AQ43" s="109"/>
      <c r="AR43" s="109"/>
      <c r="AT43" s="109"/>
      <c r="AU43" s="110"/>
      <c r="AV43" s="110"/>
      <c r="AW43" s="109"/>
      <c r="AX43" s="109"/>
      <c r="AY43" s="109"/>
      <c r="BA43" s="110"/>
      <c r="BB43" s="109"/>
      <c r="BC43" s="110"/>
      <c r="BD43" s="110"/>
      <c r="BE43" s="110"/>
      <c r="BF43" s="109"/>
      <c r="BG43" s="109"/>
      <c r="BH43" s="101" t="str">
        <f t="shared" si="0"/>
        <v/>
      </c>
      <c r="BI43" s="109"/>
      <c r="BK43" s="104" t="str">
        <f t="shared" si="4"/>
        <v/>
      </c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  <c r="CL43" s="109"/>
      <c r="CM43" s="109"/>
      <c r="CN43" s="109"/>
      <c r="CO43" s="109"/>
      <c r="CP43" s="109"/>
      <c r="CQ43" s="109"/>
      <c r="CR43" s="109"/>
      <c r="CS43" s="109"/>
      <c r="CT43" s="109"/>
      <c r="CU43" s="109"/>
      <c r="CV43" s="109"/>
      <c r="CW43" s="109"/>
      <c r="CX43" s="109"/>
      <c r="CY43" s="109"/>
      <c r="CZ43" s="109"/>
      <c r="DA43" s="109"/>
      <c r="DB43" s="109"/>
      <c r="DC43" s="109"/>
      <c r="DE43" s="104" t="str">
        <f t="shared" si="6"/>
        <v/>
      </c>
      <c r="DF43" s="104" t="str">
        <f t="shared" si="7"/>
        <v/>
      </c>
    </row>
    <row r="44" spans="1:110" ht="11.4" customHeight="1" x14ac:dyDescent="0.2">
      <c r="B44" s="87"/>
      <c r="D44" s="87"/>
      <c r="E44" s="93"/>
      <c r="F44" s="87"/>
      <c r="G44" s="87"/>
      <c r="H44" s="87"/>
      <c r="I44" s="87"/>
      <c r="J44" s="93"/>
      <c r="L44" s="78"/>
      <c r="M44" s="87"/>
      <c r="N44" s="87"/>
      <c r="O44" s="87"/>
      <c r="Q44" s="109"/>
      <c r="R44" s="109"/>
      <c r="S44" s="109"/>
      <c r="T44" s="109"/>
      <c r="U44" s="109"/>
      <c r="V44" s="101" t="str">
        <f t="shared" si="5"/>
        <v/>
      </c>
      <c r="X44" s="110"/>
      <c r="Y44" s="110"/>
      <c r="Z44" s="109"/>
      <c r="AA44" s="109"/>
      <c r="AB44" s="101" t="str">
        <f t="shared" si="1"/>
        <v/>
      </c>
      <c r="AC44" s="109"/>
      <c r="AD44" s="109"/>
      <c r="AE44" s="101" t="str">
        <f t="shared" si="2"/>
        <v/>
      </c>
      <c r="AF44" s="109"/>
      <c r="AG44" s="109"/>
      <c r="AH44" s="109"/>
      <c r="AI44" s="101" t="str">
        <f t="shared" si="3"/>
        <v/>
      </c>
      <c r="AJ44" s="109"/>
      <c r="AK44" s="109"/>
      <c r="AL44" s="73"/>
      <c r="AM44" s="109"/>
      <c r="AN44" s="109"/>
      <c r="AO44" s="109"/>
      <c r="AP44" s="109"/>
      <c r="AQ44" s="109"/>
      <c r="AR44" s="109"/>
      <c r="AT44" s="109"/>
      <c r="AU44" s="110"/>
      <c r="AV44" s="110"/>
      <c r="AW44" s="109"/>
      <c r="AX44" s="109"/>
      <c r="AY44" s="109"/>
      <c r="BA44" s="110"/>
      <c r="BB44" s="109"/>
      <c r="BC44" s="110"/>
      <c r="BD44" s="110"/>
      <c r="BE44" s="110"/>
      <c r="BF44" s="109"/>
      <c r="BG44" s="109"/>
      <c r="BH44" s="101" t="str">
        <f t="shared" si="0"/>
        <v/>
      </c>
      <c r="BI44" s="109"/>
      <c r="BK44" s="104" t="str">
        <f t="shared" si="4"/>
        <v/>
      </c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109"/>
      <c r="CQ44" s="109"/>
      <c r="CR44" s="109"/>
      <c r="CS44" s="109"/>
      <c r="CT44" s="109"/>
      <c r="CU44" s="109"/>
      <c r="CV44" s="109"/>
      <c r="CW44" s="109"/>
      <c r="CX44" s="109"/>
      <c r="CY44" s="109"/>
      <c r="CZ44" s="109"/>
      <c r="DA44" s="109"/>
      <c r="DB44" s="109"/>
      <c r="DC44" s="109"/>
      <c r="DE44" s="104" t="str">
        <f t="shared" si="6"/>
        <v/>
      </c>
      <c r="DF44" s="104" t="str">
        <f t="shared" si="7"/>
        <v/>
      </c>
    </row>
    <row r="45" spans="1:110" ht="11.4" customHeight="1" x14ac:dyDescent="0.2">
      <c r="A45" s="86"/>
      <c r="B45" s="96"/>
      <c r="C45" s="86"/>
      <c r="D45" s="96"/>
      <c r="E45" s="94"/>
      <c r="F45" s="96"/>
      <c r="G45" s="96"/>
      <c r="H45" s="96"/>
      <c r="I45" s="96"/>
      <c r="J45" s="94"/>
      <c r="K45" s="86"/>
      <c r="M45" s="96"/>
      <c r="N45" s="96"/>
      <c r="O45" s="88"/>
      <c r="Q45" s="109"/>
      <c r="R45" s="109"/>
      <c r="S45" s="109"/>
      <c r="T45" s="109"/>
      <c r="U45" s="109"/>
      <c r="V45" s="101" t="str">
        <f t="shared" si="5"/>
        <v/>
      </c>
      <c r="X45" s="110"/>
      <c r="Y45" s="110"/>
      <c r="Z45" s="109"/>
      <c r="AA45" s="109"/>
      <c r="AB45" s="101" t="str">
        <f t="shared" si="1"/>
        <v/>
      </c>
      <c r="AC45" s="109"/>
      <c r="AD45" s="109"/>
      <c r="AE45" s="101" t="str">
        <f t="shared" si="2"/>
        <v/>
      </c>
      <c r="AF45" s="109"/>
      <c r="AG45" s="109"/>
      <c r="AH45" s="109"/>
      <c r="AI45" s="101" t="str">
        <f t="shared" si="3"/>
        <v/>
      </c>
      <c r="AJ45" s="109"/>
      <c r="AK45" s="109"/>
      <c r="AL45" s="73"/>
      <c r="AM45" s="109"/>
      <c r="AN45" s="109"/>
      <c r="AO45" s="109"/>
      <c r="AP45" s="109"/>
      <c r="AQ45" s="109"/>
      <c r="AR45" s="109"/>
      <c r="AT45" s="109"/>
      <c r="AU45" s="110"/>
      <c r="AV45" s="110"/>
      <c r="AW45" s="109"/>
      <c r="AX45" s="109"/>
      <c r="AY45" s="109"/>
      <c r="BA45" s="110"/>
      <c r="BB45" s="109"/>
      <c r="BC45" s="110"/>
      <c r="BD45" s="110"/>
      <c r="BE45" s="110"/>
      <c r="BF45" s="109"/>
      <c r="BG45" s="109"/>
      <c r="BH45" s="101" t="str">
        <f t="shared" si="0"/>
        <v/>
      </c>
      <c r="BI45" s="109"/>
      <c r="BK45" s="104" t="str">
        <f t="shared" si="4"/>
        <v/>
      </c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E45" s="104" t="str">
        <f t="shared" si="6"/>
        <v/>
      </c>
      <c r="DF45" s="104" t="str">
        <f t="shared" si="7"/>
        <v/>
      </c>
    </row>
    <row r="46" spans="1:110" ht="11.4" customHeight="1" x14ac:dyDescent="0.2">
      <c r="A46" s="86"/>
      <c r="B46" s="96"/>
      <c r="C46" s="86"/>
      <c r="D46" s="96"/>
      <c r="E46" s="94"/>
      <c r="F46" s="96"/>
      <c r="G46" s="96"/>
      <c r="H46" s="96"/>
      <c r="I46" s="96"/>
      <c r="J46" s="94"/>
      <c r="K46" s="86"/>
      <c r="L46" s="78"/>
      <c r="M46" s="96"/>
      <c r="N46" s="96"/>
      <c r="O46" s="88"/>
      <c r="Q46" s="109"/>
      <c r="R46" s="109"/>
      <c r="S46" s="109"/>
      <c r="T46" s="109"/>
      <c r="U46" s="109"/>
      <c r="V46" s="101" t="str">
        <f t="shared" si="5"/>
        <v/>
      </c>
      <c r="X46" s="110"/>
      <c r="Y46" s="110"/>
      <c r="Z46" s="109"/>
      <c r="AA46" s="109"/>
      <c r="AB46" s="101" t="str">
        <f t="shared" si="1"/>
        <v/>
      </c>
      <c r="AC46" s="109"/>
      <c r="AD46" s="109"/>
      <c r="AE46" s="101" t="str">
        <f t="shared" si="2"/>
        <v/>
      </c>
      <c r="AF46" s="109"/>
      <c r="AG46" s="109"/>
      <c r="AH46" s="109"/>
      <c r="AI46" s="101" t="str">
        <f t="shared" si="3"/>
        <v/>
      </c>
      <c r="AJ46" s="109"/>
      <c r="AK46" s="109"/>
      <c r="AL46" s="73"/>
      <c r="AM46" s="109"/>
      <c r="AN46" s="109"/>
      <c r="AO46" s="109"/>
      <c r="AP46" s="109"/>
      <c r="AQ46" s="109"/>
      <c r="AR46" s="109"/>
      <c r="AT46" s="109"/>
      <c r="AU46" s="110"/>
      <c r="AV46" s="110"/>
      <c r="AW46" s="109"/>
      <c r="AX46" s="109"/>
      <c r="AY46" s="109"/>
      <c r="BA46" s="110"/>
      <c r="BB46" s="109"/>
      <c r="BC46" s="110"/>
      <c r="BD46" s="110"/>
      <c r="BE46" s="110"/>
      <c r="BF46" s="109"/>
      <c r="BG46" s="109"/>
      <c r="BH46" s="101" t="str">
        <f t="shared" si="0"/>
        <v/>
      </c>
      <c r="BI46" s="109"/>
      <c r="BK46" s="104" t="str">
        <f t="shared" si="4"/>
        <v/>
      </c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  <c r="CL46" s="109"/>
      <c r="CM46" s="109"/>
      <c r="CN46" s="109"/>
      <c r="CO46" s="109"/>
      <c r="CP46" s="109"/>
      <c r="CQ46" s="109"/>
      <c r="CR46" s="109"/>
      <c r="CS46" s="109"/>
      <c r="CT46" s="109"/>
      <c r="CU46" s="109"/>
      <c r="CV46" s="109"/>
      <c r="CW46" s="109"/>
      <c r="CX46" s="109"/>
      <c r="CY46" s="109"/>
      <c r="CZ46" s="109"/>
      <c r="DA46" s="109"/>
      <c r="DB46" s="109"/>
      <c r="DC46" s="109"/>
      <c r="DE46" s="104" t="str">
        <f t="shared" si="6"/>
        <v/>
      </c>
      <c r="DF46" s="104" t="str">
        <f t="shared" si="7"/>
        <v/>
      </c>
    </row>
    <row r="47" spans="1:110" ht="11.4" customHeight="1" x14ac:dyDescent="0.2">
      <c r="A47" s="86"/>
      <c r="B47" s="96"/>
      <c r="C47" s="86"/>
      <c r="D47" s="96"/>
      <c r="E47" s="94"/>
      <c r="F47" s="96"/>
      <c r="G47" s="96"/>
      <c r="H47" s="96"/>
      <c r="I47" s="96"/>
      <c r="J47" s="94"/>
      <c r="K47" s="86"/>
      <c r="M47" s="96"/>
      <c r="N47" s="96"/>
      <c r="O47" s="88"/>
      <c r="Q47" s="109"/>
      <c r="R47" s="109"/>
      <c r="S47" s="109"/>
      <c r="T47" s="109"/>
      <c r="U47" s="109"/>
      <c r="V47" s="101" t="str">
        <f t="shared" si="5"/>
        <v/>
      </c>
      <c r="X47" s="110"/>
      <c r="Y47" s="110"/>
      <c r="Z47" s="109"/>
      <c r="AA47" s="109"/>
      <c r="AB47" s="101" t="str">
        <f t="shared" si="1"/>
        <v/>
      </c>
      <c r="AC47" s="109"/>
      <c r="AD47" s="109"/>
      <c r="AE47" s="101" t="str">
        <f t="shared" si="2"/>
        <v/>
      </c>
      <c r="AF47" s="109"/>
      <c r="AG47" s="109"/>
      <c r="AH47" s="109"/>
      <c r="AI47" s="101" t="str">
        <f t="shared" si="3"/>
        <v/>
      </c>
      <c r="AJ47" s="109"/>
      <c r="AK47" s="109"/>
      <c r="AL47" s="73"/>
      <c r="AM47" s="109"/>
      <c r="AN47" s="109"/>
      <c r="AO47" s="109"/>
      <c r="AP47" s="109"/>
      <c r="AQ47" s="109"/>
      <c r="AR47" s="109"/>
      <c r="AT47" s="109"/>
      <c r="AU47" s="110"/>
      <c r="AV47" s="110"/>
      <c r="AW47" s="109"/>
      <c r="AX47" s="109"/>
      <c r="AY47" s="109"/>
      <c r="BA47" s="110"/>
      <c r="BB47" s="109"/>
      <c r="BC47" s="110"/>
      <c r="BD47" s="110"/>
      <c r="BE47" s="110"/>
      <c r="BF47" s="109"/>
      <c r="BG47" s="109"/>
      <c r="BH47" s="101" t="str">
        <f t="shared" si="0"/>
        <v/>
      </c>
      <c r="BI47" s="109"/>
      <c r="BK47" s="104" t="str">
        <f t="shared" si="4"/>
        <v/>
      </c>
      <c r="BL47" s="109"/>
      <c r="BM47" s="109"/>
      <c r="BN47" s="109"/>
      <c r="BO47" s="109"/>
      <c r="BP47" s="109"/>
      <c r="BQ47" s="109"/>
      <c r="BR47" s="109"/>
      <c r="BS47" s="109"/>
      <c r="BT47" s="109"/>
      <c r="BU47" s="109"/>
      <c r="BV47" s="109"/>
      <c r="BW47" s="109"/>
      <c r="BX47" s="109"/>
      <c r="BY47" s="109"/>
      <c r="BZ47" s="109"/>
      <c r="CA47" s="109"/>
      <c r="CB47" s="109"/>
      <c r="CC47" s="109"/>
      <c r="CD47" s="109"/>
      <c r="CE47" s="109"/>
      <c r="CF47" s="109"/>
      <c r="CG47" s="109"/>
      <c r="CH47" s="109"/>
      <c r="CI47" s="109"/>
      <c r="CJ47" s="109"/>
      <c r="CK47" s="109"/>
      <c r="CL47" s="109"/>
      <c r="CM47" s="109"/>
      <c r="CN47" s="109"/>
      <c r="CO47" s="109"/>
      <c r="CP47" s="109"/>
      <c r="CQ47" s="109"/>
      <c r="CR47" s="109"/>
      <c r="CS47" s="109"/>
      <c r="CT47" s="109"/>
      <c r="CU47" s="109"/>
      <c r="CV47" s="109"/>
      <c r="CW47" s="109"/>
      <c r="CX47" s="109"/>
      <c r="CY47" s="109"/>
      <c r="CZ47" s="109"/>
      <c r="DA47" s="109"/>
      <c r="DB47" s="109"/>
      <c r="DC47" s="109"/>
      <c r="DE47" s="104" t="str">
        <f t="shared" si="6"/>
        <v/>
      </c>
      <c r="DF47" s="104" t="str">
        <f t="shared" si="7"/>
        <v/>
      </c>
    </row>
    <row r="48" spans="1:110" ht="11.4" customHeight="1" x14ac:dyDescent="0.2">
      <c r="B48" s="87"/>
      <c r="D48" s="87"/>
      <c r="F48" s="87"/>
      <c r="G48" s="87"/>
      <c r="H48" s="87"/>
      <c r="I48" s="87"/>
      <c r="L48" s="78"/>
      <c r="M48" s="87"/>
      <c r="N48" s="87"/>
      <c r="Q48" s="109"/>
      <c r="R48" s="109"/>
      <c r="S48" s="109"/>
      <c r="T48" s="109"/>
      <c r="U48" s="109"/>
      <c r="V48" s="101" t="str">
        <f t="shared" si="5"/>
        <v/>
      </c>
      <c r="X48" s="110"/>
      <c r="Y48" s="110"/>
      <c r="Z48" s="109"/>
      <c r="AA48" s="109"/>
      <c r="AB48" s="101" t="str">
        <f t="shared" si="1"/>
        <v/>
      </c>
      <c r="AC48" s="109"/>
      <c r="AD48" s="109"/>
      <c r="AE48" s="101" t="str">
        <f t="shared" si="2"/>
        <v/>
      </c>
      <c r="AF48" s="109"/>
      <c r="AG48" s="109"/>
      <c r="AH48" s="109"/>
      <c r="AI48" s="101" t="str">
        <f t="shared" si="3"/>
        <v/>
      </c>
      <c r="AJ48" s="109"/>
      <c r="AK48" s="109"/>
      <c r="AL48" s="73"/>
      <c r="AM48" s="109"/>
      <c r="AN48" s="109"/>
      <c r="AO48" s="109"/>
      <c r="AP48" s="109"/>
      <c r="AQ48" s="109"/>
      <c r="AR48" s="109"/>
      <c r="AT48" s="109"/>
      <c r="AU48" s="110"/>
      <c r="AV48" s="110"/>
      <c r="AW48" s="109"/>
      <c r="AX48" s="109"/>
      <c r="AY48" s="109"/>
      <c r="BA48" s="110"/>
      <c r="BB48" s="109"/>
      <c r="BC48" s="110"/>
      <c r="BD48" s="110"/>
      <c r="BE48" s="110"/>
      <c r="BF48" s="109"/>
      <c r="BG48" s="109"/>
      <c r="BH48" s="101" t="str">
        <f t="shared" si="0"/>
        <v/>
      </c>
      <c r="BI48" s="109"/>
      <c r="BK48" s="104" t="str">
        <f t="shared" si="4"/>
        <v/>
      </c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09"/>
      <c r="CV48" s="109"/>
      <c r="CW48" s="109"/>
      <c r="CX48" s="109"/>
      <c r="CY48" s="109"/>
      <c r="CZ48" s="109"/>
      <c r="DA48" s="109"/>
      <c r="DB48" s="109"/>
      <c r="DC48" s="109"/>
      <c r="DE48" s="104" t="str">
        <f t="shared" si="6"/>
        <v/>
      </c>
      <c r="DF48" s="104" t="str">
        <f t="shared" si="7"/>
        <v/>
      </c>
    </row>
    <row r="49" spans="1:110" x14ac:dyDescent="0.2">
      <c r="B49" s="97"/>
      <c r="D49" s="97"/>
      <c r="F49" s="97"/>
      <c r="G49" s="97"/>
      <c r="H49" s="97"/>
      <c r="I49" s="97"/>
      <c r="M49" s="97"/>
      <c r="N49" s="97"/>
      <c r="Q49" s="109"/>
      <c r="R49" s="109"/>
      <c r="S49" s="109"/>
      <c r="T49" s="109"/>
      <c r="U49" s="109"/>
      <c r="V49" s="101" t="str">
        <f t="shared" si="5"/>
        <v/>
      </c>
      <c r="X49" s="110"/>
      <c r="Y49" s="110"/>
      <c r="Z49" s="109"/>
      <c r="AA49" s="109"/>
      <c r="AB49" s="101" t="str">
        <f t="shared" si="1"/>
        <v/>
      </c>
      <c r="AC49" s="109"/>
      <c r="AD49" s="109"/>
      <c r="AE49" s="101" t="str">
        <f t="shared" si="2"/>
        <v/>
      </c>
      <c r="AF49" s="109"/>
      <c r="AG49" s="109"/>
      <c r="AH49" s="109"/>
      <c r="AI49" s="101" t="str">
        <f t="shared" si="3"/>
        <v/>
      </c>
      <c r="AJ49" s="109"/>
      <c r="AK49" s="109"/>
      <c r="AL49" s="73"/>
      <c r="AM49" s="109"/>
      <c r="AN49" s="109"/>
      <c r="AO49" s="109"/>
      <c r="AP49" s="109"/>
      <c r="AQ49" s="109"/>
      <c r="AR49" s="109"/>
      <c r="AT49" s="109"/>
      <c r="AU49" s="110"/>
      <c r="AV49" s="110"/>
      <c r="AW49" s="109"/>
      <c r="AX49" s="109"/>
      <c r="AY49" s="109"/>
      <c r="BA49" s="110"/>
      <c r="BB49" s="109"/>
      <c r="BC49" s="110"/>
      <c r="BD49" s="110"/>
      <c r="BE49" s="110"/>
      <c r="BF49" s="109"/>
      <c r="BG49" s="109"/>
      <c r="BH49" s="101" t="str">
        <f t="shared" si="0"/>
        <v/>
      </c>
      <c r="BI49" s="109"/>
      <c r="BK49" s="104" t="str">
        <f t="shared" si="4"/>
        <v/>
      </c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  <c r="CL49" s="109"/>
      <c r="CM49" s="109"/>
      <c r="CN49" s="109"/>
      <c r="CO49" s="109"/>
      <c r="CP49" s="109"/>
      <c r="CQ49" s="109"/>
      <c r="CR49" s="109"/>
      <c r="CS49" s="109"/>
      <c r="CT49" s="109"/>
      <c r="CU49" s="109"/>
      <c r="CV49" s="109"/>
      <c r="CW49" s="109"/>
      <c r="CX49" s="109"/>
      <c r="CY49" s="109"/>
      <c r="CZ49" s="109"/>
      <c r="DA49" s="109"/>
      <c r="DB49" s="109"/>
      <c r="DC49" s="109"/>
      <c r="DE49" s="104" t="str">
        <f t="shared" si="6"/>
        <v/>
      </c>
      <c r="DF49" s="104" t="str">
        <f t="shared" si="7"/>
        <v/>
      </c>
    </row>
    <row r="50" spans="1:110" ht="11.4" customHeight="1" x14ac:dyDescent="0.2">
      <c r="L50" s="78"/>
      <c r="Q50" s="109"/>
      <c r="R50" s="109"/>
      <c r="S50" s="109"/>
      <c r="T50" s="109"/>
      <c r="U50" s="109"/>
      <c r="V50" s="101" t="str">
        <f t="shared" si="5"/>
        <v/>
      </c>
      <c r="X50" s="110"/>
      <c r="Y50" s="110"/>
      <c r="Z50" s="109"/>
      <c r="AA50" s="109"/>
      <c r="AB50" s="101" t="str">
        <f t="shared" si="1"/>
        <v/>
      </c>
      <c r="AC50" s="109"/>
      <c r="AD50" s="109"/>
      <c r="AE50" s="101" t="str">
        <f t="shared" si="2"/>
        <v/>
      </c>
      <c r="AF50" s="109"/>
      <c r="AG50" s="109"/>
      <c r="AH50" s="109"/>
      <c r="AI50" s="101" t="str">
        <f t="shared" si="3"/>
        <v/>
      </c>
      <c r="AJ50" s="109"/>
      <c r="AK50" s="109"/>
      <c r="AL50" s="73"/>
      <c r="AM50" s="109"/>
      <c r="AN50" s="109"/>
      <c r="AO50" s="109"/>
      <c r="AP50" s="109"/>
      <c r="AQ50" s="109"/>
      <c r="AR50" s="109"/>
      <c r="AT50" s="109"/>
      <c r="AU50" s="110"/>
      <c r="AV50" s="110"/>
      <c r="AW50" s="109"/>
      <c r="AX50" s="109"/>
      <c r="AY50" s="109"/>
      <c r="BA50" s="110"/>
      <c r="BB50" s="109"/>
      <c r="BC50" s="110"/>
      <c r="BD50" s="110"/>
      <c r="BE50" s="110"/>
      <c r="BF50" s="109"/>
      <c r="BG50" s="109"/>
      <c r="BH50" s="101" t="str">
        <f t="shared" si="0"/>
        <v/>
      </c>
      <c r="BI50" s="109"/>
      <c r="BK50" s="104" t="str">
        <f t="shared" si="4"/>
        <v/>
      </c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/>
      <c r="CA50" s="109"/>
      <c r="CB50" s="109"/>
      <c r="CC50" s="109"/>
      <c r="CD50" s="109"/>
      <c r="CE50" s="109"/>
      <c r="CF50" s="109"/>
      <c r="CG50" s="109"/>
      <c r="CH50" s="109"/>
      <c r="CI50" s="109"/>
      <c r="CJ50" s="109"/>
      <c r="CK50" s="109"/>
      <c r="CL50" s="109"/>
      <c r="CM50" s="109"/>
      <c r="CN50" s="109"/>
      <c r="CO50" s="109"/>
      <c r="CP50" s="109"/>
      <c r="CQ50" s="109"/>
      <c r="CR50" s="109"/>
      <c r="CS50" s="109"/>
      <c r="CT50" s="109"/>
      <c r="CU50" s="109"/>
      <c r="CV50" s="109"/>
      <c r="CW50" s="109"/>
      <c r="CX50" s="109"/>
      <c r="CY50" s="109"/>
      <c r="CZ50" s="109"/>
      <c r="DA50" s="109"/>
      <c r="DB50" s="109"/>
      <c r="DC50" s="109"/>
      <c r="DE50" s="104" t="str">
        <f t="shared" si="6"/>
        <v/>
      </c>
      <c r="DF50" s="104" t="str">
        <f t="shared" si="7"/>
        <v/>
      </c>
    </row>
    <row r="51" spans="1:110" ht="11.4" customHeight="1" x14ac:dyDescent="0.2">
      <c r="A51" s="89"/>
      <c r="B51" s="90"/>
      <c r="C51" s="89"/>
      <c r="D51" s="90"/>
      <c r="F51" s="90"/>
      <c r="G51" s="90"/>
      <c r="H51" s="90"/>
      <c r="I51" s="90"/>
      <c r="K51" s="89"/>
      <c r="M51" s="90"/>
      <c r="N51" s="90"/>
    </row>
    <row r="52" spans="1:110" ht="11.4" customHeight="1" x14ac:dyDescent="0.2">
      <c r="B52" s="87"/>
      <c r="D52" s="87"/>
      <c r="F52" s="87"/>
      <c r="G52" s="87"/>
      <c r="H52" s="87"/>
      <c r="I52" s="87"/>
      <c r="L52" s="78"/>
      <c r="M52" s="87"/>
      <c r="N52" s="87"/>
    </row>
    <row r="53" spans="1:110" ht="11.4" customHeight="1" x14ac:dyDescent="0.2">
      <c r="B53" s="87"/>
      <c r="D53" s="87"/>
      <c r="E53" s="93"/>
      <c r="F53" s="87"/>
      <c r="G53" s="87"/>
      <c r="H53" s="87"/>
      <c r="I53" s="87"/>
      <c r="J53" s="93"/>
      <c r="M53" s="87"/>
      <c r="N53" s="87"/>
      <c r="O53" s="87"/>
    </row>
    <row r="54" spans="1:110" ht="11.4" customHeight="1" x14ac:dyDescent="0.2">
      <c r="B54" s="96"/>
      <c r="D54" s="96"/>
      <c r="E54" s="98"/>
      <c r="F54" s="96"/>
      <c r="G54" s="96"/>
      <c r="H54" s="96"/>
      <c r="I54" s="96"/>
      <c r="J54" s="98"/>
      <c r="L54" s="78"/>
      <c r="M54" s="96"/>
      <c r="N54" s="96"/>
      <c r="O54" s="88"/>
    </row>
    <row r="55" spans="1:110" ht="11.4" customHeight="1" x14ac:dyDescent="0.2">
      <c r="B55" s="96"/>
      <c r="D55" s="96"/>
      <c r="E55" s="98"/>
      <c r="F55" s="96"/>
      <c r="G55" s="96"/>
      <c r="H55" s="96"/>
      <c r="I55" s="96"/>
      <c r="J55" s="98"/>
      <c r="M55" s="96"/>
      <c r="N55" s="96"/>
      <c r="O55" s="88"/>
    </row>
    <row r="56" spans="1:110" ht="11.4" customHeight="1" x14ac:dyDescent="0.2">
      <c r="B56" s="96"/>
      <c r="D56" s="96"/>
      <c r="E56" s="98"/>
      <c r="F56" s="96"/>
      <c r="G56" s="96"/>
      <c r="H56" s="96"/>
      <c r="I56" s="96"/>
      <c r="J56" s="98"/>
      <c r="L56" s="78"/>
      <c r="M56" s="96"/>
      <c r="N56" s="96"/>
      <c r="O56" s="88"/>
    </row>
    <row r="57" spans="1:110" ht="11.4" customHeight="1" x14ac:dyDescent="0.2">
      <c r="B57" s="96"/>
      <c r="D57" s="96"/>
      <c r="E57" s="98"/>
      <c r="F57" s="96"/>
      <c r="G57" s="96"/>
      <c r="H57" s="96"/>
      <c r="I57" s="96"/>
      <c r="J57" s="98"/>
      <c r="M57" s="96"/>
      <c r="N57" s="96"/>
      <c r="O57" s="88"/>
    </row>
    <row r="58" spans="1:110" ht="11.4" customHeight="1" x14ac:dyDescent="0.2">
      <c r="B58" s="96"/>
      <c r="D58" s="96"/>
      <c r="E58" s="98"/>
      <c r="F58" s="96"/>
      <c r="G58" s="96"/>
      <c r="H58" s="96"/>
      <c r="I58" s="96"/>
      <c r="J58" s="98"/>
      <c r="L58" s="78"/>
      <c r="M58" s="96"/>
      <c r="N58" s="96"/>
      <c r="O58" s="88"/>
    </row>
    <row r="59" spans="1:110" ht="11.4" customHeight="1" x14ac:dyDescent="0.2">
      <c r="A59" s="86"/>
      <c r="B59" s="96"/>
      <c r="C59" s="86"/>
      <c r="D59" s="96"/>
      <c r="E59" s="98"/>
      <c r="F59" s="96"/>
      <c r="G59" s="96"/>
      <c r="H59" s="96"/>
      <c r="I59" s="96"/>
      <c r="J59" s="98"/>
      <c r="K59" s="86"/>
      <c r="M59" s="96"/>
      <c r="N59" s="96"/>
      <c r="O59" s="88"/>
    </row>
    <row r="60" spans="1:110" ht="11.4" customHeight="1" x14ac:dyDescent="0.2">
      <c r="A60" s="86"/>
      <c r="B60" s="96"/>
      <c r="C60" s="86"/>
      <c r="D60" s="96"/>
      <c r="E60" s="98"/>
      <c r="F60" s="96"/>
      <c r="G60" s="96"/>
      <c r="H60" s="96"/>
      <c r="I60" s="96"/>
      <c r="J60" s="98"/>
      <c r="K60" s="86"/>
      <c r="L60" s="78"/>
      <c r="M60" s="96"/>
      <c r="N60" s="96"/>
      <c r="O60" s="88"/>
    </row>
    <row r="61" spans="1:110" ht="11.4" customHeight="1" x14ac:dyDescent="0.2">
      <c r="A61" s="86"/>
      <c r="B61" s="96"/>
      <c r="C61" s="86"/>
      <c r="D61" s="96"/>
      <c r="E61" s="98"/>
      <c r="F61" s="96"/>
      <c r="G61" s="96"/>
      <c r="H61" s="96"/>
      <c r="I61" s="96"/>
      <c r="J61" s="98"/>
      <c r="K61" s="86"/>
      <c r="M61" s="96"/>
      <c r="N61" s="96"/>
      <c r="O61" s="88"/>
    </row>
    <row r="62" spans="1:110" ht="11.4" customHeight="1" x14ac:dyDescent="0.2">
      <c r="L62" s="78"/>
    </row>
    <row r="63" spans="1:110" ht="11.4" customHeight="1" x14ac:dyDescent="0.2"/>
    <row r="64" spans="1:110" ht="11.4" customHeight="1" x14ac:dyDescent="0.2">
      <c r="B64" s="87"/>
      <c r="D64" s="87"/>
      <c r="F64" s="87"/>
      <c r="G64" s="87"/>
      <c r="H64" s="87"/>
      <c r="I64" s="87"/>
      <c r="L64" s="78"/>
      <c r="M64" s="87"/>
      <c r="N64" s="87"/>
    </row>
    <row r="65" spans="1:15" ht="11.4" customHeight="1" x14ac:dyDescent="0.2">
      <c r="B65" s="97"/>
      <c r="D65" s="97"/>
      <c r="F65" s="97"/>
      <c r="G65" s="97"/>
      <c r="H65" s="97"/>
      <c r="I65" s="97"/>
      <c r="M65" s="97"/>
      <c r="N65" s="97"/>
    </row>
    <row r="66" spans="1:15" ht="11.4" customHeight="1" x14ac:dyDescent="0.2">
      <c r="L66" s="78"/>
    </row>
    <row r="67" spans="1:15" ht="11.4" customHeight="1" x14ac:dyDescent="0.2">
      <c r="A67" s="89"/>
      <c r="B67" s="90"/>
      <c r="C67" s="89"/>
      <c r="D67" s="90"/>
      <c r="F67" s="90"/>
      <c r="G67" s="90"/>
      <c r="H67" s="90"/>
      <c r="I67" s="90"/>
      <c r="K67" s="89"/>
      <c r="M67" s="90"/>
      <c r="N67" s="90"/>
    </row>
    <row r="68" spans="1:15" ht="11.4" customHeight="1" x14ac:dyDescent="0.2">
      <c r="B68" s="87"/>
      <c r="D68" s="87"/>
      <c r="F68" s="87"/>
      <c r="G68" s="87"/>
      <c r="H68" s="87"/>
      <c r="I68" s="87"/>
      <c r="L68" s="78"/>
      <c r="M68" s="87"/>
      <c r="N68" s="87"/>
    </row>
    <row r="69" spans="1:15" ht="11.4" customHeight="1" x14ac:dyDescent="0.2">
      <c r="B69" s="87"/>
      <c r="D69" s="87"/>
      <c r="E69" s="93"/>
      <c r="F69" s="87"/>
      <c r="G69" s="87"/>
      <c r="H69" s="87"/>
      <c r="I69" s="87"/>
      <c r="J69" s="93"/>
      <c r="M69" s="87"/>
      <c r="N69" s="87"/>
      <c r="O69" s="87"/>
    </row>
    <row r="70" spans="1:15" ht="11.4" customHeight="1" x14ac:dyDescent="0.2">
      <c r="A70" s="86"/>
      <c r="B70" s="96"/>
      <c r="C70" s="86"/>
      <c r="D70" s="96"/>
      <c r="E70" s="98"/>
      <c r="F70" s="96"/>
      <c r="G70" s="96"/>
      <c r="H70" s="96"/>
      <c r="I70" s="96"/>
      <c r="J70" s="98"/>
      <c r="K70" s="86"/>
      <c r="L70" s="78"/>
      <c r="M70" s="96"/>
      <c r="N70" s="96"/>
      <c r="O70" s="88"/>
    </row>
    <row r="71" spans="1:15" ht="11.4" customHeight="1" x14ac:dyDescent="0.2">
      <c r="A71" s="86"/>
      <c r="B71" s="96"/>
      <c r="C71" s="86"/>
      <c r="D71" s="96"/>
      <c r="E71" s="98"/>
      <c r="F71" s="96"/>
      <c r="G71" s="96"/>
      <c r="H71" s="96"/>
      <c r="I71" s="96"/>
      <c r="J71" s="98"/>
      <c r="K71" s="86"/>
      <c r="M71" s="96"/>
      <c r="N71" s="96"/>
      <c r="O71" s="88"/>
    </row>
    <row r="72" spans="1:15" ht="11.4" customHeight="1" x14ac:dyDescent="0.2">
      <c r="A72" s="86"/>
      <c r="B72" s="96"/>
      <c r="C72" s="86"/>
      <c r="D72" s="96"/>
      <c r="E72" s="98"/>
      <c r="F72" s="96"/>
      <c r="G72" s="96"/>
      <c r="H72" s="96"/>
      <c r="I72" s="96"/>
      <c r="J72" s="98"/>
      <c r="K72" s="86"/>
      <c r="L72" s="78"/>
      <c r="M72" s="96"/>
      <c r="N72" s="96"/>
      <c r="O72" s="88"/>
    </row>
    <row r="73" spans="1:15" ht="11.4" customHeight="1" x14ac:dyDescent="0.2">
      <c r="A73" s="86"/>
      <c r="B73" s="96"/>
      <c r="C73" s="86"/>
      <c r="D73" s="96"/>
      <c r="E73" s="98"/>
      <c r="F73" s="96"/>
      <c r="G73" s="96"/>
      <c r="H73" s="96"/>
      <c r="I73" s="96"/>
      <c r="J73" s="98"/>
      <c r="K73" s="86"/>
      <c r="M73" s="96"/>
      <c r="N73" s="96"/>
      <c r="O73" s="88"/>
    </row>
    <row r="74" spans="1:15" ht="11.4" customHeight="1" x14ac:dyDescent="0.2">
      <c r="A74" s="86"/>
      <c r="B74" s="96"/>
      <c r="C74" s="86"/>
      <c r="D74" s="96"/>
      <c r="E74" s="98"/>
      <c r="F74" s="96"/>
      <c r="G74" s="96"/>
      <c r="H74" s="96"/>
      <c r="I74" s="96"/>
      <c r="J74" s="98"/>
      <c r="K74" s="86"/>
      <c r="L74" s="78"/>
      <c r="M74" s="96"/>
      <c r="N74" s="96"/>
      <c r="O74" s="88"/>
    </row>
    <row r="75" spans="1:15" ht="11.4" customHeight="1" x14ac:dyDescent="0.2">
      <c r="B75" s="87"/>
      <c r="D75" s="87"/>
      <c r="F75" s="87"/>
      <c r="G75" s="87"/>
      <c r="H75" s="87"/>
      <c r="I75" s="87"/>
      <c r="M75" s="87"/>
      <c r="N75" s="87"/>
    </row>
    <row r="76" spans="1:15" ht="11.4" customHeight="1" x14ac:dyDescent="0.2">
      <c r="B76" s="97"/>
      <c r="D76" s="97"/>
      <c r="F76" s="97"/>
      <c r="G76" s="97"/>
      <c r="H76" s="97"/>
      <c r="I76" s="97"/>
      <c r="L76" s="78"/>
      <c r="M76" s="97"/>
      <c r="N76" s="97"/>
    </row>
    <row r="77" spans="1:15" ht="11.4" customHeight="1" x14ac:dyDescent="0.2"/>
    <row r="78" spans="1:15" ht="11.4" customHeight="1" x14ac:dyDescent="0.2">
      <c r="L78" s="78"/>
    </row>
    <row r="79" spans="1:15" ht="11.4" customHeight="1" x14ac:dyDescent="0.2"/>
    <row r="80" spans="1:15" ht="11.4" customHeight="1" x14ac:dyDescent="0.2">
      <c r="L80" s="78"/>
    </row>
    <row r="81" ht="11.4" customHeight="1" x14ac:dyDescent="0.2"/>
    <row r="82" ht="11.4" customHeight="1" x14ac:dyDescent="0.2"/>
    <row r="83" ht="11.4" customHeight="1" x14ac:dyDescent="0.2"/>
  </sheetData>
  <sheetProtection formatCells="0" formatColumns="0"/>
  <mergeCells count="67">
    <mergeCell ref="DF2:DF4"/>
    <mergeCell ref="DG2:DG4"/>
    <mergeCell ref="BE2:BE3"/>
    <mergeCell ref="BF2:BF3"/>
    <mergeCell ref="BG2:BG3"/>
    <mergeCell ref="BH2:BH3"/>
    <mergeCell ref="BI2:BI3"/>
    <mergeCell ref="DE2:DE4"/>
    <mergeCell ref="BD2:BD3"/>
    <mergeCell ref="AQ2:AQ3"/>
    <mergeCell ref="AR2:AR3"/>
    <mergeCell ref="AT2:AT3"/>
    <mergeCell ref="AU2:AU3"/>
    <mergeCell ref="AV2:AV3"/>
    <mergeCell ref="AW2:AW3"/>
    <mergeCell ref="AX2:AX3"/>
    <mergeCell ref="AY2:AY3"/>
    <mergeCell ref="BA2:BA3"/>
    <mergeCell ref="BB2:BB3"/>
    <mergeCell ref="BC2:BC3"/>
    <mergeCell ref="AA2:AA3"/>
    <mergeCell ref="AB2:AB3"/>
    <mergeCell ref="AP2:AP3"/>
    <mergeCell ref="AD2:AD3"/>
    <mergeCell ref="AE2:AE3"/>
    <mergeCell ref="AF2:AF3"/>
    <mergeCell ref="AG2:AG3"/>
    <mergeCell ref="AH2:AH3"/>
    <mergeCell ref="AI2:AI3"/>
    <mergeCell ref="AJ2:AJ3"/>
    <mergeCell ref="AK2:AK3"/>
    <mergeCell ref="AM2:AM3"/>
    <mergeCell ref="AN2:AN3"/>
    <mergeCell ref="AO2:AO3"/>
    <mergeCell ref="AL2:AL3"/>
    <mergeCell ref="BA1:BI1"/>
    <mergeCell ref="J2:J3"/>
    <mergeCell ref="K2:K3"/>
    <mergeCell ref="L2:L3"/>
    <mergeCell ref="M2:M3"/>
    <mergeCell ref="N2:N3"/>
    <mergeCell ref="AC2:AC3"/>
    <mergeCell ref="Q2:Q3"/>
    <mergeCell ref="R2:R3"/>
    <mergeCell ref="S2:S3"/>
    <mergeCell ref="T2:T3"/>
    <mergeCell ref="U2:U3"/>
    <mergeCell ref="V2:V3"/>
    <mergeCell ref="X2:X3"/>
    <mergeCell ref="Y2:Y3"/>
    <mergeCell ref="Z2:Z3"/>
    <mergeCell ref="BK1:DC1"/>
    <mergeCell ref="O2:O3"/>
    <mergeCell ref="DE1:DG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A1:O1"/>
    <mergeCell ref="Q1:V1"/>
    <mergeCell ref="X1:AR1"/>
    <mergeCell ref="AT1:AY1"/>
  </mergeCells>
  <conditionalFormatting sqref="DF5:DG5 DF6:DF50">
    <cfRule type="containsText" dxfId="35" priority="34" operator="containsText" text="ERROR">
      <formula>NOT(ISERROR(SEARCH("ERROR",DF5)))</formula>
    </cfRule>
    <cfRule type="containsText" dxfId="34" priority="35" operator="containsText" text="correct">
      <formula>NOT(ISERROR(SEARCH("correct",DF5)))</formula>
    </cfRule>
  </conditionalFormatting>
  <conditionalFormatting sqref="Q4:U1048576 BA4:BA1048576 BC4:BE1048576 BB5:BB1048576">
    <cfRule type="containsBlanks" dxfId="33" priority="36">
      <formula>LEN(TRIM(Q4))=0</formula>
    </cfRule>
  </conditionalFormatting>
  <conditionalFormatting sqref="V5">
    <cfRule type="containsBlanks" dxfId="32" priority="33">
      <formula>LEN(TRIM(V5))=0</formula>
    </cfRule>
  </conditionalFormatting>
  <conditionalFormatting sqref="V4:V1048576">
    <cfRule type="containsBlanks" dxfId="31" priority="32">
      <formula>LEN(TRIM(V4))=0</formula>
    </cfRule>
  </conditionalFormatting>
  <conditionalFormatting sqref="X4:Y1048576">
    <cfRule type="containsBlanks" dxfId="30" priority="31">
      <formula>LEN(TRIM(X4))=0</formula>
    </cfRule>
  </conditionalFormatting>
  <conditionalFormatting sqref="Z4:AA1048576">
    <cfRule type="containsBlanks" dxfId="29" priority="30">
      <formula>LEN(TRIM(Z4))=0</formula>
    </cfRule>
  </conditionalFormatting>
  <conditionalFormatting sqref="AB4:AB1048576">
    <cfRule type="containsBlanks" dxfId="28" priority="29">
      <formula>LEN(TRIM(AB4))=0</formula>
    </cfRule>
  </conditionalFormatting>
  <conditionalFormatting sqref="AA4:AA18">
    <cfRule type="containsBlanks" dxfId="27" priority="28">
      <formula>LEN(TRIM(AA4))=0</formula>
    </cfRule>
  </conditionalFormatting>
  <conditionalFormatting sqref="AD4:AD1048576">
    <cfRule type="containsBlanks" dxfId="26" priority="27">
      <formula>LEN(TRIM(AD4))=0</formula>
    </cfRule>
  </conditionalFormatting>
  <conditionalFormatting sqref="AJ4:AJ1048576 AM4:AN1048576 AP4:AQ1048576">
    <cfRule type="containsBlanks" dxfId="25" priority="26">
      <formula>LEN(TRIM(AJ4))=0</formula>
    </cfRule>
  </conditionalFormatting>
  <conditionalFormatting sqref="AE4:AE1048576">
    <cfRule type="containsBlanks" dxfId="24" priority="25">
      <formula>LEN(TRIM(AE4))=0</formula>
    </cfRule>
  </conditionalFormatting>
  <conditionalFormatting sqref="AI4:AI1048576">
    <cfRule type="containsBlanks" dxfId="23" priority="24">
      <formula>LEN(TRIM(AI4))=0</formula>
    </cfRule>
  </conditionalFormatting>
  <conditionalFormatting sqref="AT2 AT4:AT1048576">
    <cfRule type="containsBlanks" dxfId="22" priority="23">
      <formula>LEN(TRIM(AT2))=0</formula>
    </cfRule>
  </conditionalFormatting>
  <conditionalFormatting sqref="AU4:AU1048576">
    <cfRule type="containsBlanks" dxfId="21" priority="22">
      <formula>LEN(TRIM(AU4))=0</formula>
    </cfRule>
  </conditionalFormatting>
  <conditionalFormatting sqref="AV4:AV1048576">
    <cfRule type="containsBlanks" dxfId="20" priority="21">
      <formula>LEN(TRIM(AV4))=0</formula>
    </cfRule>
  </conditionalFormatting>
  <conditionalFormatting sqref="AW4:AY1048576">
    <cfRule type="containsBlanks" dxfId="19" priority="20">
      <formula>LEN(TRIM(AW4))=0</formula>
    </cfRule>
  </conditionalFormatting>
  <conditionalFormatting sqref="AU2:AY2">
    <cfRule type="containsBlanks" dxfId="18" priority="19">
      <formula>LEN(TRIM(AU2))=0</formula>
    </cfRule>
  </conditionalFormatting>
  <conditionalFormatting sqref="BF5:BG1048576">
    <cfRule type="containsBlanks" dxfId="17" priority="18">
      <formula>LEN(TRIM(BF5))=0</formula>
    </cfRule>
  </conditionalFormatting>
  <conditionalFormatting sqref="BI5:BI1048576">
    <cfRule type="containsBlanks" dxfId="16" priority="17">
      <formula>LEN(TRIM(BI5))=0</formula>
    </cfRule>
  </conditionalFormatting>
  <conditionalFormatting sqref="BH4:BH1048576">
    <cfRule type="containsBlanks" dxfId="15" priority="16">
      <formula>LEN(TRIM(BH4))=0</formula>
    </cfRule>
  </conditionalFormatting>
  <conditionalFormatting sqref="BA2:BI2">
    <cfRule type="containsBlanks" dxfId="14" priority="15">
      <formula>LEN(TRIM(BA2))=0</formula>
    </cfRule>
  </conditionalFormatting>
  <conditionalFormatting sqref="BL3:CN3 BL5:CN1048576 DA3:DC3 CX5:CY1048576 CX3:CY3 CQ5:CU1048576 CQ3:CU3 DA5:DC1048576">
    <cfRule type="containsBlanks" dxfId="13" priority="14">
      <formula>LEN(TRIM(BL3))=0</formula>
    </cfRule>
  </conditionalFormatting>
  <conditionalFormatting sqref="AG4:AG1048576">
    <cfRule type="containsBlanks" dxfId="12" priority="13">
      <formula>LEN(TRIM(AG4))=0</formula>
    </cfRule>
  </conditionalFormatting>
  <conditionalFormatting sqref="AG4:AG1048576">
    <cfRule type="containsBlanks" dxfId="11" priority="12">
      <formula>LEN(TRIM(AG4))=0</formula>
    </cfRule>
  </conditionalFormatting>
  <conditionalFormatting sqref="AR4:AR1048576">
    <cfRule type="containsBlanks" dxfId="10" priority="11">
      <formula>LEN(TRIM(AR4))=0</formula>
    </cfRule>
  </conditionalFormatting>
  <conditionalFormatting sqref="AC4:AC1048576">
    <cfRule type="containsBlanks" dxfId="9" priority="10">
      <formula>LEN(TRIM(AC4))=0</formula>
    </cfRule>
  </conditionalFormatting>
  <conditionalFormatting sqref="AF4:AF1048576">
    <cfRule type="containsBlanks" dxfId="8" priority="9">
      <formula>LEN(TRIM(AF4))=0</formula>
    </cfRule>
  </conditionalFormatting>
  <conditionalFormatting sqref="AH4:AH1048576">
    <cfRule type="containsBlanks" dxfId="7" priority="8">
      <formula>LEN(TRIM(AH4))=0</formula>
    </cfRule>
  </conditionalFormatting>
  <conditionalFormatting sqref="AK5:AL1048576 AK4">
    <cfRule type="containsBlanks" dxfId="6" priority="7">
      <formula>LEN(TRIM(AK4))=0</formula>
    </cfRule>
  </conditionalFormatting>
  <conditionalFormatting sqref="AO4:AO1048576">
    <cfRule type="containsBlanks" dxfId="5" priority="6">
      <formula>LEN(TRIM(AO4))=0</formula>
    </cfRule>
  </conditionalFormatting>
  <conditionalFormatting sqref="CZ3 CZ5:CZ1048576">
    <cfRule type="containsBlanks" dxfId="4" priority="5">
      <formula>LEN(TRIM(CZ3))=0</formula>
    </cfRule>
  </conditionalFormatting>
  <conditionalFormatting sqref="CV3 CV5:CV1048576">
    <cfRule type="containsBlanks" dxfId="3" priority="4">
      <formula>LEN(TRIM(CV3))=0</formula>
    </cfRule>
  </conditionalFormatting>
  <conditionalFormatting sqref="CW3 CW5:CW1048576">
    <cfRule type="containsBlanks" dxfId="2" priority="3">
      <formula>LEN(TRIM(CW3))=0</formula>
    </cfRule>
  </conditionalFormatting>
  <conditionalFormatting sqref="CO3:CP3 CO5:CP1048576">
    <cfRule type="containsBlanks" dxfId="1" priority="2">
      <formula>LEN(TRIM(CO3))=0</formula>
    </cfRule>
  </conditionalFormatting>
  <conditionalFormatting sqref="AL4:AL50">
    <cfRule type="containsBlanks" dxfId="0" priority="1">
      <formula>LEN(TRIM(AL4))=0</formula>
    </cfRule>
  </conditionalFormatting>
  <dataValidations count="11">
    <dataValidation type="list" allowBlank="1" showInputMessage="1" showErrorMessage="1" sqref="BC4:BC50" xr:uid="{7D5BEB02-59BB-4A62-A979-6A8481CE1E2D}">
      <formula1>$AT$4:$AT$10</formula1>
    </dataValidation>
    <dataValidation type="list" allowBlank="1" showInputMessage="1" showErrorMessage="1" sqref="BD4:BD13" xr:uid="{24AA5190-19B2-40FB-96CD-40550DFAFFE5}">
      <formula1>$Z$4:$Z$50</formula1>
    </dataValidation>
    <dataValidation type="list" allowBlank="1" showInputMessage="1" showErrorMessage="1" sqref="BA4:BA50 X4:X50" xr:uid="{DA3A2F29-75F7-4B49-A904-2F19044CB127}">
      <formula1>$Q$4:$Q$50</formula1>
    </dataValidation>
    <dataValidation type="whole" allowBlank="1" showErrorMessage="1" errorTitle="Value Error" error="The input needs to be a whole number." sqref="Q4:Q50" xr:uid="{D3D40A0D-405B-4317-B10B-E57CF87A93D4}">
      <formula1>-10</formula1>
      <formula2>50</formula2>
    </dataValidation>
    <dataValidation type="decimal" allowBlank="1" showErrorMessage="1" errorTitle="Type error" error="The input needs to be a number." sqref="BL5:DC50" xr:uid="{3262D78B-491B-4D0B-AA18-A6B707FB8B01}">
      <formula1>0</formula1>
      <formula2>999</formula2>
    </dataValidation>
    <dataValidation type="whole" allowBlank="1" showErrorMessage="1" errorTitle="Type Error" error="The input needs to be a number." sqref="BL3:DC3" xr:uid="{E08A3806-DCF8-43AB-844C-F4AE2E50C59C}">
      <formula1>0</formula1>
      <formula2>999</formula2>
    </dataValidation>
    <dataValidation type="decimal" allowBlank="1" showErrorMessage="1" errorTitle="Type Error" error="The input needs to be a number." sqref="BF4:BG50 AW4:AY50 R4:U50 AF4:AH50 AC4:AD50 AA4:AA50 AJ4:AK50 AM4:AR50" xr:uid="{BBBAE76F-29F9-424E-918F-60B88D495267}">
      <formula1>0</formula1>
      <formula2>999</formula2>
    </dataValidation>
    <dataValidation type="whole" allowBlank="1" showErrorMessage="1" errorTitle="Value Error" error="The input needs to be a whole number between -10 and 50." sqref="H4" xr:uid="{AF57FC44-F325-44B2-94AD-42D3803A2248}">
      <formula1>-10</formula1>
      <formula2>50</formula2>
    </dataValidation>
    <dataValidation type="whole" allowBlank="1" showErrorMessage="1" errorTitle="Value Error" error="The input needs to be a whole number between 1 and 50." sqref="I4:J4" xr:uid="{B2167DA2-BC85-4CEC-9073-DA1C00510147}">
      <formula1>1</formula1>
      <formula2>50</formula2>
    </dataValidation>
    <dataValidation type="whole" allowBlank="1" showErrorMessage="1" errorTitle="Value Error" error="The input needs to be a whole number &gt; 2023." sqref="K4" xr:uid="{DD33E2ED-E589-4B82-A2E6-43FAEEEE24D6}">
      <formula1>2023</formula1>
      <formula2>2050</formula2>
    </dataValidation>
    <dataValidation type="decimal" allowBlank="1" showErrorMessage="1" errorTitle="Value Error" error="The input needs to be a number greater than 0." sqref="N4:O4" xr:uid="{7DF3336A-BA41-402D-A889-9683E14363ED}">
      <formula1>1</formula1>
      <formula2>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29F37514-715B-4E45-8390-C030EDEE0CF4}">
          <x14:formula1>
            <xm:f>'Drop down list'!#REF!</xm:f>
          </x14:formula1>
          <xm:sqref>D4</xm:sqref>
        </x14:dataValidation>
        <x14:dataValidation type="list" allowBlank="1" showInputMessage="1" showErrorMessage="1" xr:uid="{34D9B777-8EE4-473E-BC99-8CDAEA6F40A7}">
          <x14:formula1>
            <xm:f>'Drop down list'!$I$2:$I$8</xm:f>
          </x14:formula1>
          <xm:sqref>Y4:Y50</xm:sqref>
        </x14:dataValidation>
        <x14:dataValidation type="list" allowBlank="1" showInputMessage="1" showErrorMessage="1" xr:uid="{9BAD4DC5-6803-42A8-BD8E-40015E7AF9C7}">
          <x14:formula1>
            <xm:f>'Drop down list'!$K$2:$K$4</xm:f>
          </x14:formula1>
          <xm:sqref>AV4:AV1048576</xm:sqref>
        </x14:dataValidation>
        <x14:dataValidation type="list" allowBlank="1" showInputMessage="1" showErrorMessage="1" xr:uid="{8267759E-BE5A-4EA9-B487-F765CD2304E3}">
          <x14:formula1>
            <xm:f>'Drop down list'!$J$2:$J$4</xm:f>
          </x14:formula1>
          <xm:sqref>AU4:AU1048576</xm:sqref>
        </x14:dataValidation>
        <x14:dataValidation type="list" allowBlank="1" showInputMessage="1" showErrorMessage="1" xr:uid="{133B4B7A-3B85-43EB-880B-FE59D8F31870}">
          <x14:formula1>
            <xm:f>'Drop down list'!$E$2:$E$5</xm:f>
          </x14:formula1>
          <xm:sqref>G4</xm:sqref>
        </x14:dataValidation>
        <x14:dataValidation type="list" allowBlank="1" showInputMessage="1" showErrorMessage="1" xr:uid="{54B25495-5277-4F39-86DE-A1C726FA1E06}">
          <x14:formula1>
            <xm:f>'Drop down list'!$F$2:$F$5</xm:f>
          </x14:formula1>
          <xm:sqref>M4</xm:sqref>
        </x14:dataValidation>
        <x14:dataValidation type="list" allowBlank="1" showInputMessage="1" showErrorMessage="1" xr:uid="{5595E1DA-1F56-4CF1-B92B-D53129E9C8AF}">
          <x14:formula1>
            <xm:f>'Drop down list'!$C$2:$C$5</xm:f>
          </x14:formula1>
          <xm:sqref>E4</xm:sqref>
        </x14:dataValidation>
        <x14:dataValidation type="list" allowBlank="1" showInputMessage="1" showErrorMessage="1" xr:uid="{D5D6EF8F-2B63-4D4E-B560-126511684CB1}">
          <x14:formula1>
            <xm:f>'Drop down list'!$A$2:$A$6</xm:f>
          </x14:formula1>
          <xm:sqref>C4</xm:sqref>
        </x14:dataValidation>
        <x14:dataValidation type="list" allowBlank="1" showInputMessage="1" showErrorMessage="1" xr:uid="{3E29B57E-8CE2-4EAC-AB75-1C0577E9B147}">
          <x14:formula1>
            <xm:f>'Drop down list'!$D$2:$D$5</xm:f>
          </x14:formula1>
          <xm:sqref>F4</xm:sqref>
        </x14:dataValidation>
        <x14:dataValidation type="list" allowBlank="1" showInputMessage="1" showErrorMessage="1" xr:uid="{C5CAF6F7-72A4-4362-8762-E90D5513CC70}">
          <x14:formula1>
            <xm:f>'Drop down list'!$B$2:$B$4</xm:f>
          </x14:formula1>
          <xm:sqref>D4</xm:sqref>
        </x14:dataValidation>
        <x14:dataValidation type="list" allowBlank="1" showInputMessage="1" showErrorMessage="1" xr:uid="{987F8954-0CA9-4235-9019-F24C58BEE21B}">
          <x14:formula1>
            <xm:f>'Drop down list'!$H$2:$H$3</xm:f>
          </x14:formula1>
          <xm:sqref>BI4:BI50 AN54:AN61</xm:sqref>
        </x14:dataValidation>
        <x14:dataValidation type="list" allowBlank="1" showInputMessage="1" showErrorMessage="1" xr:uid="{C9A127F1-04CC-4CF3-99FC-1433CE68F064}">
          <x14:formula1>
            <xm:f>'Drop down list'!$G$2:$G$10</xm:f>
          </x14:formula1>
          <xm:sqref>B4 E70:E74 J70:K74 E54:E61 J54:K61 BE4:BE50</xm:sqref>
        </x14:dataValidation>
        <x14:dataValidation type="list" allowBlank="1" showInputMessage="1" showErrorMessage="1" xr:uid="{BC738D98-21A2-4DF4-A416-F4CE7024C88E}">
          <x14:formula1>
            <xm:f>'Drop down list'!$L$2:$L$4</xm:f>
          </x14:formula1>
          <xm:sqref>AL4:AL50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8087-7CE3-4512-8F06-7AF60D26904C}">
  <dimension ref="B2:I57"/>
  <sheetViews>
    <sheetView zoomScale="145" zoomScaleNormal="145" workbookViewId="0">
      <selection activeCell="G15" sqref="G15"/>
    </sheetView>
  </sheetViews>
  <sheetFormatPr defaultRowHeight="11.4" x14ac:dyDescent="0.2"/>
  <cols>
    <col min="2" max="2" width="23.88671875" customWidth="1"/>
    <col min="3" max="3" width="10.21875" customWidth="1"/>
    <col min="4" max="4" width="12.33203125" customWidth="1"/>
    <col min="8" max="8" width="50" customWidth="1"/>
    <col min="9" max="9" width="20.5546875" bestFit="1" customWidth="1"/>
  </cols>
  <sheetData>
    <row r="2" spans="2:9" x14ac:dyDescent="0.2">
      <c r="B2" s="113" t="s">
        <v>321</v>
      </c>
      <c r="C2" t="s">
        <v>227</v>
      </c>
      <c r="D2" t="s">
        <v>228</v>
      </c>
      <c r="G2" s="113" t="s">
        <v>340</v>
      </c>
    </row>
    <row r="3" spans="2:9" x14ac:dyDescent="0.2">
      <c r="B3" t="s">
        <v>229</v>
      </c>
      <c r="C3">
        <v>0.18</v>
      </c>
      <c r="D3">
        <v>0.18</v>
      </c>
      <c r="G3" t="s">
        <v>239</v>
      </c>
      <c r="H3" t="s">
        <v>240</v>
      </c>
      <c r="I3" t="s">
        <v>241</v>
      </c>
    </row>
    <row r="4" spans="2:9" x14ac:dyDescent="0.2">
      <c r="B4" t="s">
        <v>337</v>
      </c>
      <c r="C4">
        <v>1.2</v>
      </c>
      <c r="D4">
        <v>1.2</v>
      </c>
      <c r="G4" t="s">
        <v>222</v>
      </c>
      <c r="H4" t="s">
        <v>242</v>
      </c>
      <c r="I4">
        <v>0.05</v>
      </c>
    </row>
    <row r="5" spans="2:9" x14ac:dyDescent="0.2">
      <c r="B5" t="s">
        <v>338</v>
      </c>
      <c r="C5">
        <v>0.45</v>
      </c>
      <c r="D5">
        <v>0.45</v>
      </c>
      <c r="G5" t="s">
        <v>221</v>
      </c>
      <c r="H5" t="s">
        <v>243</v>
      </c>
      <c r="I5">
        <v>0.05</v>
      </c>
    </row>
    <row r="6" spans="2:9" x14ac:dyDescent="0.2">
      <c r="B6" t="s">
        <v>339</v>
      </c>
      <c r="C6">
        <v>0.8</v>
      </c>
      <c r="D6">
        <v>0.8</v>
      </c>
      <c r="G6" t="s">
        <v>95</v>
      </c>
      <c r="H6" t="s">
        <v>244</v>
      </c>
      <c r="I6">
        <v>0.05</v>
      </c>
    </row>
    <row r="7" spans="2:9" x14ac:dyDescent="0.2">
      <c r="B7" t="s">
        <v>230</v>
      </c>
      <c r="C7">
        <v>0.11</v>
      </c>
      <c r="D7">
        <v>0.11</v>
      </c>
      <c r="G7" t="s">
        <v>96</v>
      </c>
      <c r="H7" t="s">
        <v>245</v>
      </c>
      <c r="I7">
        <v>0.05</v>
      </c>
    </row>
    <row r="8" spans="2:9" x14ac:dyDescent="0.2">
      <c r="B8" t="s">
        <v>231</v>
      </c>
      <c r="C8">
        <v>0.13</v>
      </c>
      <c r="D8">
        <v>0.13</v>
      </c>
      <c r="G8" t="s">
        <v>60</v>
      </c>
      <c r="H8" t="s">
        <v>246</v>
      </c>
      <c r="I8">
        <v>0.16</v>
      </c>
    </row>
    <row r="9" spans="2:9" x14ac:dyDescent="0.2">
      <c r="B9" t="s">
        <v>232</v>
      </c>
      <c r="C9">
        <v>0.15</v>
      </c>
      <c r="D9">
        <v>0.15</v>
      </c>
      <c r="G9" t="s">
        <v>61</v>
      </c>
      <c r="H9" t="s">
        <v>247</v>
      </c>
      <c r="I9">
        <v>7.0000000000000007E-2</v>
      </c>
    </row>
    <row r="10" spans="2:9" x14ac:dyDescent="0.2">
      <c r="B10" t="s">
        <v>173</v>
      </c>
      <c r="C10">
        <v>0.2</v>
      </c>
      <c r="D10">
        <v>0.2</v>
      </c>
      <c r="G10" t="s">
        <v>62</v>
      </c>
      <c r="H10" t="s">
        <v>248</v>
      </c>
      <c r="I10">
        <v>0.32</v>
      </c>
    </row>
    <row r="11" spans="2:9" x14ac:dyDescent="0.2">
      <c r="B11" t="s">
        <v>204</v>
      </c>
      <c r="C11">
        <v>0.6</v>
      </c>
      <c r="D11">
        <v>0.6</v>
      </c>
      <c r="G11" t="s">
        <v>63</v>
      </c>
      <c r="H11" t="s">
        <v>249</v>
      </c>
      <c r="I11">
        <v>0.32</v>
      </c>
    </row>
    <row r="12" spans="2:9" x14ac:dyDescent="0.2">
      <c r="B12" t="s">
        <v>167</v>
      </c>
      <c r="C12">
        <v>1</v>
      </c>
      <c r="D12">
        <v>1</v>
      </c>
      <c r="G12" t="s">
        <v>64</v>
      </c>
      <c r="H12" t="s">
        <v>250</v>
      </c>
      <c r="I12">
        <v>7.0000000000000007E-2</v>
      </c>
    </row>
    <row r="13" spans="2:9" x14ac:dyDescent="0.2">
      <c r="G13" t="s">
        <v>65</v>
      </c>
      <c r="H13" t="s">
        <v>251</v>
      </c>
      <c r="I13">
        <v>0</v>
      </c>
    </row>
    <row r="14" spans="2:9" x14ac:dyDescent="0.2">
      <c r="B14" s="113" t="s">
        <v>320</v>
      </c>
      <c r="G14" t="s">
        <v>67</v>
      </c>
      <c r="H14" t="s">
        <v>252</v>
      </c>
      <c r="I14">
        <v>7.0000000000000007E-2</v>
      </c>
    </row>
    <row r="15" spans="2:9" x14ac:dyDescent="0.2">
      <c r="B15" t="s">
        <v>306</v>
      </c>
      <c r="C15" t="s">
        <v>307</v>
      </c>
      <c r="D15" t="s">
        <v>307</v>
      </c>
      <c r="G15" t="s">
        <v>220</v>
      </c>
      <c r="H15" t="s">
        <v>253</v>
      </c>
      <c r="I15">
        <v>0</v>
      </c>
    </row>
    <row r="16" spans="2:9" x14ac:dyDescent="0.2">
      <c r="B16" t="s">
        <v>308</v>
      </c>
      <c r="C16" t="s">
        <v>309</v>
      </c>
      <c r="D16" t="s">
        <v>309</v>
      </c>
      <c r="G16" t="s">
        <v>219</v>
      </c>
      <c r="H16" t="s">
        <v>254</v>
      </c>
      <c r="I16">
        <v>0.02</v>
      </c>
    </row>
    <row r="17" spans="2:9" x14ac:dyDescent="0.2">
      <c r="B17" t="s">
        <v>113</v>
      </c>
      <c r="C17" t="s">
        <v>310</v>
      </c>
      <c r="D17" t="s">
        <v>310</v>
      </c>
      <c r="G17" t="s">
        <v>97</v>
      </c>
      <c r="H17" t="s">
        <v>255</v>
      </c>
      <c r="I17">
        <v>0.02</v>
      </c>
    </row>
    <row r="18" spans="2:9" x14ac:dyDescent="0.2">
      <c r="B18" t="s">
        <v>233</v>
      </c>
      <c r="C18">
        <v>0.65</v>
      </c>
      <c r="D18">
        <v>0.65</v>
      </c>
      <c r="G18" t="s">
        <v>74</v>
      </c>
      <c r="H18" t="s">
        <v>256</v>
      </c>
      <c r="I18">
        <v>0.06</v>
      </c>
    </row>
    <row r="19" spans="2:9" x14ac:dyDescent="0.2">
      <c r="B19" t="s">
        <v>234</v>
      </c>
      <c r="C19">
        <v>85</v>
      </c>
      <c r="D19">
        <v>85</v>
      </c>
      <c r="G19" t="s">
        <v>75</v>
      </c>
      <c r="H19" t="s">
        <v>257</v>
      </c>
      <c r="I19">
        <v>0.24</v>
      </c>
    </row>
    <row r="20" spans="2:9" x14ac:dyDescent="0.2">
      <c r="B20" t="s">
        <v>311</v>
      </c>
      <c r="C20">
        <v>1</v>
      </c>
      <c r="D20">
        <v>1</v>
      </c>
      <c r="G20" t="s">
        <v>76</v>
      </c>
      <c r="H20" t="s">
        <v>258</v>
      </c>
      <c r="I20">
        <v>0.04</v>
      </c>
    </row>
    <row r="21" spans="2:9" x14ac:dyDescent="0.2">
      <c r="B21" t="s">
        <v>312</v>
      </c>
      <c r="C21" t="s">
        <v>313</v>
      </c>
      <c r="D21" t="s">
        <v>313</v>
      </c>
      <c r="G21" t="s">
        <v>77</v>
      </c>
      <c r="H21" t="s">
        <v>259</v>
      </c>
      <c r="I21">
        <v>0.06</v>
      </c>
    </row>
    <row r="22" spans="2:9" x14ac:dyDescent="0.2">
      <c r="B22" t="s">
        <v>314</v>
      </c>
      <c r="C22">
        <v>1</v>
      </c>
      <c r="D22">
        <v>1</v>
      </c>
      <c r="G22" t="s">
        <v>78</v>
      </c>
      <c r="H22" t="s">
        <v>260</v>
      </c>
      <c r="I22">
        <v>0.08</v>
      </c>
    </row>
    <row r="23" spans="2:9" x14ac:dyDescent="0.2">
      <c r="B23" t="s">
        <v>315</v>
      </c>
      <c r="C23" t="s">
        <v>316</v>
      </c>
      <c r="D23" t="s">
        <v>316</v>
      </c>
      <c r="G23" t="s">
        <v>80</v>
      </c>
      <c r="H23" t="s">
        <v>261</v>
      </c>
      <c r="I23">
        <v>0.08</v>
      </c>
    </row>
    <row r="24" spans="2:9" x14ac:dyDescent="0.2">
      <c r="B24" t="s">
        <v>317</v>
      </c>
      <c r="C24" t="s">
        <v>318</v>
      </c>
      <c r="D24" t="s">
        <v>318</v>
      </c>
      <c r="G24" t="s">
        <v>81</v>
      </c>
      <c r="H24" t="s">
        <v>262</v>
      </c>
      <c r="I24">
        <v>0.56000000000000005</v>
      </c>
    </row>
    <row r="25" spans="2:9" x14ac:dyDescent="0.2">
      <c r="B25" t="s">
        <v>238</v>
      </c>
      <c r="C25">
        <v>3</v>
      </c>
      <c r="D25">
        <v>3</v>
      </c>
      <c r="G25" t="s">
        <v>91</v>
      </c>
      <c r="H25" t="s">
        <v>263</v>
      </c>
      <c r="I25">
        <v>0.09</v>
      </c>
    </row>
    <row r="26" spans="2:9" x14ac:dyDescent="0.2">
      <c r="G26" t="s">
        <v>92</v>
      </c>
      <c r="H26" t="s">
        <v>264</v>
      </c>
      <c r="I26">
        <v>-0.09</v>
      </c>
    </row>
    <row r="27" spans="2:9" x14ac:dyDescent="0.2">
      <c r="B27" s="113" t="s">
        <v>319</v>
      </c>
      <c r="G27" t="s">
        <v>93</v>
      </c>
      <c r="H27" t="s">
        <v>265</v>
      </c>
      <c r="I27">
        <v>0.06</v>
      </c>
    </row>
    <row r="28" spans="2:9" x14ac:dyDescent="0.2">
      <c r="B28" t="s">
        <v>235</v>
      </c>
      <c r="C28" t="s">
        <v>302</v>
      </c>
      <c r="D28" t="s">
        <v>302</v>
      </c>
      <c r="G28" t="s">
        <v>94</v>
      </c>
      <c r="H28" t="s">
        <v>266</v>
      </c>
      <c r="I28">
        <v>0.06</v>
      </c>
    </row>
    <row r="29" spans="2:9" x14ac:dyDescent="0.2">
      <c r="B29" t="s">
        <v>236</v>
      </c>
      <c r="C29">
        <v>90</v>
      </c>
      <c r="D29">
        <v>90</v>
      </c>
      <c r="G29" t="s">
        <v>68</v>
      </c>
      <c r="H29" t="s">
        <v>267</v>
      </c>
      <c r="I29">
        <v>0.08</v>
      </c>
    </row>
    <row r="30" spans="2:9" x14ac:dyDescent="0.2">
      <c r="B30" t="s">
        <v>237</v>
      </c>
      <c r="C30" t="s">
        <v>302</v>
      </c>
      <c r="D30" t="s">
        <v>302</v>
      </c>
      <c r="G30" t="s">
        <v>69</v>
      </c>
      <c r="H30" t="s">
        <v>247</v>
      </c>
      <c r="I30">
        <v>7.0000000000000007E-2</v>
      </c>
    </row>
    <row r="31" spans="2:9" x14ac:dyDescent="0.2">
      <c r="B31" t="s">
        <v>294</v>
      </c>
      <c r="C31" t="s">
        <v>295</v>
      </c>
      <c r="D31" t="s">
        <v>295</v>
      </c>
      <c r="G31" t="s">
        <v>72</v>
      </c>
      <c r="H31" t="s">
        <v>251</v>
      </c>
      <c r="I31">
        <v>0</v>
      </c>
    </row>
    <row r="32" spans="2:9" x14ac:dyDescent="0.2">
      <c r="B32" t="s">
        <v>282</v>
      </c>
      <c r="C32" t="s">
        <v>283</v>
      </c>
      <c r="D32" t="s">
        <v>283</v>
      </c>
      <c r="G32" t="s">
        <v>73</v>
      </c>
      <c r="H32" t="s">
        <v>268</v>
      </c>
      <c r="I32">
        <v>0</v>
      </c>
    </row>
    <row r="33" spans="2:9" x14ac:dyDescent="0.2">
      <c r="B33" t="s">
        <v>285</v>
      </c>
      <c r="C33">
        <v>1</v>
      </c>
      <c r="D33">
        <v>1.29</v>
      </c>
      <c r="G33" t="s">
        <v>70</v>
      </c>
      <c r="H33" t="s">
        <v>248</v>
      </c>
      <c r="I33">
        <v>0.16</v>
      </c>
    </row>
    <row r="34" spans="2:9" x14ac:dyDescent="0.2">
      <c r="B34" t="s">
        <v>296</v>
      </c>
      <c r="C34">
        <v>2306</v>
      </c>
      <c r="D34">
        <v>2306</v>
      </c>
      <c r="G34" t="s">
        <v>71</v>
      </c>
      <c r="H34" t="s">
        <v>249</v>
      </c>
      <c r="I34">
        <v>0.24</v>
      </c>
    </row>
    <row r="35" spans="2:9" x14ac:dyDescent="0.2">
      <c r="B35" t="s">
        <v>284</v>
      </c>
      <c r="C35" t="s">
        <v>286</v>
      </c>
      <c r="D35" t="s">
        <v>290</v>
      </c>
      <c r="G35" t="s">
        <v>82</v>
      </c>
      <c r="H35" t="s">
        <v>269</v>
      </c>
      <c r="I35">
        <v>0.12</v>
      </c>
    </row>
    <row r="36" spans="2:9" x14ac:dyDescent="0.2">
      <c r="B36" t="s">
        <v>291</v>
      </c>
      <c r="C36" t="s">
        <v>292</v>
      </c>
      <c r="D36" t="s">
        <v>293</v>
      </c>
      <c r="G36" t="s">
        <v>84</v>
      </c>
      <c r="H36" t="s">
        <v>270</v>
      </c>
      <c r="I36">
        <v>0.08</v>
      </c>
    </row>
    <row r="37" spans="2:9" x14ac:dyDescent="0.2">
      <c r="B37" t="s">
        <v>288</v>
      </c>
      <c r="C37">
        <v>100</v>
      </c>
      <c r="D37">
        <v>100</v>
      </c>
      <c r="G37" t="s">
        <v>98</v>
      </c>
      <c r="H37" t="s">
        <v>271</v>
      </c>
      <c r="I37">
        <v>0.08</v>
      </c>
    </row>
    <row r="38" spans="2:9" x14ac:dyDescent="0.2">
      <c r="B38" t="s">
        <v>289</v>
      </c>
      <c r="C38">
        <v>92</v>
      </c>
      <c r="D38">
        <v>300</v>
      </c>
      <c r="G38" t="s">
        <v>99</v>
      </c>
      <c r="H38" t="s">
        <v>272</v>
      </c>
      <c r="I38">
        <v>0.06</v>
      </c>
    </row>
    <row r="39" spans="2:9" x14ac:dyDescent="0.2">
      <c r="G39" t="s">
        <v>101</v>
      </c>
      <c r="H39" t="s">
        <v>273</v>
      </c>
      <c r="I39">
        <v>0.08</v>
      </c>
    </row>
    <row r="40" spans="2:9" x14ac:dyDescent="0.2">
      <c r="B40" s="113" t="s">
        <v>322</v>
      </c>
      <c r="G40" t="s">
        <v>85</v>
      </c>
      <c r="H40" t="s">
        <v>274</v>
      </c>
      <c r="I40">
        <v>0.08</v>
      </c>
    </row>
    <row r="41" spans="2:9" x14ac:dyDescent="0.2">
      <c r="B41" t="s">
        <v>297</v>
      </c>
      <c r="C41" t="s">
        <v>298</v>
      </c>
      <c r="D41" t="s">
        <v>298</v>
      </c>
      <c r="G41" t="s">
        <v>86</v>
      </c>
      <c r="H41" t="s">
        <v>275</v>
      </c>
      <c r="I41">
        <v>0.04</v>
      </c>
    </row>
    <row r="42" spans="2:9" x14ac:dyDescent="0.2">
      <c r="B42" t="s">
        <v>299</v>
      </c>
      <c r="C42" t="s">
        <v>300</v>
      </c>
      <c r="D42" t="s">
        <v>300</v>
      </c>
      <c r="G42" t="s">
        <v>87</v>
      </c>
      <c r="H42" t="s">
        <v>276</v>
      </c>
      <c r="I42">
        <v>0.06</v>
      </c>
    </row>
    <row r="43" spans="2:9" x14ac:dyDescent="0.2">
      <c r="B43" t="s">
        <v>301</v>
      </c>
      <c r="C43" t="s">
        <v>302</v>
      </c>
      <c r="D43" t="s">
        <v>302</v>
      </c>
      <c r="G43" t="s">
        <v>88</v>
      </c>
      <c r="H43" t="s">
        <v>277</v>
      </c>
      <c r="I43">
        <v>0.04</v>
      </c>
    </row>
    <row r="44" spans="2:9" x14ac:dyDescent="0.2">
      <c r="B44" t="s">
        <v>303</v>
      </c>
      <c r="C44" t="s">
        <v>302</v>
      </c>
      <c r="D44" t="s">
        <v>302</v>
      </c>
      <c r="G44" t="s">
        <v>89</v>
      </c>
      <c r="H44" t="s">
        <v>278</v>
      </c>
      <c r="I44">
        <v>0.06</v>
      </c>
    </row>
    <row r="45" spans="2:9" x14ac:dyDescent="0.2">
      <c r="B45" t="s">
        <v>304</v>
      </c>
      <c r="C45" t="s">
        <v>305</v>
      </c>
      <c r="D45" t="s">
        <v>305</v>
      </c>
      <c r="G45" t="s">
        <v>90</v>
      </c>
      <c r="H45" t="s">
        <v>279</v>
      </c>
      <c r="I45">
        <v>0.04</v>
      </c>
    </row>
    <row r="46" spans="2:9" x14ac:dyDescent="0.2">
      <c r="G46" t="s">
        <v>223</v>
      </c>
      <c r="H46" t="s">
        <v>280</v>
      </c>
      <c r="I46">
        <v>0.08</v>
      </c>
    </row>
    <row r="47" spans="2:9" x14ac:dyDescent="0.2">
      <c r="B47" s="113" t="s">
        <v>323</v>
      </c>
      <c r="G47" t="s">
        <v>224</v>
      </c>
      <c r="H47" t="s">
        <v>281</v>
      </c>
      <c r="I47">
        <v>0.08</v>
      </c>
    </row>
    <row r="48" spans="2:9" x14ac:dyDescent="0.2">
      <c r="B48" t="s">
        <v>324</v>
      </c>
      <c r="C48" t="s">
        <v>287</v>
      </c>
      <c r="D48" t="s">
        <v>325</v>
      </c>
    </row>
    <row r="49" spans="2:4" x14ac:dyDescent="0.2">
      <c r="B49" t="s">
        <v>326</v>
      </c>
      <c r="C49" t="s">
        <v>327</v>
      </c>
      <c r="D49" t="s">
        <v>307</v>
      </c>
    </row>
    <row r="50" spans="2:4" x14ac:dyDescent="0.2">
      <c r="B50" t="s">
        <v>328</v>
      </c>
      <c r="C50" t="s">
        <v>327</v>
      </c>
      <c r="D50" t="s">
        <v>329</v>
      </c>
    </row>
    <row r="51" spans="2:4" x14ac:dyDescent="0.2">
      <c r="B51" t="s">
        <v>330</v>
      </c>
      <c r="C51" t="s">
        <v>327</v>
      </c>
      <c r="D51" t="s">
        <v>329</v>
      </c>
    </row>
    <row r="52" spans="2:4" x14ac:dyDescent="0.2">
      <c r="B52" t="s">
        <v>331</v>
      </c>
      <c r="C52" t="s">
        <v>327</v>
      </c>
      <c r="D52">
        <v>0</v>
      </c>
    </row>
    <row r="53" spans="2:4" x14ac:dyDescent="0.2">
      <c r="B53" t="s">
        <v>332</v>
      </c>
      <c r="C53" t="s">
        <v>327</v>
      </c>
      <c r="D53" t="s">
        <v>302</v>
      </c>
    </row>
    <row r="54" spans="2:4" x14ac:dyDescent="0.2">
      <c r="B54" t="s">
        <v>83</v>
      </c>
      <c r="C54" t="s">
        <v>327</v>
      </c>
      <c r="D54" t="s">
        <v>302</v>
      </c>
    </row>
    <row r="55" spans="2:4" x14ac:dyDescent="0.2">
      <c r="B55" t="s">
        <v>333</v>
      </c>
      <c r="C55" t="s">
        <v>327</v>
      </c>
      <c r="D55" t="s">
        <v>302</v>
      </c>
    </row>
    <row r="56" spans="2:4" x14ac:dyDescent="0.2">
      <c r="B56" t="s">
        <v>334</v>
      </c>
      <c r="C56" t="s">
        <v>327</v>
      </c>
      <c r="D56" t="s">
        <v>302</v>
      </c>
    </row>
    <row r="57" spans="2:4" x14ac:dyDescent="0.2">
      <c r="B57" t="s">
        <v>335</v>
      </c>
      <c r="C57" t="s">
        <v>327</v>
      </c>
      <c r="D57" t="s">
        <v>336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58C5-3D0B-4065-9D8C-3B40D72D2CE1}">
  <sheetPr codeName="Sheet4"/>
  <dimension ref="A1:L10"/>
  <sheetViews>
    <sheetView topLeftCell="C1" zoomScale="130" zoomScaleNormal="130" workbookViewId="0">
      <selection activeCell="J17" sqref="J17:J18"/>
    </sheetView>
  </sheetViews>
  <sheetFormatPr defaultRowHeight="11.4" x14ac:dyDescent="0.2"/>
  <cols>
    <col min="1" max="1" width="18.5546875" bestFit="1" customWidth="1"/>
    <col min="2" max="2" width="18.5546875" customWidth="1"/>
    <col min="3" max="4" width="12.88671875" bestFit="1" customWidth="1"/>
    <col min="5" max="5" width="13.77734375" bestFit="1" customWidth="1"/>
    <col min="6" max="6" width="16.6640625" bestFit="1" customWidth="1"/>
    <col min="7" max="7" width="9.109375" bestFit="1" customWidth="1"/>
    <col min="8" max="8" width="13" bestFit="1" customWidth="1"/>
    <col min="9" max="9" width="13" customWidth="1"/>
    <col min="10" max="10" width="11" bestFit="1" customWidth="1"/>
    <col min="11" max="11" width="11.44140625" bestFit="1" customWidth="1"/>
    <col min="12" max="12" width="14.33203125" bestFit="1" customWidth="1"/>
  </cols>
  <sheetData>
    <row r="1" spans="1:12" x14ac:dyDescent="0.2">
      <c r="A1" t="s">
        <v>129</v>
      </c>
      <c r="B1" t="s">
        <v>135</v>
      </c>
      <c r="C1" t="s">
        <v>139</v>
      </c>
      <c r="D1" t="s">
        <v>140</v>
      </c>
      <c r="E1" t="s">
        <v>148</v>
      </c>
      <c r="F1" t="s">
        <v>142</v>
      </c>
      <c r="G1" t="s">
        <v>83</v>
      </c>
      <c r="H1" t="s">
        <v>100</v>
      </c>
      <c r="I1" t="s">
        <v>202</v>
      </c>
      <c r="J1" t="s">
        <v>115</v>
      </c>
      <c r="K1" t="s">
        <v>177</v>
      </c>
      <c r="L1" s="125" t="s">
        <v>341</v>
      </c>
    </row>
    <row r="2" spans="1:12" x14ac:dyDescent="0.2">
      <c r="A2" t="s">
        <v>130</v>
      </c>
      <c r="B2" t="s">
        <v>136</v>
      </c>
      <c r="C2" t="s">
        <v>52</v>
      </c>
      <c r="D2" t="s">
        <v>150</v>
      </c>
      <c r="E2" t="s">
        <v>154</v>
      </c>
      <c r="F2" t="s">
        <v>146</v>
      </c>
      <c r="G2" t="s">
        <v>121</v>
      </c>
      <c r="H2" t="s">
        <v>102</v>
      </c>
      <c r="I2" t="s">
        <v>190</v>
      </c>
      <c r="J2" t="s">
        <v>166</v>
      </c>
      <c r="K2" t="s">
        <v>178</v>
      </c>
      <c r="L2" s="125" t="s">
        <v>342</v>
      </c>
    </row>
    <row r="3" spans="1:12" x14ac:dyDescent="0.2">
      <c r="A3" t="s">
        <v>131</v>
      </c>
      <c r="B3" t="s">
        <v>137</v>
      </c>
      <c r="C3" t="s">
        <v>161</v>
      </c>
      <c r="D3" t="s">
        <v>151</v>
      </c>
      <c r="E3" t="s">
        <v>157</v>
      </c>
      <c r="F3" t="s">
        <v>145</v>
      </c>
      <c r="G3" t="s">
        <v>122</v>
      </c>
      <c r="H3" t="s">
        <v>103</v>
      </c>
      <c r="I3" t="s">
        <v>173</v>
      </c>
      <c r="J3" t="s">
        <v>217</v>
      </c>
      <c r="K3" t="s">
        <v>179</v>
      </c>
      <c r="L3" s="125" t="s">
        <v>343</v>
      </c>
    </row>
    <row r="4" spans="1:12" x14ac:dyDescent="0.2">
      <c r="A4" t="s">
        <v>132</v>
      </c>
      <c r="B4" t="s">
        <v>138</v>
      </c>
      <c r="C4" t="s">
        <v>51</v>
      </c>
      <c r="D4" t="s">
        <v>152</v>
      </c>
      <c r="E4" t="s">
        <v>155</v>
      </c>
      <c r="F4" t="s">
        <v>144</v>
      </c>
      <c r="G4" t="s">
        <v>123</v>
      </c>
      <c r="I4" t="s">
        <v>174</v>
      </c>
      <c r="J4" t="s">
        <v>218</v>
      </c>
      <c r="K4" t="s">
        <v>180</v>
      </c>
      <c r="L4" s="125" t="s">
        <v>344</v>
      </c>
    </row>
    <row r="5" spans="1:12" x14ac:dyDescent="0.2">
      <c r="A5" t="s">
        <v>133</v>
      </c>
      <c r="C5" t="s">
        <v>160</v>
      </c>
      <c r="D5" t="s">
        <v>153</v>
      </c>
      <c r="E5" t="s">
        <v>156</v>
      </c>
      <c r="F5" t="s">
        <v>143</v>
      </c>
      <c r="G5" t="s">
        <v>124</v>
      </c>
      <c r="I5" t="s">
        <v>203</v>
      </c>
    </row>
    <row r="6" spans="1:12" x14ac:dyDescent="0.2">
      <c r="A6" t="s">
        <v>134</v>
      </c>
      <c r="G6" t="s">
        <v>125</v>
      </c>
      <c r="I6" t="s">
        <v>214</v>
      </c>
    </row>
    <row r="7" spans="1:12" x14ac:dyDescent="0.2">
      <c r="G7" t="s">
        <v>126</v>
      </c>
      <c r="I7" t="s">
        <v>171</v>
      </c>
    </row>
    <row r="8" spans="1:12" x14ac:dyDescent="0.2">
      <c r="G8" t="s">
        <v>127</v>
      </c>
      <c r="I8" t="s">
        <v>172</v>
      </c>
    </row>
    <row r="9" spans="1:12" x14ac:dyDescent="0.2">
      <c r="G9" t="s">
        <v>128</v>
      </c>
    </row>
    <row r="10" spans="1:12" x14ac:dyDescent="0.2">
      <c r="G10" t="s">
        <v>104</v>
      </c>
    </row>
  </sheetData>
  <sheetProtection selectLockedCells="1" selectUnlockedCells="1"/>
  <phoneticPr fontId="18" type="noConversion"/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SharedContentType xmlns="Microsoft.SharePoint.Taxonomy.ContentTypeSync" SourceId="945324bc-12cd-45a4-acda-e03bc371c2db" ContentTypeId="0x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D139315C878D4E9F640E4ADE8A15B2" ma:contentTypeVersion="13" ma:contentTypeDescription="Create a new document." ma:contentTypeScope="" ma:versionID="1e8d6f7bfafeb41af70e4f1efef6af39">
  <xsd:schema xmlns:xsd="http://www.w3.org/2001/XMLSchema" xmlns:xs="http://www.w3.org/2001/XMLSchema" xmlns:p="http://schemas.microsoft.com/office/2006/metadata/properties" xmlns:ns2="d71af528-52a3-4b07-90a6-cd2ccd711fe9" xmlns:ns3="2ca186d5-ef53-4dc5-85e4-3eef54649419" targetNamespace="http://schemas.microsoft.com/office/2006/metadata/properties" ma:root="true" ma:fieldsID="efb621a6446d14e012056219756f39a0" ns2:_="" ns3:_="">
    <xsd:import namespace="d71af528-52a3-4b07-90a6-cd2ccd711fe9"/>
    <xsd:import namespace="2ca186d5-ef53-4dc5-85e4-3eef54649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af528-52a3-4b07-90a6-cd2ccd711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186d5-ef53-4dc5-85e4-3eef546494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9286D8-D45E-4331-923B-A639490D8667}">
  <ds:schemaRefs>
    <ds:schemaRef ds:uri="http://purl.org/dc/elements/1.1/"/>
    <ds:schemaRef ds:uri="http://schemas.microsoft.com/office/2006/metadata/properties"/>
    <ds:schemaRef ds:uri="2ca186d5-ef53-4dc5-85e4-3eef5464941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71af528-52a3-4b07-90a6-cd2ccd711fe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888CC6-74D1-4BA8-BEDF-9DDCAF190D8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1B55ABE-CD8D-41D8-B2FB-D998CB8542B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8264F84-C34B-4A86-97FA-E705A33C6A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1af528-52a3-4b07-90a6-cd2ccd711fe9"/>
    <ds:schemaRef ds:uri="2ca186d5-ef53-4dc5-85e4-3eef54649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Project details</vt:lpstr>
      <vt:lpstr>Unit 1</vt:lpstr>
      <vt:lpstr>Architypes</vt:lpstr>
      <vt:lpstr>Drop down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2018-02-15T09:33:54Z</dcterms:created>
  <dcterms:modified xsi:type="dcterms:W3CDTF">2023-08-24T16:44:29Z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0x010100E8D139315C878D4E9F640E4ADE8A15B2</vt:lpwstr>
  </property>
</Properties>
</file>