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habi\GOOGLE~1\COLUMB~1\hw1\"/>
    </mc:Choice>
  </mc:AlternateContent>
  <xr:revisionPtr revIDLastSave="0" documentId="13_ncr:1_{24E317BC-2720-47D4-82C0-DB0B6F350865}" xr6:coauthVersionLast="43" xr6:coauthVersionMax="43" xr10:uidLastSave="{00000000-0000-0000-0000-000000000000}"/>
  <bookViews>
    <workbookView xWindow="-110" yWindow="-110" windowWidth="21820" windowHeight="14020" activeTab="1" xr2:uid="{00000000-000D-0000-FFFF-FFFF00000000}"/>
  </bookViews>
  <sheets>
    <sheet name="Pivot Table 1" sheetId="3" r:id="rId1"/>
    <sheet name="Pivot Table 2" sheetId="5" r:id="rId2"/>
    <sheet name="Pivot Table 3" sheetId="9" r:id="rId3"/>
    <sheet name="KS funded projects" sheetId="1" r:id="rId4"/>
  </sheets>
  <definedNames>
    <definedName name="_xlnm._FilterDatabase" localSheetId="3" hidden="1">'KS funded projects'!$A$1:$R$1</definedName>
  </definedNames>
  <calcPr calcId="191029" concurrentCalc="0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<sst xmlns="http://schemas.openxmlformats.org/spreadsheetml/2006/main" count="24805" uniqueCount="8384">
  <si>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</si>
  <si>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</si>
  <si>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</si>
  <si>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</si>
  <si>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</si>
  <si>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</si>
  <si>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</si>
  <si>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</si>
  <si>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</si>
  <si>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</si>
  <si>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</si>
  <si>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</si>
  <si>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</si>
  <si>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</si>
  <si>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</si>
  <si>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</si>
  <si>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</si>
  <si>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</si>
  <si>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</si>
  <si>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</si>
  <si>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</si>
  <si>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</si>
  <si>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</si>
  <si>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</si>
  <si>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</si>
  <si>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</si>
  <si>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</si>
  <si>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</si>
  <si>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</si>
  <si>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</si>
  <si>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</si>
  <si>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</si>
  <si>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</si>
  <si>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</si>
  <si>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</si>
  <si>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</si>
  <si>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</si>
  <si>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</si>
  <si>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</si>
  <si>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</si>
  <si>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</si>
  <si>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</si>
  <si>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</si>
  <si>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</si>
  <si>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</si>
  <si>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</si>
  <si>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</si>
  <si>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</si>
  <si>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</si>
  <si>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</si>
  <si>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</si>
  <si>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</si>
  <si>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</si>
  <si>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</si>
  <si>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</si>
  <si>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</si>
  <si>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</si>
  <si>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</si>
  <si>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</si>
  <si>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</si>
  <si>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</si>
  <si>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</si>
  <si>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</si>
  <si>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</si>
  <si>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</si>
  <si>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</si>
  <si>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</si>
  <si>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</si>
  <si>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</si>
  <si>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</si>
  <si>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</si>
  <si>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</si>
  <si>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</si>
  <si>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</si>
  <si>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</si>
  <si>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</si>
  <si>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</si>
  <si>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</si>
  <si>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</si>
  <si>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</si>
  <si>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</si>
  <si>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</si>
  <si>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</si>
  <si>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</si>
  <si>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</si>
  <si>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</si>
  <si>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</si>
  <si>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</si>
  <si>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</si>
  <si>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</si>
  <si>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</si>
  <si>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</si>
  <si>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</si>
  <si>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</si>
  <si>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</si>
  <si>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</si>
  <si>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</si>
  <si>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</si>
  <si>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</si>
  <si>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</si>
  <si>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</si>
  <si>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</si>
  <si>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</si>
  <si>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</si>
  <si>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</si>
  <si>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</si>
  <si>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</si>
  <si>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</si>
  <si>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</si>
  <si>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</si>
  <si>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</si>
  <si>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</si>
  <si>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</si>
  <si>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</si>
  <si>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</si>
  <si>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</si>
  <si>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</si>
  <si>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</si>
  <si>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</si>
  <si>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</si>
  <si>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</si>
  <si>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</si>
  <si>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</si>
  <si>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</si>
  <si>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</si>
  <si>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</si>
  <si>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</si>
  <si>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</si>
  <si>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</si>
  <si>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</si>
  <si>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</si>
  <si>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</si>
  <si>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</si>
  <si>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</si>
  <si>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</si>
  <si>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</si>
  <si>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</si>
  <si>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</si>
  <si>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</si>
  <si>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</si>
  <si>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</si>
  <si>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</si>
  <si>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</si>
  <si>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</si>
  <si>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</si>
  <si>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</si>
  <si>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</si>
  <si>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</si>
  <si>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</si>
  <si>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</si>
  <si>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</si>
  <si>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</si>
  <si>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</si>
  <si>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</si>
  <si>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</si>
  <si>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</si>
  <si>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</si>
  <si>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</si>
  <si>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</si>
  <si>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</si>
  <si>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</si>
  <si>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</si>
  <si>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</si>
  <si>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</si>
  <si>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</si>
  <si>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</si>
  <si>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</si>
  <si>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</si>
  <si>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</si>
  <si>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</si>
  <si>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</si>
  <si>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</si>
  <si>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</si>
  <si>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</si>
  <si>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</si>
  <si>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</si>
  <si>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</si>
  <si>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</si>
  <si>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</si>
  <si>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</si>
  <si>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</si>
  <si>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</si>
  <si>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</si>
  <si>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</si>
  <si>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</si>
  <si>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</si>
  <si>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</si>
  <si>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</si>
  <si>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</si>
  <si>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</si>
  <si>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</si>
  <si>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</si>
  <si>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</si>
  <si>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</si>
  <si>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</si>
  <si>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</si>
  <si>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</si>
  <si>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</si>
  <si>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</si>
  <si>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</si>
  <si>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</si>
  <si>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</si>
  <si>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</si>
  <si>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</si>
  <si>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</si>
  <si>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</si>
  <si>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</si>
  <si>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</si>
  <si>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</si>
  <si>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</si>
  <si>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</si>
  <si>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</si>
  <si>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</si>
  <si>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</si>
  <si>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</si>
  <si>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</si>
  <si>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</si>
  <si>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</si>
  <si>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</si>
  <si>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</si>
  <si>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</si>
  <si>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</si>
  <si>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</si>
  <si>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</si>
  <si>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</si>
  <si>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</si>
  <si>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</si>
  <si>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</si>
  <si>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</si>
  <si>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</si>
  <si>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</si>
  <si>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</si>
  <si>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</si>
  <si>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</si>
  <si>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</si>
  <si>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</si>
  <si>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</si>
  <si>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</si>
  <si>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</si>
  <si>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</si>
  <si>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</si>
  <si>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</si>
  <si>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</si>
  <si>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</si>
  <si>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</si>
  <si>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</si>
  <si>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</si>
  <si>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</si>
  <si>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</si>
  <si>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</si>
  <si>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</si>
  <si>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</si>
  <si>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</si>
  <si>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</si>
  <si>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</si>
  <si>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</si>
  <si>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</si>
  <si>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</si>
  <si>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</si>
  <si>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</si>
  <si>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</si>
  <si>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</si>
  <si>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</si>
  <si>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</si>
  <si>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</si>
  <si>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</si>
  <si>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</si>
  <si>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</si>
  <si>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</si>
  <si>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</si>
  <si>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</si>
  <si>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</si>
  <si>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</si>
  <si>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</si>
  <si>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</si>
  <si>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</si>
  <si>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</si>
  <si>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</si>
  <si>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</si>
  <si>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</si>
  <si>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</si>
  <si>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</si>
  <si>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</si>
  <si>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</si>
  <si>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</si>
  <si>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</si>
  <si>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</si>
  <si>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</si>
  <si>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</si>
  <si>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</si>
  <si>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</si>
  <si>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</si>
  <si>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</si>
  <si>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</si>
  <si>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</si>
  <si>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</si>
  <si>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</si>
  <si>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</si>
  <si>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</si>
  <si>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</si>
  <si>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</si>
  <si>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</si>
  <si>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</si>
  <si>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</si>
  <si>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</si>
  <si>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</si>
  <si>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</si>
  <si>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</si>
  <si>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</si>
  <si>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</si>
  <si>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</si>
  <si>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</si>
  <si>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</si>
  <si>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</si>
  <si>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</si>
  <si>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</si>
  <si>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</si>
  <si>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</si>
  <si>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</si>
  <si>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</si>
  <si>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</si>
  <si>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</si>
  <si>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</si>
  <si>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</si>
  <si>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</si>
  <si>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</si>
  <si>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</si>
  <si>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</si>
  <si>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</si>
  <si>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</si>
  <si>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</si>
  <si>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</si>
  <si>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</si>
  <si>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</si>
  <si>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</si>
  <si>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</si>
  <si>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</si>
  <si>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</si>
  <si>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</si>
  <si>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</si>
  <si>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</si>
  <si>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</si>
  <si>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</si>
  <si>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</si>
  <si>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</si>
  <si>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</si>
  <si>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</si>
  <si>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</si>
  <si>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</si>
  <si>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</si>
  <si>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</si>
  <si>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</si>
  <si>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</si>
  <si>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</si>
  <si>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</si>
  <si>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</si>
  <si>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</si>
  <si>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</si>
  <si>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</si>
  <si>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</si>
  <si>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</si>
  <si>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</si>
  <si>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</si>
  <si>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</si>
  <si>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</si>
  <si>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</si>
  <si>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</si>
  <si>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</si>
  <si>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</si>
  <si>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</si>
  <si>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</si>
  <si>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</si>
  <si>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</si>
  <si>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</si>
  <si>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</si>
  <si>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</si>
  <si>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</si>
  <si>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</si>
  <si>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</si>
  <si>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</si>
  <si>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</si>
  <si>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</si>
  <si>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</si>
  <si>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</si>
  <si>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</si>
  <si>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</si>
  <si>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</si>
  <si>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</si>
  <si>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</si>
  <si>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</si>
  <si>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</si>
  <si>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</si>
  <si>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</si>
  <si>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</si>
  <si>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</si>
  <si>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</si>
  <si>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</si>
  <si>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</si>
  <si>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</si>
  <si>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</si>
  <si>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</si>
  <si>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</si>
  <si>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</si>
  <si>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</si>
  <si>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</si>
  <si>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</si>
  <si>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</si>
  <si>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</si>
  <si>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</si>
  <si>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</si>
  <si>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</si>
  <si>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</si>
  <si>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</si>
  <si>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</si>
  <si>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</si>
  <si>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</si>
  <si>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</si>
  <si>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</si>
  <si>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</si>
  <si>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</si>
  <si>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</si>
  <si>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</si>
  <si>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</si>
  <si>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</si>
  <si>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</si>
  <si>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</si>
  <si>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</si>
  <si>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</si>
  <si>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</si>
  <si>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</si>
  <si>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</si>
  <si>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</si>
  <si>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</si>
  <si>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</si>
  <si>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</si>
  <si>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</si>
  <si>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</si>
  <si>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</si>
  <si>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</si>
  <si>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</si>
  <si>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</si>
  <si>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</si>
  <si>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</si>
  <si>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</si>
  <si>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</si>
  <si>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</si>
  <si>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</si>
  <si>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</si>
  <si>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</si>
  <si>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</si>
  <si>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</si>
  <si>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</si>
  <si>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</si>
  <si>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</si>
  <si>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</si>
  <si>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</si>
  <si>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</si>
  <si>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</si>
  <si>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</si>
  <si>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</si>
  <si>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</si>
  <si>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</si>
  <si>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</si>
  <si>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</si>
  <si>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</si>
  <si>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</si>
  <si>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</si>
  <si>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</si>
  <si>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</si>
  <si>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</si>
  <si>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</si>
  <si>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</si>
  <si>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</si>
  <si>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</si>
  <si>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</si>
  <si>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</si>
  <si>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</si>
  <si>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</si>
  <si>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</si>
  <si>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</si>
  <si>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</si>
  <si>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</si>
  <si>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</si>
  <si>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</si>
  <si>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</si>
  <si>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</si>
  <si>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</si>
  <si>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</si>
  <si>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</si>
  <si>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</si>
  <si>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</si>
  <si>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</si>
  <si>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</si>
  <si>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</si>
  <si>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</si>
  <si>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</si>
  <si>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</si>
  <si>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</si>
  <si>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</si>
  <si>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</si>
  <si>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</si>
  <si>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</si>
  <si>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</si>
  <si>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</si>
  <si>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</si>
  <si>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</si>
  <si>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</si>
  <si>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</si>
  <si>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</si>
  <si>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</si>
  <si>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</si>
  <si>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</si>
  <si>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</si>
  <si>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</si>
  <si>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</si>
  <si>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</si>
  <si>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</si>
  <si>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</si>
  <si>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</si>
  <si>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</si>
  <si>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</si>
  <si>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</si>
  <si>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</si>
  <si>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</si>
  <si>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</si>
  <si>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</si>
  <si>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</si>
  <si>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</si>
  <si>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</si>
  <si>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</si>
  <si>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</si>
  <si>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</si>
  <si>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</si>
  <si>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</si>
  <si>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</si>
  <si>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</si>
  <si>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</si>
  <si>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</si>
  <si>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</si>
  <si>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</si>
  <si>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</si>
  <si>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</si>
  <si>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</si>
  <si>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</si>
  <si>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</si>
  <si>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</si>
  <si>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</si>
  <si>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</si>
  <si>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</si>
  <si>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</si>
  <si>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</si>
  <si>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</si>
  <si>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</si>
  <si>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</si>
  <si>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</si>
  <si>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</si>
  <si>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</si>
  <si>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</si>
  <si>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</si>
  <si>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</si>
  <si>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</si>
  <si>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</si>
  <si>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</si>
  <si>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</si>
  <si>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</si>
  <si>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</si>
  <si>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</si>
  <si>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</si>
  <si>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</si>
  <si>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</si>
  <si>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</si>
  <si>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</si>
  <si>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</si>
  <si>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</si>
  <si>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</si>
  <si>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</si>
  <si>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</si>
  <si>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</si>
  <si>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</si>
  <si>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</si>
  <si>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</si>
  <si>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</si>
  <si>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</si>
  <si>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</si>
  <si>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</si>
  <si>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</si>
  <si>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</si>
  <si>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</si>
  <si>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</si>
  <si>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</si>
  <si>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</si>
  <si>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</si>
  <si>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</si>
  <si>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</si>
  <si>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</si>
  <si>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</si>
  <si>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</si>
  <si>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</si>
  <si>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</si>
  <si>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</si>
  <si>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</si>
  <si>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</si>
  <si>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</si>
  <si>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</si>
  <si>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</si>
  <si>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</si>
  <si>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</si>
  <si>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</si>
  <si>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</si>
  <si>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</si>
  <si>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</si>
  <si>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</si>
  <si>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</si>
  <si>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</si>
  <si>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</si>
  <si>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</si>
  <si>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</si>
  <si>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</si>
  <si>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</si>
  <si>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</si>
  <si>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</si>
  <si>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</si>
  <si>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</si>
  <si>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</si>
  <si>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</si>
  <si>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</si>
  <si>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</si>
  <si>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</si>
  <si>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</si>
  <si>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</si>
  <si>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</si>
  <si>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</si>
  <si>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</si>
  <si>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</si>
  <si>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</si>
  <si>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</si>
  <si>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</si>
  <si>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</si>
  <si>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</si>
  <si>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</si>
  <si>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</si>
  <si>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</si>
  <si>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</si>
  <si>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</si>
  <si>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</si>
  <si>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</si>
  <si>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</si>
  <si>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</si>
  <si>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</si>
  <si>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</si>
  <si>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</si>
  <si>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</si>
  <si>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</si>
  <si>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</si>
  <si>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</si>
  <si>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</si>
  <si>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</si>
  <si>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</si>
  <si>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</si>
  <si>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</si>
  <si>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</si>
  <si>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</si>
  <si>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</si>
  <si>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</si>
  <si>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</si>
  <si>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</si>
  <si>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</si>
  <si>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</si>
  <si>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</si>
  <si>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</si>
  <si>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</si>
  <si>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</si>
  <si>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</si>
  <si>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</si>
  <si>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</si>
  <si>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</si>
  <si>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</si>
  <si>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</si>
  <si>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</si>
  <si>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</si>
  <si>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</si>
  <si>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</si>
  <si>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</si>
  <si>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</si>
  <si>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</si>
  <si>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</si>
  <si>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</si>
  <si>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</si>
  <si>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</si>
  <si>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</si>
  <si>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</si>
  <si>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</si>
  <si>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</si>
  <si>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</si>
  <si>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</si>
  <si>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</si>
  <si>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</si>
  <si>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</si>
  <si>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</si>
  <si>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</si>
  <si>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</si>
  <si>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</si>
  <si>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</si>
  <si>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</si>
  <si>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</si>
  <si>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</si>
  <si>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</si>
  <si>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</si>
  <si>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</si>
  <si>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</si>
  <si>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</si>
  <si>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</si>
  <si>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</si>
  <si>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</si>
  <si>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</si>
  <si>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</si>
  <si>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</si>
  <si>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</si>
  <si>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</si>
  <si>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</si>
  <si>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</si>
  <si>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</si>
  <si>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</si>
  <si>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</si>
  <si>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</si>
  <si>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</si>
  <si>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</si>
  <si>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</si>
  <si>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</si>
  <si>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</si>
  <si>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</si>
  <si>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</si>
  <si>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</si>
  <si>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</si>
  <si>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</si>
  <si>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</si>
  <si>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</si>
  <si>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</si>
  <si>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</si>
  <si>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</si>
  <si>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</si>
  <si>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</si>
  <si>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</si>
  <si>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</si>
  <si>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</si>
  <si>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</si>
  <si>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</si>
  <si>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</si>
  <si>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</si>
  <si>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</si>
  <si>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</si>
  <si>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</si>
  <si>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</si>
  <si>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</si>
  <si>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</si>
  <si>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</si>
  <si>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</si>
  <si>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</si>
  <si>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</si>
  <si>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</si>
  <si>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</si>
  <si>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</si>
  <si>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</si>
  <si>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</si>
  <si>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</si>
  <si>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</si>
  <si>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</si>
  <si>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</si>
  <si>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</si>
  <si>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</si>
  <si>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</si>
  <si>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</si>
  <si>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</si>
  <si>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</si>
  <si>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</si>
  <si>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</si>
  <si>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</si>
  <si>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</si>
  <si>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</si>
  <si>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</si>
  <si>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</si>
  <si>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</si>
  <si>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</si>
  <si>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</si>
  <si>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</si>
  <si>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</si>
  <si>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</si>
  <si>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</si>
  <si>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</si>
  <si>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</si>
  <si>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</si>
  <si>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</si>
  <si>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</si>
  <si>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</si>
  <si>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</si>
  <si>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</si>
  <si>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</si>
  <si>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</si>
  <si>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</si>
  <si>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</si>
  <si>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</si>
  <si>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</si>
  <si>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</si>
  <si>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</si>
  <si>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</si>
  <si>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</si>
  <si>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</si>
  <si>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</si>
  <si>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</si>
  <si>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</si>
  <si>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</si>
  <si>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</si>
  <si>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</si>
  <si>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</si>
  <si>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</si>
  <si>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</si>
  <si>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</si>
  <si>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</si>
  <si>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</si>
  <si>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</si>
  <si>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</si>
  <si>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</si>
  <si>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</si>
  <si>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</si>
  <si>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</si>
  <si>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</si>
  <si>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</si>
  <si>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</si>
  <si>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</si>
  <si>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</si>
  <si>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</si>
  <si>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</si>
  <si>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</si>
  <si>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</si>
  <si>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</si>
  <si>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</si>
  <si>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</si>
  <si>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</si>
  <si>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</si>
  <si>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</si>
  <si>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</si>
  <si>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</si>
  <si>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</si>
  <si>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</si>
  <si>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</si>
  <si>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</si>
  <si>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</si>
  <si>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</si>
  <si>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</si>
  <si>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</si>
  <si>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</si>
  <si>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</si>
  <si>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</si>
  <si>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</si>
  <si>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</si>
  <si>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</si>
  <si>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</si>
  <si>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</si>
  <si>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</si>
  <si>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</si>
  <si>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</si>
  <si>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</si>
  <si>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</si>
  <si>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</si>
  <si>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</si>
  <si>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</si>
  <si>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</si>
  <si>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</si>
  <si>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</si>
  <si>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</si>
  <si>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</si>
  <si>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</si>
  <si>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</si>
  <si>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</si>
  <si>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</si>
  <si>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</si>
  <si>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</si>
  <si>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</si>
  <si>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</si>
  <si>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</si>
  <si>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</si>
  <si>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</si>
  <si>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</si>
  <si>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</si>
  <si>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</si>
  <si>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</si>
  <si>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</si>
  <si>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</si>
  <si>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</si>
  <si>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</si>
  <si>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</si>
  <si>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</si>
  <si>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</si>
  <si>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</si>
  <si>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</si>
  <si>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</si>
  <si>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</si>
  <si>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</si>
  <si>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</si>
  <si>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</si>
  <si>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</si>
  <si>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</si>
  <si>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</si>
  <si>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</si>
  <si>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</si>
  <si>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</si>
  <si>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</si>
  <si>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</si>
  <si>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</si>
  <si>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</si>
  <si>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</si>
  <si>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</si>
  <si>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</si>
  <si>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</si>
  <si>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</si>
  <si>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</si>
  <si>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</si>
  <si>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</si>
  <si>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</si>
  <si>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</si>
  <si>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</si>
  <si>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</si>
  <si>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</si>
  <si>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</si>
  <si>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</si>
  <si>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</si>
  <si>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</si>
  <si>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</si>
  <si>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</si>
  <si>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</si>
  <si>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</si>
  <si>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</si>
  <si>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</si>
  <si>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</si>
  <si>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</si>
  <si>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</si>
  <si>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</si>
  <si>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</si>
  <si>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</si>
  <si>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</si>
  <si>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</si>
  <si>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</si>
  <si>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</si>
  <si>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</si>
  <si>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</si>
  <si>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</si>
  <si>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</si>
  <si>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</si>
  <si>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</si>
  <si>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</si>
  <si>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</si>
  <si>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</si>
  <si>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</si>
  <si>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</si>
  <si>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</si>
  <si>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</si>
  <si>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</si>
  <si>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</si>
  <si>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</si>
  <si>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</si>
  <si>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</si>
  <si>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</si>
  <si>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</si>
  <si>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</si>
  <si>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</si>
  <si>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</si>
  <si>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</si>
  <si>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</si>
  <si>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</si>
  <si>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</si>
  <si>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</si>
  <si>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</si>
  <si>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</si>
  <si>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</si>
  <si>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</si>
  <si>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</si>
  <si>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</si>
  <si>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</si>
  <si>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</si>
  <si>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</si>
  <si>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</si>
  <si>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</si>
  <si>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</si>
  <si>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</si>
  <si>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</si>
  <si>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</si>
  <si>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</si>
  <si>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</si>
  <si>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</si>
  <si>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</si>
  <si>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</si>
  <si>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</si>
  <si>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</si>
  <si>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</si>
  <si>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</si>
  <si>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</si>
  <si>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</si>
  <si>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</si>
  <si>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</si>
  <si>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</si>
  <si>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</si>
  <si>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</si>
  <si>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</si>
  <si>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</si>
  <si>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</si>
  <si>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</si>
  <si>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</si>
  <si>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</si>
  <si>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</si>
  <si>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</si>
  <si>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</si>
  <si>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</si>
  <si>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</si>
  <si>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</si>
  <si>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</si>
  <si>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</si>
  <si>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</si>
  <si>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</si>
  <si>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</si>
  <si>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</si>
  <si>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</si>
  <si>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</si>
  <si>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</si>
  <si>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</si>
  <si>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</si>
  <si>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</si>
  <si>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</si>
  <si>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</si>
  <si>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</si>
  <si>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</si>
  <si>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</si>
  <si>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</si>
  <si>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</si>
  <si>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</si>
  <si>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</si>
  <si>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</si>
  <si>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</si>
  <si>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</si>
  <si>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</si>
  <si>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</si>
  <si>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</si>
  <si>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</si>
  <si>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</si>
  <si>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</si>
  <si>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</si>
  <si>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</si>
  <si>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</si>
  <si>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</si>
  <si>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</si>
  <si>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</si>
  <si>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</si>
  <si>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</si>
  <si>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</si>
  <si>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</si>
  <si>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</si>
  <si>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</si>
  <si>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</si>
  <si>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</si>
  <si>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</si>
  <si>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</si>
  <si>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</si>
  <si>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</si>
  <si>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</si>
  <si>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</si>
  <si>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</si>
  <si>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</si>
  <si>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</si>
  <si>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</si>
  <si>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</si>
  <si>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</si>
  <si>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</si>
  <si>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</si>
  <si>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</si>
  <si>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</si>
  <si>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</si>
  <si>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</si>
  <si>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</si>
  <si>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</si>
  <si>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</si>
  <si>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</si>
  <si>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</si>
  <si>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</si>
  <si>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</si>
  <si>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</si>
  <si>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</si>
  <si>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</si>
  <si>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</si>
  <si>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</si>
  <si>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</si>
  <si>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</si>
  <si>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</si>
  <si>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</si>
  <si>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</si>
  <si>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</si>
  <si>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</si>
  <si>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</si>
  <si>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</si>
  <si>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</si>
  <si>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</si>
  <si>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</si>
  <si>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</si>
  <si>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</si>
  <si>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</si>
  <si>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</si>
  <si>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</si>
  <si>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</si>
  <si>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</si>
  <si>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</si>
  <si>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</si>
  <si>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</si>
  <si>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</si>
  <si>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</si>
  <si>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</si>
  <si>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</si>
  <si>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</si>
  <si>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</si>
  <si>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</si>
  <si>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</si>
  <si>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</si>
  <si>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</si>
  <si>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</si>
  <si>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</si>
  <si>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</si>
  <si>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</si>
  <si>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</si>
  <si>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</si>
  <si>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</si>
  <si>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</si>
  <si>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</si>
  <si>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</si>
  <si>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</si>
  <si>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</si>
  <si>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</si>
  <si>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</si>
  <si>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</si>
  <si>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</si>
  <si>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</si>
  <si>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</si>
  <si>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</si>
  <si>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</si>
  <si>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</si>
  <si>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</si>
  <si>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</si>
  <si>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</si>
  <si>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</si>
  <si>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</si>
  <si>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</si>
  <si>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</si>
  <si>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</si>
  <si>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</si>
  <si>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</si>
  <si>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</si>
  <si>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</si>
  <si>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</si>
  <si>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</si>
  <si>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</si>
  <si>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</si>
  <si>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</si>
  <si>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</si>
  <si>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</si>
  <si>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</si>
  <si>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</si>
  <si>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</si>
  <si>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</si>
  <si>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</si>
  <si>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</si>
  <si>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</si>
  <si>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</si>
  <si>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</si>
  <si>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</si>
  <si>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</si>
  <si>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</si>
  <si>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</si>
  <si>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</si>
  <si>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</si>
  <si>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</si>
  <si>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</si>
  <si>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</si>
  <si>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</si>
  <si>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</si>
  <si>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</si>
  <si>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</si>
  <si>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</si>
  <si>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</si>
  <si>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</si>
  <si>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</si>
  <si>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</si>
  <si>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</si>
  <si>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</si>
  <si>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</si>
  <si>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</si>
  <si>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</si>
  <si>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</si>
  <si>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</si>
  <si>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</si>
  <si>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</si>
  <si>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</si>
  <si>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</si>
  <si>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</si>
  <si>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</si>
  <si>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</si>
  <si>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</si>
  <si>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</si>
  <si>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</si>
  <si>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</si>
  <si>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</si>
  <si>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</si>
  <si>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</si>
  <si>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</si>
  <si>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</si>
  <si>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</si>
  <si>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</si>
  <si>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</si>
  <si>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</si>
  <si>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</si>
  <si>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</si>
  <si>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</si>
  <si>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</si>
  <si>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</si>
  <si>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</si>
  <si>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</si>
  <si>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</si>
  <si>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</si>
  <si>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</si>
  <si>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</si>
  <si>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</si>
  <si>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</si>
  <si>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</si>
  <si>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</si>
  <si>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</si>
  <si>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</si>
  <si>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</si>
  <si>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</si>
  <si>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</si>
  <si>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</si>
  <si>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</si>
  <si>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</si>
  <si>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</si>
  <si>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</si>
  <si>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</si>
  <si>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</si>
  <si>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</si>
  <si>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</si>
  <si>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</si>
  <si>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</si>
  <si>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</si>
  <si>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</si>
  <si>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</si>
  <si>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</si>
  <si>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</si>
  <si>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</si>
  <si>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</si>
  <si>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</si>
  <si>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</si>
  <si>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</si>
  <si>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</si>
  <si>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</si>
  <si>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</si>
  <si>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</si>
  <si>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</si>
  <si>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</si>
  <si>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</si>
  <si>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</si>
  <si>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</si>
  <si>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</si>
  <si>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</si>
  <si>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</si>
  <si>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</si>
  <si>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</si>
  <si>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</si>
  <si>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</si>
  <si>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</si>
  <si>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</si>
  <si>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</si>
  <si>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</si>
  <si>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</si>
  <si>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</si>
  <si>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</si>
  <si>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</si>
  <si>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</si>
  <si>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</si>
  <si>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</si>
  <si>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</si>
  <si>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</si>
  <si>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</si>
  <si>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</si>
  <si>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</si>
  <si>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</si>
  <si>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</si>
  <si>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</si>
  <si>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</si>
  <si>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</si>
  <si>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</si>
  <si>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</si>
  <si>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</si>
  <si>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</si>
  <si>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</si>
  <si>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</si>
  <si>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</si>
  <si>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</si>
  <si>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</si>
  <si>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</si>
  <si>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</si>
  <si>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</si>
  <si>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</si>
  <si>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</si>
  <si>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</si>
  <si>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</si>
  <si>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</si>
  <si>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</si>
  <si>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</si>
  <si>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</si>
  <si>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</si>
  <si>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</si>
  <si>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</si>
  <si>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</si>
  <si>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</si>
  <si>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</si>
  <si>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</si>
  <si>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</si>
  <si>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</si>
  <si>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</si>
  <si>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</si>
  <si>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</si>
  <si>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</si>
  <si>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</si>
  <si>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</si>
  <si>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</si>
  <si>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</si>
  <si>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</si>
  <si>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</si>
  <si>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</si>
  <si>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</si>
  <si>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</si>
  <si>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</si>
  <si>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</si>
  <si>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</si>
  <si>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</si>
  <si>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</si>
  <si>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</si>
  <si>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</si>
  <si>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</si>
  <si>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</si>
  <si>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</si>
  <si>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</si>
  <si>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</si>
  <si>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</si>
  <si>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</si>
  <si>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</si>
  <si>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</si>
  <si>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</si>
  <si>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</si>
  <si>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</si>
  <si>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</si>
  <si>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</si>
  <si>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</si>
  <si>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</si>
  <si>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</si>
  <si>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</si>
  <si>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</si>
  <si>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</si>
  <si>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</si>
  <si>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</si>
  <si>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</si>
  <si>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</si>
  <si>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</si>
  <si>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</si>
  <si>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</si>
  <si>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</si>
  <si>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</si>
  <si>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</si>
  <si>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</si>
  <si>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</si>
  <si>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</si>
  <si>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</si>
  <si>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</si>
  <si>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</si>
  <si>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</si>
  <si>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</si>
  <si>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</si>
  <si>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</si>
  <si>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</si>
  <si>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</si>
  <si>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</si>
  <si>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</si>
  <si>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</si>
  <si>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</si>
  <si>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</si>
  <si>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</si>
  <si>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</si>
  <si>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</si>
  <si>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</si>
  <si>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</si>
  <si>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</si>
  <si>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</si>
  <si>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</si>
  <si>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</si>
  <si>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</si>
  <si>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</si>
  <si>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</si>
  <si>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</si>
  <si>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</si>
  <si>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</si>
  <si>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</si>
  <si>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</si>
  <si>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</si>
  <si>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</si>
  <si>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</si>
  <si>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</si>
  <si>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</si>
  <si>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</si>
  <si>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</si>
  <si>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</si>
  <si>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</si>
  <si>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</si>
  <si>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</si>
  <si>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</si>
  <si>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</si>
  <si>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</si>
  <si>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</si>
  <si>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</si>
  <si>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</si>
  <si>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</si>
  <si>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</si>
  <si>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</si>
  <si>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</si>
  <si>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</si>
  <si>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</si>
  <si>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</si>
  <si>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</si>
  <si>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</si>
  <si>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</si>
  <si>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</si>
  <si>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</si>
  <si>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</si>
  <si>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</si>
  <si>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</si>
  <si>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</si>
  <si>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</si>
  <si>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</si>
  <si>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</si>
  <si>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</si>
  <si>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</si>
  <si>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</si>
  <si>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</si>
  <si>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</si>
  <si>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</si>
  <si>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</si>
  <si>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</si>
  <si>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</si>
  <si>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</si>
  <si>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</si>
  <si>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</si>
  <si>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</si>
  <si>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</si>
  <si>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</si>
  <si>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</si>
  <si>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</si>
  <si>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</si>
  <si>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</si>
  <si>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</si>
  <si>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</si>
  <si>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</si>
  <si>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</si>
  <si>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</si>
  <si>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</si>
  <si>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</si>
  <si>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</si>
  <si>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</si>
  <si>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</si>
  <si>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</si>
  <si>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</si>
  <si>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</si>
  <si>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</si>
  <si>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</si>
  <si>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</si>
  <si>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</si>
  <si>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</si>
  <si>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</si>
  <si>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</si>
  <si>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</si>
  <si>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</si>
  <si>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</si>
  <si>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</si>
  <si>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</si>
  <si>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</si>
  <si>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</si>
  <si>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</si>
  <si>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</si>
  <si>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</si>
  <si>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</si>
  <si>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</si>
  <si>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</si>
  <si>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</si>
  <si>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</si>
  <si>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</si>
  <si>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</si>
  <si>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</si>
  <si>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</si>
  <si>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</si>
  <si>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</si>
  <si>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</si>
  <si>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</si>
  <si>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</si>
  <si>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</si>
  <si>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</si>
  <si>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</si>
  <si>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</si>
  <si>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</si>
  <si>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</si>
  <si>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</si>
  <si>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</si>
  <si>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</si>
  <si>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</si>
  <si>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</si>
  <si>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</si>
  <si>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</si>
  <si>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</si>
  <si>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</si>
  <si>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</si>
  <si>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</si>
  <si>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</si>
  <si>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</si>
  <si>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</si>
  <si>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</si>
  <si>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</si>
  <si>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</si>
  <si>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</si>
  <si>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</si>
  <si>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</si>
  <si>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</si>
  <si>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</si>
  <si>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</si>
  <si>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</si>
  <si>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</si>
  <si>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</si>
  <si>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</si>
  <si>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</si>
  <si>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</si>
  <si>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</si>
  <si>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</si>
  <si>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</si>
  <si>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</si>
  <si>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</si>
  <si>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</si>
  <si>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</si>
  <si>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</si>
  <si>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</si>
  <si>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</si>
  <si>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</si>
  <si>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</si>
  <si>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</si>
  <si>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</si>
  <si>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</si>
  <si>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</si>
  <si>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</si>
  <si>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</si>
  <si>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</si>
  <si>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</si>
  <si>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</si>
  <si>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</si>
  <si>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</si>
  <si>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</si>
  <si>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</si>
  <si>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</si>
  <si>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</si>
  <si>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</si>
  <si>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</si>
  <si>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</si>
  <si>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</si>
  <si>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</si>
  <si>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</si>
  <si>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</si>
  <si>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</si>
  <si>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</si>
  <si>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</si>
  <si>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</si>
  <si>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</si>
  <si>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</si>
  <si>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</si>
  <si>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</si>
  <si>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</si>
  <si>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</si>
  <si>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</si>
  <si>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</si>
  <si>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</si>
  <si>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</si>
  <si>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</si>
  <si>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</si>
  <si>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</si>
  <si>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</si>
  <si>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</si>
  <si>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</si>
  <si>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</si>
  <si>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</si>
  <si>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</si>
  <si>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</si>
  <si>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</si>
  <si>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</si>
  <si>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</si>
  <si>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</si>
  <si>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</si>
  <si>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</si>
  <si>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</si>
  <si>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</si>
  <si>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</si>
  <si>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</si>
  <si>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</si>
  <si>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</si>
  <si>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</si>
  <si>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</si>
  <si>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</si>
  <si>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</si>
  <si>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</si>
  <si>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</si>
  <si>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</si>
  <si>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</si>
  <si>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</si>
  <si>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</si>
  <si>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</si>
  <si>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</si>
  <si>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</si>
  <si>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</si>
  <si>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</si>
  <si>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</si>
  <si>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</si>
  <si>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</si>
  <si>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</si>
  <si>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</si>
  <si>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</si>
  <si>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</si>
  <si>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</si>
  <si>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</si>
  <si>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</si>
  <si>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</si>
  <si>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</si>
  <si>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</si>
  <si>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</si>
  <si>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</si>
  <si>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</si>
  <si>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</si>
  <si>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</si>
  <si>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</si>
  <si>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</si>
  <si>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</si>
  <si>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</si>
  <si>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</si>
  <si>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</si>
  <si>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</si>
  <si>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</si>
  <si>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</si>
  <si>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</si>
  <si>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</si>
  <si>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</si>
  <si>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</si>
  <si>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</si>
  <si>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</si>
  <si>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</si>
  <si>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</si>
  <si>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</si>
  <si>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</si>
  <si>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</si>
  <si>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</si>
  <si>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</si>
  <si>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</si>
  <si>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</si>
  <si>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</si>
  <si>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</si>
  <si>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</si>
  <si>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</si>
  <si>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</si>
  <si>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</si>
  <si>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</si>
  <si>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</si>
  <si>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</si>
  <si>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</si>
  <si>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</si>
  <si>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</si>
  <si>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</si>
  <si>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</si>
  <si>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</si>
  <si>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</si>
  <si>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</si>
  <si>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</si>
  <si>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</si>
  <si>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</si>
  <si>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</si>
  <si>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</si>
  <si>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</si>
  <si>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</si>
  <si>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</si>
  <si>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</si>
  <si>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</si>
  <si>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</si>
  <si>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</si>
  <si>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</si>
  <si>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</si>
  <si>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</si>
  <si>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</si>
  <si>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</si>
  <si>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</si>
  <si>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</si>
  <si>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</si>
  <si>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</si>
  <si>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</si>
  <si>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</si>
  <si>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</si>
  <si>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</si>
  <si>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</si>
  <si>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</si>
  <si>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</si>
  <si>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</si>
  <si>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</si>
  <si>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</si>
  <si>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</si>
  <si>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</si>
  <si>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</si>
  <si>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</si>
  <si>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</si>
  <si>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</si>
  <si>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</si>
  <si>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</si>
  <si>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</si>
  <si>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</si>
  <si>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</si>
  <si>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</si>
  <si>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</si>
  <si>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</si>
  <si>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</si>
  <si>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</si>
  <si>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</si>
  <si>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</si>
  <si>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</si>
  <si>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</si>
  <si>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</si>
  <si>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</si>
  <si>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</si>
  <si>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</si>
  <si>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</si>
  <si>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</si>
  <si>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</si>
  <si>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</si>
  <si>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</si>
  <si>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</si>
  <si>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</si>
  <si>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</si>
  <si>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</si>
  <si>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</si>
  <si>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</si>
  <si>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</si>
  <si>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</si>
  <si>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</si>
  <si>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</si>
  <si>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</si>
  <si>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</si>
  <si>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</si>
  <si>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</si>
  <si>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</si>
  <si>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</si>
  <si>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</si>
  <si>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</si>
  <si>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</si>
  <si>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</si>
  <si>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</si>
  <si>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</si>
  <si>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</si>
  <si>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</si>
  <si>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</si>
  <si>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</si>
  <si>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</si>
  <si>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</si>
  <si>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</si>
  <si>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</si>
  <si>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</si>
  <si>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</si>
  <si>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</si>
  <si>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</si>
  <si>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</si>
  <si>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</si>
  <si>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</si>
  <si>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</si>
  <si>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</si>
  <si>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</si>
  <si>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</si>
  <si>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</si>
  <si>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</si>
  <si>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</si>
  <si>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</si>
  <si>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</si>
  <si>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</si>
  <si>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</si>
  <si>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</si>
  <si>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</si>
  <si>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</si>
  <si>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</si>
  <si>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</si>
  <si>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</si>
  <si>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</si>
  <si>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</si>
  <si>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</si>
  <si>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</si>
  <si>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</si>
  <si>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</si>
  <si>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</si>
  <si>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</si>
  <si>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</si>
  <si>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</si>
  <si>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</si>
  <si>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</si>
  <si>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</si>
  <si>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</si>
  <si>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</si>
  <si>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</si>
  <si>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</si>
  <si>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</si>
  <si>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</si>
  <si>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</si>
  <si>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</si>
  <si>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</si>
  <si>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</si>
  <si>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</si>
  <si>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</si>
  <si>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</si>
  <si>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</si>
  <si>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</si>
  <si>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</si>
  <si>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</si>
  <si>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</si>
  <si>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</si>
  <si>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</si>
  <si>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</si>
  <si>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</si>
  <si>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</si>
  <si>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</si>
  <si>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</si>
  <si>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</si>
  <si>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</si>
  <si>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</si>
  <si>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</si>
  <si>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</si>
  <si>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</si>
  <si>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</si>
  <si>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</si>
  <si>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</si>
  <si>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</si>
  <si>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</si>
  <si>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</si>
  <si>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</si>
  <si>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</si>
  <si>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</si>
  <si>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</si>
  <si>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</si>
  <si>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</si>
  <si>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</si>
  <si>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</si>
  <si>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</si>
  <si>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</si>
  <si>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</si>
  <si>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</si>
  <si>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</si>
  <si>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</si>
  <si>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</si>
  <si>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</si>
  <si>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</si>
  <si>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</si>
  <si>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</si>
  <si>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</si>
  <si>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</si>
  <si>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</si>
  <si>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</si>
  <si>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</si>
  <si>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</si>
  <si>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</si>
  <si>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</si>
  <si>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</si>
  <si>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</si>
  <si>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</si>
  <si>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</si>
  <si>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</si>
  <si>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</si>
  <si>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</si>
  <si>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</si>
  <si>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</si>
  <si>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</si>
  <si>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</si>
  <si>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</si>
  <si>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</si>
  <si>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</si>
  <si>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</si>
  <si>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</si>
  <si>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</si>
  <si>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</si>
  <si>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</si>
  <si>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</si>
  <si>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</si>
  <si>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</si>
  <si>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</si>
  <si>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</si>
  <si>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</si>
  <si>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</si>
  <si>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</si>
  <si>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</si>
  <si>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</si>
  <si>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</si>
  <si>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</si>
  <si>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</si>
  <si>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</si>
  <si>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</si>
  <si>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</si>
  <si>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</si>
  <si>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</si>
  <si>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</si>
  <si>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</si>
  <si>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</si>
  <si>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</si>
  <si>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</si>
  <si>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</si>
  <si>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</si>
  <si>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</si>
  <si>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</si>
  <si>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</si>
  <si>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</si>
  <si>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</si>
  <si>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</si>
  <si>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</si>
  <si>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</si>
  <si>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</si>
  <si>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</si>
  <si>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</si>
  <si>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</si>
  <si>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</si>
  <si>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</si>
  <si>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</si>
  <si>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</si>
  <si>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</si>
  <si>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</si>
  <si>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</si>
  <si>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</si>
  <si>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</si>
  <si>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</si>
  <si>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</si>
  <si>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</si>
  <si>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</si>
  <si>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</si>
  <si>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</si>
  <si>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</si>
  <si>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</si>
  <si>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</si>
  <si>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</si>
  <si>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</si>
  <si>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</si>
  <si>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</si>
  <si>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</si>
  <si>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</si>
  <si>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</si>
  <si>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</si>
  <si>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</si>
  <si>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</si>
  <si>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</si>
  <si>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</si>
  <si>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</si>
  <si>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</si>
  <si>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</si>
  <si>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</si>
  <si>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</si>
  <si>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</si>
  <si>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</si>
  <si>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</si>
  <si>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</si>
  <si>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</si>
  <si>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</si>
  <si>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</si>
  <si>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</si>
  <si>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</si>
  <si>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</si>
  <si>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</si>
  <si>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</si>
  <si>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</si>
  <si>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</si>
  <si>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</si>
  <si>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</si>
  <si>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</si>
  <si>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</si>
  <si>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</si>
  <si>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</si>
  <si>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</si>
  <si>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</si>
  <si>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</si>
  <si>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</si>
  <si>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</si>
  <si>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</si>
  <si>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</si>
  <si>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</si>
  <si>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</si>
  <si>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</si>
  <si>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</si>
  <si>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</si>
  <si>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</si>
  <si>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</si>
  <si>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</si>
  <si>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</si>
  <si>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</si>
  <si>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</si>
  <si>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</si>
  <si>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</si>
  <si>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</si>
  <si>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</si>
  <si>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</si>
  <si>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</si>
  <si>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</si>
  <si>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</si>
  <si>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</si>
  <si>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</si>
  <si>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</si>
  <si>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</si>
  <si>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</si>
  <si>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</si>
  <si>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</si>
  <si>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</si>
  <si>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</si>
  <si>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</si>
  <si>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</si>
  <si>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</si>
  <si>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</si>
  <si>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</si>
  <si>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</si>
  <si>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</si>
  <si>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</si>
  <si>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</si>
  <si>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</si>
  <si>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</si>
  <si>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</si>
  <si>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</si>
  <si>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</si>
  <si>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</si>
  <si>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</si>
  <si>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</si>
  <si>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</si>
  <si>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</si>
  <si>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</si>
  <si>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</si>
  <si>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</si>
  <si>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</si>
  <si>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</si>
  <si>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</si>
  <si>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</si>
  <si>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</si>
  <si>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</si>
  <si>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</si>
  <si>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</si>
  <si>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</si>
  <si>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</si>
  <si>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</si>
  <si>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</si>
  <si>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</si>
  <si>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</si>
  <si>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</si>
  <si>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</si>
  <si>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</si>
  <si>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</si>
  <si>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</si>
  <si>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</si>
  <si>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</si>
  <si>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</si>
  <si>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</si>
  <si>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</si>
  <si>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</si>
  <si>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</si>
  <si>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</si>
  <si>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</si>
  <si>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</si>
  <si>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</si>
  <si>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</si>
  <si>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</si>
  <si>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</si>
  <si>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</si>
  <si>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</si>
  <si>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</si>
  <si>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</si>
  <si>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</si>
  <si>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</si>
  <si>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</si>
  <si>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</si>
  <si>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</si>
  <si>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</si>
  <si>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</si>
  <si>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</si>
  <si>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</si>
  <si>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</si>
  <si>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</si>
  <si>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</si>
  <si>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</si>
  <si>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</si>
  <si>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</si>
  <si>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</si>
  <si>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</si>
  <si>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</si>
  <si>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</si>
  <si>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</si>
  <si>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</si>
  <si>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</si>
  <si>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</si>
  <si>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</si>
  <si>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</si>
  <si>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</si>
  <si>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</si>
  <si>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</si>
  <si>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</si>
  <si>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</si>
  <si>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</si>
  <si>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</si>
  <si>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</si>
  <si>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</si>
  <si>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</si>
  <si>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</si>
  <si>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</si>
  <si>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</si>
  <si>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</si>
  <si>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</si>
  <si>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</si>
  <si>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</si>
  <si>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</si>
  <si>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</si>
  <si>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</si>
  <si>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</si>
  <si>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</si>
  <si>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</si>
  <si>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</si>
  <si>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</si>
  <si>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</si>
  <si>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</si>
  <si>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</si>
  <si>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</si>
  <si>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</si>
  <si>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</si>
  <si>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</si>
  <si>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</si>
  <si>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</si>
  <si>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</si>
  <si>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</si>
  <si>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</si>
  <si>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</si>
  <si>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</si>
  <si>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</si>
  <si>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</si>
  <si>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</si>
  <si>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</si>
  <si>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</si>
  <si>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</si>
  <si>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</si>
  <si>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</si>
  <si>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</si>
  <si>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</si>
  <si>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</si>
  <si>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</si>
  <si>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</si>
  <si>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</si>
  <si>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</si>
  <si>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</si>
  <si>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</si>
  <si>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</si>
  <si>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</si>
  <si>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</si>
  <si>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</si>
  <si>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</si>
  <si>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</si>
  <si>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</si>
  <si>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</si>
  <si>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</si>
  <si>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</si>
  <si>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</si>
  <si>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</si>
  <si>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</si>
  <si>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</si>
  <si>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</si>
  <si>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</si>
  <si>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</si>
  <si>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</si>
  <si>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</si>
  <si>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</si>
  <si>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</si>
  <si>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</si>
  <si>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</si>
  <si>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</si>
  <si>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</si>
  <si>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</si>
  <si>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</si>
  <si>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</si>
  <si>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</si>
  <si>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</si>
  <si>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</si>
  <si>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</si>
  <si>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</si>
  <si>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</si>
  <si>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</si>
  <si>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</si>
  <si>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</si>
  <si>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</si>
  <si>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</si>
  <si>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</si>
  <si>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</si>
  <si>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</si>
  <si>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</si>
  <si>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</si>
  <si>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</si>
  <si>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</si>
  <si>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</si>
  <si>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</si>
  <si>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</si>
  <si>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</si>
  <si>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</si>
  <si>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</si>
  <si>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</si>
  <si>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</si>
  <si>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</si>
  <si>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</si>
  <si>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</si>
  <si>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</si>
  <si>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</si>
  <si>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</si>
  <si>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</si>
  <si>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</si>
  <si>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</si>
  <si>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</si>
  <si>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</si>
  <si>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</si>
  <si>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</si>
  <si>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</si>
  <si>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</si>
  <si>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</si>
  <si>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</si>
  <si>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</si>
  <si>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</si>
  <si>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</si>
  <si>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</si>
  <si>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</si>
  <si>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</si>
  <si>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</si>
  <si>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</si>
  <si>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</si>
  <si>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</si>
  <si>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</si>
  <si>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</si>
  <si>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</si>
  <si>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</si>
  <si>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</si>
  <si>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</si>
  <si>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</si>
  <si>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</si>
  <si>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</si>
  <si>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</si>
  <si>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</si>
  <si>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</si>
  <si>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</si>
  <si>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</si>
  <si>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</si>
  <si>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</si>
  <si>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</si>
  <si>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</si>
  <si>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</si>
  <si>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</si>
  <si>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</si>
  <si>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</si>
  <si>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</si>
  <si>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</si>
  <si>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</si>
  <si>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</si>
  <si>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</si>
  <si>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</si>
  <si>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</si>
  <si>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</si>
  <si>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</si>
  <si>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</si>
  <si>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</si>
  <si>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</si>
  <si>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</si>
  <si>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</si>
  <si>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</si>
  <si>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</si>
  <si>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</si>
  <si>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</si>
  <si>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</si>
  <si>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</si>
  <si>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</si>
  <si>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</si>
  <si>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</si>
  <si>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</si>
  <si>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</si>
  <si>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</si>
  <si>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</si>
  <si>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</si>
  <si>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</si>
  <si>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</si>
  <si>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</si>
  <si>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</si>
  <si>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</si>
  <si>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</si>
  <si>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</si>
  <si>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</si>
  <si>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</si>
  <si>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</si>
  <si>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</si>
  <si>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</si>
  <si>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</si>
  <si>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</si>
  <si>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</si>
  <si>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</si>
  <si>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</si>
  <si>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</si>
  <si>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</si>
  <si>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</si>
  <si>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</si>
  <si>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</si>
  <si>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</si>
  <si>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</si>
  <si>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</si>
  <si>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</si>
  <si>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</si>
  <si>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</si>
  <si>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</si>
  <si>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</si>
  <si>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</si>
  <si>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</si>
  <si>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</si>
  <si>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</si>
  <si>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</si>
  <si>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</si>
  <si>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</si>
  <si>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</si>
  <si>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</si>
  <si>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</si>
  <si>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</si>
  <si>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</si>
  <si>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</si>
  <si>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</si>
  <si>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</si>
  <si>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</si>
  <si>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</si>
  <si>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</si>
  <si>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</si>
  <si>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</si>
  <si>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</si>
  <si>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</si>
  <si>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</si>
  <si>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</si>
  <si>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</si>
  <si>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</si>
  <si>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</si>
  <si>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</si>
  <si>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</si>
  <si>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</si>
  <si>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</si>
  <si>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</si>
  <si>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</si>
  <si>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</si>
  <si>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</si>
  <si>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</si>
  <si>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</si>
  <si>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</si>
  <si>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</si>
  <si>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</si>
  <si>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</si>
  <si>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</si>
  <si>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</si>
  <si>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</si>
  <si>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</si>
  <si>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</si>
  <si>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</si>
  <si>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</si>
  <si>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</si>
  <si>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</si>
  <si>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</si>
  <si>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</si>
  <si>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</si>
  <si>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</si>
  <si>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</si>
  <si>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</si>
  <si>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</si>
  <si>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</si>
  <si>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</si>
  <si>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</si>
  <si>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</si>
  <si>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</si>
  <si>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</si>
  <si>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</si>
  <si>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</si>
  <si>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</si>
  <si>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</si>
  <si>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</si>
  <si>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</si>
  <si>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</si>
  <si>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</si>
  <si>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</si>
  <si>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</si>
  <si>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</si>
  <si>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</si>
  <si>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</si>
  <si>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</si>
  <si>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</si>
  <si>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</si>
  <si>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</si>
  <si>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</si>
  <si>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</si>
  <si>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</si>
  <si>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</si>
  <si>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</si>
  <si>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</si>
  <si>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</si>
  <si>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</si>
  <si>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</si>
  <si>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</si>
  <si>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</si>
  <si>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</si>
  <si>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</si>
  <si>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</si>
  <si>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</si>
  <si>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</si>
  <si>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</si>
  <si>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</si>
  <si>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</si>
  <si>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</si>
  <si>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</si>
  <si>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</si>
  <si>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</si>
  <si>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</si>
  <si>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</si>
  <si>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</si>
  <si>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</si>
  <si>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</si>
  <si>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</si>
  <si>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</si>
  <si>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</si>
  <si>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</si>
  <si>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</si>
  <si>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</si>
  <si>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</si>
  <si>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</si>
  <si>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</si>
  <si>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</si>
  <si>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</si>
  <si>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</si>
  <si>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</si>
  <si>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</si>
  <si>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</si>
  <si>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</si>
  <si>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</si>
  <si>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</si>
  <si>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</si>
  <si>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</si>
  <si>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</si>
  <si>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</si>
  <si>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</si>
  <si>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</si>
  <si>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</si>
  <si>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</si>
  <si>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</si>
  <si>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</si>
  <si>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</si>
  <si>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</si>
  <si>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</si>
  <si>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</si>
  <si>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</si>
  <si>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</si>
  <si>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</si>
  <si>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</si>
  <si>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</si>
  <si>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</si>
  <si>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</si>
  <si>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</si>
  <si>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</si>
  <si>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</si>
  <si>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</si>
  <si>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</si>
  <si>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</si>
  <si>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</si>
  <si>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</si>
  <si>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</si>
  <si>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</si>
  <si>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</si>
  <si>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</si>
  <si>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</si>
  <si>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</si>
  <si>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</si>
  <si>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</si>
  <si>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</si>
  <si>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</si>
  <si>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</si>
  <si>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</si>
  <si>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</si>
  <si>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</si>
  <si>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</si>
  <si>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</si>
  <si>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</si>
  <si>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</si>
  <si>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</si>
  <si>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</si>
  <si>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</si>
  <si>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</si>
  <si>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</si>
  <si>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</si>
  <si>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</si>
  <si>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</si>
  <si>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</si>
  <si>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</si>
  <si>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</si>
  <si>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</si>
  <si>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</si>
  <si>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</si>
  <si>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</si>
  <si>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</si>
  <si>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</si>
  <si>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</si>
  <si>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</si>
  <si>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</si>
  <si>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</si>
  <si>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</si>
  <si>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</si>
  <si>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</si>
  <si>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</si>
  <si>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</si>
  <si>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</si>
  <si>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</si>
  <si>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</si>
  <si>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</si>
  <si>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</si>
  <si>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</si>
  <si>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</si>
  <si>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</si>
  <si>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</si>
  <si>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</si>
  <si>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</si>
  <si>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</si>
  <si>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</si>
  <si>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</si>
  <si>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</si>
  <si>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</si>
  <si>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</si>
  <si>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</si>
  <si>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</si>
  <si>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</si>
  <si>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</si>
  <si>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</si>
  <si>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</si>
  <si>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</si>
  <si>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</si>
  <si>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</si>
  <si>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</si>
  <si>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</si>
  <si>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</si>
  <si>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</si>
  <si>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</si>
  <si>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</si>
  <si>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</si>
  <si>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</si>
  <si>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</si>
  <si>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</si>
  <si>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</si>
  <si>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</si>
  <si>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</si>
  <si>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</si>
  <si>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</si>
  <si>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</si>
  <si>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</si>
  <si>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</si>
  <si>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</si>
  <si>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</si>
  <si>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</si>
  <si>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</si>
  <si>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</si>
  <si>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</si>
  <si>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</si>
  <si>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</si>
  <si>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</si>
  <si>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</si>
  <si>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</si>
  <si>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</si>
  <si>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</si>
  <si>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</si>
  <si>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</si>
  <si>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</si>
  <si>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</si>
  <si>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</si>
  <si>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</si>
  <si>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</si>
  <si>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</si>
  <si>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</si>
  <si>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</si>
  <si>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</si>
  <si>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</si>
  <si>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</si>
  <si>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</si>
  <si>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</si>
  <si>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</si>
  <si>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</si>
  <si>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</si>
  <si>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</si>
  <si>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</si>
  <si>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</si>
  <si>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</si>
  <si>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</si>
  <si>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</si>
  <si>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</si>
  <si>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</si>
  <si>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</si>
  <si>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</si>
  <si>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</si>
  <si>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</si>
  <si>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</si>
  <si>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</si>
  <si>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</si>
  <si>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</si>
  <si>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</si>
  <si>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</si>
  <si>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</si>
  <si>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</si>
  <si>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</si>
  <si>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</si>
  <si>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</si>
  <si>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</si>
  <si>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</si>
  <si>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</si>
  <si>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</si>
  <si>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</si>
  <si>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</si>
  <si>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</si>
  <si>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</si>
  <si>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</si>
  <si>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</si>
  <si>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</si>
  <si>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</si>
  <si>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</si>
  <si>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</si>
  <si>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</si>
  <si>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</si>
  <si>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</si>
  <si>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</si>
  <si>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</si>
  <si>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</si>
  <si>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</si>
  <si>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</si>
  <si>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</si>
  <si>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</si>
  <si>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</si>
  <si>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</si>
  <si>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</si>
  <si>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</si>
  <si>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</si>
  <si>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</si>
  <si>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</si>
  <si>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</si>
  <si>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</si>
  <si>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</si>
  <si>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</si>
  <si>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</si>
  <si>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</si>
  <si>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</si>
  <si>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</si>
  <si>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</si>
  <si>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</si>
  <si>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</si>
  <si>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</si>
  <si>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</si>
  <si>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</si>
  <si>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</si>
  <si>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</si>
  <si>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</si>
  <si>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</si>
  <si>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</si>
  <si>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</si>
  <si>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</si>
  <si>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</si>
  <si>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</si>
  <si>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</si>
  <si>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</si>
  <si>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</si>
  <si>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</si>
  <si>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</si>
  <si>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</si>
  <si>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</si>
  <si>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</si>
  <si>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</si>
  <si>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</si>
  <si>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</si>
  <si>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</si>
  <si>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</si>
  <si>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</si>
  <si>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</si>
  <si>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</si>
  <si>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</si>
  <si>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</si>
  <si>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</si>
  <si>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</si>
  <si>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</si>
  <si>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</si>
  <si>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</si>
  <si>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</si>
  <si>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</si>
  <si>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</si>
  <si>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</si>
  <si>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</si>
  <si>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</si>
  <si>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</si>
  <si>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</si>
  <si>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</si>
  <si>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</si>
  <si>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</si>
  <si>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</si>
  <si>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</si>
  <si>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</si>
  <si>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</si>
  <si>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</si>
  <si>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</si>
  <si>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</si>
  <si>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</si>
  <si>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</si>
  <si>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</si>
  <si>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</si>
  <si>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</si>
  <si>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</si>
  <si>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</si>
  <si>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</si>
  <si>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</si>
  <si>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</si>
  <si>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</si>
  <si>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</si>
  <si>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</si>
  <si>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</si>
  <si>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</si>
  <si>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</si>
  <si>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</si>
  <si>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</si>
  <si>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</si>
  <si>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</si>
  <si>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</si>
  <si>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</si>
  <si>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</si>
  <si>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</si>
  <si>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</si>
  <si>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</si>
  <si>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</si>
  <si>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</si>
  <si>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</si>
  <si>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</si>
  <si>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</si>
  <si>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</si>
  <si>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</si>
  <si>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</si>
  <si>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</si>
  <si>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</si>
  <si>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</si>
  <si>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</si>
  <si>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</si>
  <si>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</si>
  <si>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</si>
  <si>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</si>
  <si>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</si>
  <si>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</si>
  <si>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</si>
  <si>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</si>
  <si>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</si>
  <si>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</si>
  <si>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</si>
  <si>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</si>
  <si>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</si>
  <si>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</si>
  <si>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</si>
  <si>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</si>
  <si>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</si>
  <si>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</si>
  <si>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</si>
  <si>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</si>
  <si>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</si>
  <si>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</si>
  <si>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</si>
  <si>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</si>
  <si>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</si>
  <si>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</si>
  <si>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</si>
  <si>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</si>
  <si>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</si>
  <si>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</si>
  <si>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</si>
  <si>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</si>
  <si>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</si>
  <si>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</si>
  <si>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</si>
  <si>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</si>
  <si>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</si>
  <si>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</si>
  <si>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</si>
  <si>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</si>
  <si>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</si>
  <si>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</si>
  <si>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</si>
  <si>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</si>
  <si>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</si>
  <si>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</si>
  <si>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</si>
  <si>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</si>
  <si>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</si>
  <si>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</si>
  <si>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</si>
  <si>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</si>
  <si>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</si>
  <si>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</si>
  <si>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</si>
  <si>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</si>
  <si>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</si>
  <si>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</si>
  <si>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</si>
  <si>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</si>
  <si>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</si>
  <si>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</si>
  <si>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</si>
  <si>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</si>
  <si>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</si>
  <si>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</si>
  <si>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</si>
  <si>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</si>
  <si>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</si>
  <si>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</si>
  <si>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</si>
  <si>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</si>
  <si>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</si>
  <si>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</si>
  <si>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</si>
  <si>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</si>
  <si>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</si>
  <si>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</si>
  <si>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</si>
  <si>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</si>
  <si>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</si>
  <si>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</si>
  <si>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</si>
  <si>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</si>
  <si>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</si>
  <si>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</si>
  <si>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</si>
  <si>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</si>
  <si>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</si>
  <si>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</si>
  <si>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</si>
  <si>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</si>
  <si>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</si>
  <si>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</si>
  <si>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</si>
  <si>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</si>
  <si>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</si>
  <si>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</si>
  <si>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</si>
  <si>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</si>
  <si>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</si>
  <si>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</si>
  <si>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</si>
  <si>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</si>
  <si>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</si>
  <si>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</si>
  <si>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</si>
  <si>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</si>
  <si>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</si>
  <si>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</si>
  <si>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</si>
  <si>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</si>
  <si>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</si>
  <si>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</si>
  <si>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</si>
  <si>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</si>
  <si>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</si>
  <si>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</si>
  <si>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</si>
  <si>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</si>
  <si>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</si>
  <si>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</si>
  <si>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</si>
  <si>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</si>
  <si>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</si>
  <si>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</si>
  <si>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</si>
  <si>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</si>
  <si>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</si>
  <si>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</si>
  <si>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</si>
  <si>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</si>
  <si>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</si>
  <si>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</si>
  <si>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</si>
  <si>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</si>
  <si>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</si>
  <si>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</si>
  <si>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</si>
  <si>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</si>
  <si>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</si>
  <si>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</si>
  <si>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</si>
  <si>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</si>
  <si>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</si>
  <si>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</si>
  <si>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</si>
  <si>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</si>
  <si>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</si>
  <si>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</si>
  <si>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</si>
  <si>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</si>
  <si>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</si>
  <si>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</si>
  <si>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</si>
  <si>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</si>
  <si>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</si>
  <si>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</si>
  <si>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</si>
  <si>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</si>
  <si>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</si>
  <si>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</si>
  <si>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</si>
  <si>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</si>
  <si>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</si>
  <si>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</si>
  <si>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</si>
  <si>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</si>
  <si>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</si>
  <si>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</si>
  <si>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</si>
  <si>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</si>
  <si>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</si>
  <si>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</si>
  <si>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</si>
  <si>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</si>
  <si>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</si>
  <si>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</si>
  <si>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</si>
  <si>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</si>
  <si>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</si>
  <si>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</si>
  <si>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</si>
  <si>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</si>
  <si>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</si>
  <si>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</si>
  <si>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</si>
  <si>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</si>
  <si>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</si>
  <si>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</si>
  <si>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</si>
  <si>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</si>
  <si>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</si>
  <si>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</si>
  <si>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</si>
  <si>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</si>
  <si>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</si>
  <si>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</si>
  <si>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</si>
  <si>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</si>
  <si>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</si>
  <si>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</si>
  <si>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</si>
  <si>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</si>
  <si>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</si>
  <si>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</si>
  <si>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</si>
  <si>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</si>
  <si>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</si>
  <si>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</si>
  <si>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</si>
  <si>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</si>
  <si>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</si>
  <si>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</si>
  <si>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</si>
  <si>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</si>
  <si>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</si>
  <si>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</si>
  <si>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</si>
  <si>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</si>
  <si>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</si>
  <si>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</si>
  <si>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</si>
  <si>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</si>
  <si>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</si>
  <si>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</si>
  <si>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</si>
  <si>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</si>
  <si>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</si>
  <si>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</si>
  <si>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</si>
  <si>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</si>
  <si>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</si>
  <si>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</si>
  <si>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</si>
  <si>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</si>
  <si>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</si>
  <si>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</si>
  <si>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</si>
  <si>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</si>
  <si>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</si>
  <si>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</si>
  <si>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</si>
  <si>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</si>
  <si>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</si>
  <si>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</si>
  <si>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</si>
  <si>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</si>
  <si>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</si>
  <si>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</si>
  <si>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</si>
  <si>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</si>
  <si>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</si>
  <si>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</si>
  <si>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</si>
  <si>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</si>
  <si>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</si>
  <si>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</si>
  <si>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</si>
  <si>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</si>
  <si>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</si>
  <si>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</si>
  <si>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</si>
  <si>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</si>
  <si>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</si>
  <si>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</si>
  <si>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</si>
  <si>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</si>
  <si>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</si>
  <si>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</si>
  <si>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</si>
  <si>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</si>
  <si>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</si>
  <si>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</si>
  <si>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</si>
  <si>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</si>
  <si>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</si>
  <si>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</si>
  <si>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</si>
  <si>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</si>
  <si>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</si>
  <si>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</si>
  <si>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</si>
  <si>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</si>
  <si>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</si>
  <si>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</si>
  <si>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</si>
  <si>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</si>
  <si>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</si>
  <si>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</si>
  <si>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</si>
  <si>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</si>
  <si>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</si>
  <si>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</si>
  <si>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</si>
  <si>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</si>
  <si>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</si>
  <si>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</si>
  <si>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</si>
  <si>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</si>
  <si>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</si>
  <si>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</si>
  <si>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</si>
  <si>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</si>
  <si>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</si>
  <si>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</si>
  <si>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</si>
  <si>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</si>
  <si>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</si>
  <si>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</si>
  <si>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</si>
  <si>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</si>
  <si>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</si>
  <si>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</si>
  <si>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</si>
  <si>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</si>
  <si>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</si>
  <si>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</si>
  <si>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</si>
  <si>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</si>
  <si>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</si>
  <si>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</si>
  <si>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</si>
  <si>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</si>
  <si>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</si>
  <si>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</si>
  <si>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</si>
  <si>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</si>
  <si>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</si>
  <si>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</si>
  <si>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</si>
  <si>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</si>
  <si>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</si>
  <si>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</si>
  <si>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</si>
  <si>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</si>
  <si>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</si>
  <si>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</si>
  <si>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</si>
  <si>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</si>
  <si>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</si>
  <si>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</si>
  <si>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</si>
  <si>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</si>
  <si>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</si>
  <si>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</si>
  <si>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</si>
  <si>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</si>
  <si>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</si>
  <si>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</si>
  <si>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</si>
  <si>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</si>
  <si>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</si>
  <si>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</si>
  <si>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</si>
  <si>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</si>
  <si>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</si>
  <si>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</si>
  <si>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</si>
  <si>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</si>
  <si>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</si>
  <si>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</si>
  <si>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</si>
  <si>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</si>
  <si>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</si>
  <si>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</si>
  <si>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</si>
  <si>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</si>
  <si>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</si>
  <si>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</si>
  <si>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</si>
  <si>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</si>
  <si>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</si>
  <si>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</si>
  <si>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</si>
  <si>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</si>
  <si>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</si>
  <si>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</si>
  <si>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</si>
  <si>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</si>
  <si>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</si>
  <si>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</si>
  <si>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</si>
  <si>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</si>
  <si>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</si>
  <si>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</si>
  <si>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</si>
  <si>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</si>
  <si>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</si>
  <si>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</si>
  <si>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</si>
  <si>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</si>
  <si>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</si>
  <si>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</si>
  <si>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</si>
  <si>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</si>
  <si>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</si>
  <si>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</si>
  <si>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</si>
  <si>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</si>
  <si>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</si>
  <si>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</si>
  <si>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</si>
  <si>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</si>
  <si>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</si>
  <si>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</si>
  <si>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</si>
  <si>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</si>
  <si>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</si>
  <si>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</si>
  <si>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</si>
  <si>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</si>
  <si>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</si>
  <si>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</si>
  <si>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</si>
  <si>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</si>
  <si>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</si>
  <si>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</si>
  <si>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</si>
  <si>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</si>
  <si>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</si>
  <si>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</si>
  <si>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</si>
  <si>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</si>
  <si>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</si>
  <si>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</si>
  <si>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</si>
  <si>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</si>
  <si>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</si>
  <si>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</si>
  <si>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</si>
  <si>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</si>
  <si>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</si>
  <si>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</si>
  <si>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</si>
  <si>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</si>
  <si>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</si>
  <si>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</si>
  <si>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</si>
  <si>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</si>
  <si>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</si>
  <si>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</si>
  <si>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</si>
  <si>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</si>
  <si>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</si>
  <si>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</si>
  <si>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</si>
  <si>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</si>
  <si>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</si>
  <si>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</si>
  <si>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</si>
  <si>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</si>
  <si>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</si>
  <si>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</si>
  <si>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</si>
  <si>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</si>
  <si>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</si>
  <si>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</si>
  <si>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</si>
  <si>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</si>
  <si>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</si>
  <si>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</si>
  <si>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</si>
  <si>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</si>
  <si>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</si>
  <si>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</si>
  <si>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</si>
  <si>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</si>
  <si>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</si>
  <si>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</si>
  <si>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</si>
  <si>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</si>
  <si>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</si>
  <si>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</si>
  <si>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</si>
  <si>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</si>
  <si>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</si>
  <si>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</si>
  <si>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</si>
  <si>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</si>
  <si>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</si>
  <si>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</si>
  <si>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</si>
  <si>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</si>
  <si>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</si>
  <si>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</si>
  <si>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</si>
  <si>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</si>
  <si>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</si>
  <si>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</si>
  <si>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</si>
  <si>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</si>
  <si>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</si>
  <si>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</si>
  <si>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</si>
  <si>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</si>
  <si>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</si>
  <si>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</si>
  <si>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</si>
  <si>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</si>
  <si>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</si>
  <si>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</si>
  <si>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</si>
  <si>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</si>
  <si>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</si>
  <si>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</si>
  <si>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</si>
  <si>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</si>
  <si>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</si>
  <si>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</si>
  <si>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</si>
  <si>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</si>
  <si>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</si>
  <si>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</si>
  <si>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</si>
  <si>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</si>
  <si>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</si>
  <si>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</si>
  <si>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</si>
  <si>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</si>
  <si>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</si>
  <si>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</si>
  <si>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</si>
  <si>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</si>
  <si>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</si>
  <si>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</si>
  <si>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</si>
  <si>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</si>
  <si>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</si>
  <si>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</si>
  <si>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</si>
  <si>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</si>
  <si>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</si>
  <si>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</si>
  <si>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</si>
  <si>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</si>
  <si>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</si>
  <si>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</si>
  <si>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</si>
  <si>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</si>
  <si>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</si>
  <si>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</si>
  <si>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</si>
  <si>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</si>
  <si>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</si>
  <si>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</si>
  <si>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</si>
  <si>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</si>
  <si>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</si>
  <si>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</si>
  <si>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</si>
  <si>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</si>
  <si>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</si>
  <si>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</si>
  <si>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</si>
  <si>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</si>
  <si>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</si>
  <si>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</si>
  <si>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</si>
  <si>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</si>
  <si>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</si>
  <si>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</si>
  <si>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</si>
  <si>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</si>
  <si>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</si>
  <si>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</si>
  <si>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</si>
  <si>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</si>
  <si>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</si>
  <si>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</si>
  <si>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</si>
  <si>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</si>
  <si>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</si>
  <si>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</si>
  <si>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</si>
  <si>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</si>
  <si>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</si>
  <si>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</si>
  <si>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</si>
  <si>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</si>
  <si>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</si>
  <si>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</si>
  <si>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</si>
  <si>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</si>
  <si>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</si>
  <si>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</si>
  <si>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</si>
  <si>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</si>
  <si>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</si>
  <si>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</si>
  <si>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</si>
  <si>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</si>
  <si>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</si>
  <si>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</si>
  <si>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</si>
  <si>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</si>
  <si>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</si>
  <si>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</si>
  <si>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</si>
  <si>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</si>
  <si>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</si>
  <si>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</si>
  <si>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</si>
  <si>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</si>
  <si>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</si>
  <si>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</si>
  <si>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</si>
  <si>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</si>
  <si>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</si>
  <si>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</si>
  <si>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</si>
  <si>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</si>
  <si>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</si>
  <si>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</si>
  <si>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</si>
  <si>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</si>
  <si>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</si>
  <si>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</si>
  <si>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</si>
  <si>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</si>
  <si>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</si>
  <si>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</si>
  <si>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</si>
  <si>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</si>
  <si>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</si>
  <si>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</si>
  <si>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</si>
  <si>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</si>
  <si>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</si>
  <si>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</si>
  <si>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</si>
  <si>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</si>
  <si>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</si>
  <si>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</si>
  <si>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</si>
  <si>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</si>
  <si>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</si>
  <si>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</si>
  <si>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</si>
  <si>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</si>
  <si>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</si>
  <si>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</si>
  <si>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</si>
  <si>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</si>
  <si>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</si>
  <si>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</si>
  <si>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</si>
  <si>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</si>
  <si>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</si>
  <si>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</si>
  <si>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</si>
  <si>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</si>
  <si>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</si>
  <si>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</si>
  <si>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</si>
  <si>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</si>
  <si>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</si>
  <si>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</si>
  <si>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</si>
  <si>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</si>
  <si>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</si>
  <si>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</si>
  <si>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</si>
  <si>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</si>
  <si>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</si>
  <si>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</si>
  <si>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</si>
  <si>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</si>
  <si>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</si>
  <si>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</si>
  <si>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</si>
  <si>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</si>
  <si>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</si>
  <si>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</si>
  <si>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</si>
  <si>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</si>
  <si>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</si>
  <si>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</si>
  <si>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</si>
  <si>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</si>
  <si>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</si>
  <si>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</si>
  <si>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</si>
  <si>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</si>
  <si>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</si>
  <si>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</si>
  <si>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</si>
  <si>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</si>
  <si>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</si>
  <si>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</si>
  <si>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</si>
  <si>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</si>
  <si>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</si>
  <si>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</si>
  <si>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</si>
  <si>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</si>
  <si>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</si>
  <si>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</si>
  <si>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</si>
  <si>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</si>
  <si>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</si>
  <si>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</si>
  <si>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</si>
  <si>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</si>
  <si>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</si>
  <si>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</si>
  <si>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</si>
  <si>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</si>
  <si>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</si>
  <si>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</si>
  <si>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</si>
  <si>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</si>
  <si>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</si>
  <si>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</si>
  <si>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</si>
  <si>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</si>
  <si>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</si>
  <si>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</si>
  <si>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</si>
  <si>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</si>
  <si>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</si>
  <si>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</si>
  <si>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</si>
  <si>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</si>
  <si>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</si>
  <si>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</si>
  <si>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</si>
  <si>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</si>
  <si>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</si>
  <si>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</si>
  <si>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</si>
  <si>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</si>
  <si>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</si>
  <si>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</si>
  <si>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</si>
  <si>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</si>
  <si>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</si>
  <si>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</si>
  <si>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</si>
  <si>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</si>
  <si>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</si>
  <si>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</si>
  <si>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</si>
  <si>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</si>
  <si>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</si>
  <si>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</si>
  <si>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</si>
  <si>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</si>
  <si>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</si>
  <si>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</si>
  <si>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</si>
  <si>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</si>
  <si>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</si>
  <si>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</si>
  <si>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</si>
  <si>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</si>
  <si>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</si>
  <si>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</si>
  <si>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</si>
  <si>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</si>
  <si>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</si>
  <si>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</si>
  <si>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</si>
  <si>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</si>
  <si>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</si>
  <si>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</si>
  <si>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</si>
  <si>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</si>
  <si>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</si>
  <si>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</si>
  <si>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</si>
  <si>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</si>
  <si>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</si>
  <si>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</si>
  <si>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</si>
  <si>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</si>
  <si>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</si>
  <si>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</si>
  <si>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</si>
  <si>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</si>
  <si>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</si>
  <si>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</si>
  <si>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</si>
  <si>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</si>
  <si>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</si>
  <si>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</si>
  <si>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</si>
  <si>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</si>
  <si>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</si>
  <si>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</si>
  <si>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</si>
  <si>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</si>
  <si>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</si>
  <si>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</si>
  <si>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</si>
  <si>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</si>
  <si>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</si>
  <si>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</si>
  <si>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</si>
  <si>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</si>
  <si>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</si>
  <si>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</si>
  <si>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</si>
  <si>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</si>
  <si>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</si>
  <si>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</si>
  <si>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</si>
  <si>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</si>
  <si>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</si>
  <si>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</si>
  <si>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</si>
  <si>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</si>
  <si>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</si>
  <si>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</si>
  <si>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</si>
  <si>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</si>
  <si>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</si>
  <si>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</si>
  <si>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</si>
  <si>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</si>
  <si>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</si>
  <si>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</si>
  <si>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</si>
  <si>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</si>
  <si>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</si>
  <si>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</si>
  <si>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</si>
  <si>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</si>
  <si>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</si>
  <si>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</si>
  <si>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</si>
  <si>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</si>
  <si>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</si>
  <si>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</si>
  <si>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</si>
  <si>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</si>
  <si>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</si>
  <si>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</si>
  <si>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</si>
  <si>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</si>
  <si>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</si>
  <si>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</si>
  <si>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</si>
  <si>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</si>
  <si>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</si>
  <si>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</si>
  <si>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</si>
  <si>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</si>
  <si>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</si>
  <si>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</si>
  <si>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</si>
  <si>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</si>
  <si>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</si>
  <si>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</si>
  <si>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</si>
  <si>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</si>
  <si>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</si>
  <si>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</si>
  <si>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</si>
  <si>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</si>
  <si>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</si>
  <si>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</si>
  <si>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</si>
  <si>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</si>
  <si>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</si>
  <si>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</si>
  <si>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</si>
  <si>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</si>
  <si>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</si>
  <si>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</si>
  <si>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</si>
  <si>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</si>
  <si>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</si>
  <si>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</si>
  <si>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</si>
  <si>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</si>
  <si>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</si>
  <si>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</si>
  <si>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</si>
  <si>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</si>
  <si>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</si>
  <si>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</si>
  <si>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</si>
  <si>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</si>
  <si>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</si>
  <si>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</si>
  <si>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</si>
  <si>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</si>
  <si>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</si>
  <si>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</si>
  <si>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</si>
  <si>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</si>
  <si>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</si>
  <si>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</si>
  <si>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</si>
  <si>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</si>
  <si>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</si>
  <si>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</si>
  <si>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</si>
  <si>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</si>
  <si>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</si>
  <si>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</si>
  <si>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</si>
  <si>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</si>
  <si>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</si>
  <si>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</si>
  <si>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</si>
  <si>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</si>
  <si>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</si>
  <si>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</si>
  <si>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</si>
  <si>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</si>
  <si>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</si>
  <si>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</si>
  <si>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</si>
  <si>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</si>
  <si>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</si>
  <si>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</si>
  <si>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</si>
  <si>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</si>
  <si>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</si>
  <si>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</si>
  <si>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</si>
  <si>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</si>
  <si>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</si>
  <si>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</si>
  <si>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</si>
  <si>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</si>
  <si>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</si>
  <si>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</si>
  <si>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</si>
  <si>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</si>
  <si>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</si>
  <si>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</si>
  <si>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</si>
  <si>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</si>
  <si>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</si>
  <si>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</si>
  <si>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</si>
  <si>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</si>
  <si>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</si>
  <si>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</si>
  <si>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</si>
  <si>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</si>
  <si>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</si>
  <si>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</si>
  <si>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</si>
  <si>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</si>
  <si>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</si>
  <si>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</si>
  <si>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</si>
  <si>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</si>
  <si>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</si>
  <si>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</si>
  <si>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</si>
  <si>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</si>
  <si>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</si>
  <si>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</si>
  <si>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</si>
  <si>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</si>
  <si>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</si>
  <si>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</si>
  <si>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</si>
  <si>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</si>
  <si>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</si>
  <si>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</si>
  <si>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</si>
  <si>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</si>
  <si>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</si>
  <si>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</si>
  <si>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</si>
  <si>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</si>
  <si>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</si>
  <si>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</si>
  <si>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</si>
  <si>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</si>
  <si>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</si>
  <si>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</si>
  <si>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</si>
  <si>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</si>
  <si>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</si>
  <si>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</si>
  <si>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</si>
  <si>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</si>
  <si>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</si>
  <si>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</si>
  <si>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</si>
  <si>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</si>
  <si>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</si>
  <si>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</si>
  <si>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</si>
  <si>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</si>
  <si>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</si>
  <si>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</si>
  <si>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</si>
  <si>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</si>
  <si>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</si>
  <si>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</si>
  <si>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</si>
  <si>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</si>
  <si>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</si>
  <si>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</si>
  <si>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</si>
  <si>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</si>
  <si>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</si>
  <si>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</si>
  <si>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</si>
  <si>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</si>
  <si>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</si>
  <si>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</si>
  <si>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</si>
  <si>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</si>
  <si>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</si>
  <si>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</si>
  <si>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</si>
  <si>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</si>
  <si>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</si>
  <si>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</si>
  <si>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</si>
  <si>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</si>
  <si>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</si>
  <si>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</si>
  <si>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</si>
  <si>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</si>
  <si>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</si>
  <si>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</si>
  <si>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</si>
  <si>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</si>
  <si>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</si>
  <si>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</si>
  <si>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</si>
  <si>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</si>
  <si>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</si>
  <si>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</si>
  <si>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</si>
  <si>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</si>
  <si>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</si>
  <si>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</si>
  <si>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</si>
  <si>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</si>
  <si>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</si>
  <si>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</si>
  <si>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</si>
  <si>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</si>
  <si>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</si>
  <si>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</si>
  <si>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</si>
  <si>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</si>
  <si>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</si>
  <si>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</si>
  <si>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</si>
  <si>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</si>
  <si>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</si>
  <si>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</si>
  <si>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</si>
  <si>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</si>
  <si>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</si>
  <si>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</si>
  <si>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</si>
  <si>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</si>
  <si>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</si>
  <si>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</si>
  <si>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</si>
  <si>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</si>
  <si>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</si>
  <si>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</si>
  <si>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</si>
  <si>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</si>
  <si>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</si>
  <si>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</si>
  <si>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</si>
  <si>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</si>
  <si>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</si>
  <si>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</si>
  <si>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</si>
  <si>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</si>
  <si>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</si>
  <si>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</si>
  <si>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</si>
  <si>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</si>
  <si>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</si>
  <si>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</si>
  <si>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</si>
  <si>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</si>
  <si>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</si>
  <si>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</si>
  <si>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</si>
  <si>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</si>
  <si>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</si>
  <si>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</si>
  <si>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</si>
  <si>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</si>
  <si>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</si>
  <si>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</si>
  <si>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</si>
  <si>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</si>
  <si>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</si>
  <si>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</si>
  <si>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</si>
  <si>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</si>
  <si>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</si>
  <si>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</si>
  <si>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</si>
  <si>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</si>
  <si>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</si>
  <si>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</si>
  <si>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</si>
  <si>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</si>
  <si>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</si>
  <si>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</si>
  <si>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</si>
  <si>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</si>
  <si>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</si>
  <si>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</si>
  <si>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</si>
  <si>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</si>
  <si>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</si>
  <si>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</si>
  <si>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</si>
  <si>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</si>
  <si>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</si>
  <si>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</si>
  <si>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</si>
  <si>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</si>
  <si>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</si>
  <si>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</si>
  <si>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</si>
  <si>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</si>
  <si>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</si>
  <si>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</si>
  <si>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</si>
  <si>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</si>
  <si>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</si>
  <si>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</si>
  <si>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</si>
  <si>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</si>
  <si>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</si>
  <si>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</si>
  <si>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</si>
  <si>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</si>
  <si>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</si>
  <si>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</si>
  <si>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</si>
  <si>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</si>
  <si>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</si>
  <si>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</si>
  <si>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</si>
  <si>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</si>
  <si>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</si>
  <si>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</si>
  <si>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</si>
  <si>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</si>
  <si>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</si>
  <si>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</si>
  <si>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</si>
  <si>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</si>
  <si>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</si>
  <si>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</si>
  <si>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</si>
  <si>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</si>
  <si>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</si>
  <si>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</si>
  <si>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</si>
  <si>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</si>
  <si>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</si>
  <si>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</si>
  <si>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</si>
  <si>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</si>
  <si>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</si>
  <si>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</si>
  <si>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</si>
  <si>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</si>
  <si>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</si>
  <si>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</si>
  <si>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</si>
  <si>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</si>
  <si>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</si>
  <si>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</si>
  <si>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</si>
  <si>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</si>
  <si>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</si>
  <si>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</si>
  <si>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</si>
  <si>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</si>
  <si>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</si>
  <si>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</si>
  <si>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</si>
  <si>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</si>
  <si>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</si>
  <si>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</si>
  <si>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</si>
  <si>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</si>
  <si>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</si>
  <si>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</si>
  <si>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</si>
  <si>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</si>
  <si>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</si>
  <si>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</si>
  <si>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</si>
  <si>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</si>
  <si>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</si>
  <si>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</si>
  <si>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</si>
  <si>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</si>
  <si>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</si>
  <si>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</si>
  <si>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</si>
  <si>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</si>
  <si>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</si>
  <si>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</si>
  <si>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</si>
  <si>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</si>
  <si>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</si>
  <si>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</si>
  <si>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</si>
  <si>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</si>
  <si>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</si>
  <si>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</si>
  <si>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</si>
  <si>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</si>
  <si>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</si>
  <si>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</si>
  <si>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</si>
  <si>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</si>
  <si>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</si>
  <si>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</si>
  <si>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</si>
  <si>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</si>
  <si>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</si>
  <si>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</si>
  <si>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</si>
  <si>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</si>
  <si>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</si>
  <si>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</si>
  <si>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</si>
  <si>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</si>
  <si>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</si>
  <si>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</si>
  <si>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</si>
  <si>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</si>
  <si>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</si>
  <si>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</si>
  <si>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</si>
  <si>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</si>
  <si>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</si>
  <si>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</si>
  <si>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</si>
  <si>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</si>
  <si>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</si>
  <si>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</si>
  <si>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</si>
  <si>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</si>
  <si>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</si>
  <si>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</si>
  <si>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</si>
  <si>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</si>
  <si>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</si>
  <si>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</si>
  <si>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</si>
  <si>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</si>
  <si>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</si>
  <si>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</si>
  <si>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</si>
  <si>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</si>
  <si>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</si>
  <si>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</si>
  <si>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</si>
  <si>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</si>
  <si>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</si>
  <si>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</si>
  <si>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</si>
  <si>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</si>
  <si>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</si>
  <si>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</si>
  <si>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</si>
  <si>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</si>
  <si>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</si>
  <si>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</si>
  <si>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</si>
  <si>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</si>
  <si>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</si>
  <si>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</si>
  <si>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</si>
  <si>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</si>
  <si>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</si>
  <si>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</si>
  <si>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</si>
  <si>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</si>
  <si>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</si>
  <si>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</si>
  <si>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</si>
  <si>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</si>
  <si>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</si>
  <si>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</si>
  <si>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</si>
  <si>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</si>
  <si>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</si>
  <si>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</si>
  <si>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</si>
  <si>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</si>
  <si>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</si>
  <si>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</si>
  <si>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</si>
  <si>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</si>
  <si>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</si>
  <si>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</si>
  <si>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</si>
  <si>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</si>
  <si>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</si>
  <si>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</si>
  <si>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</si>
  <si>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</si>
  <si>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</si>
  <si>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</si>
  <si>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</si>
  <si>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</si>
  <si>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</si>
  <si>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</si>
  <si>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</si>
  <si>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</si>
  <si>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</si>
  <si>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</si>
  <si>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</si>
  <si>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</si>
  <si>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</si>
  <si>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</si>
  <si>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</si>
  <si>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</si>
  <si>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</si>
  <si>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</si>
  <si>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</si>
  <si>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</si>
  <si>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</si>
  <si>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</si>
  <si>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</si>
  <si>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</si>
  <si>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</si>
  <si>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</si>
  <si>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</si>
  <si>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</si>
  <si>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</si>
  <si>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</si>
  <si>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</si>
  <si>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</si>
  <si>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</si>
  <si>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</si>
  <si>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</si>
  <si>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</si>
  <si>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</si>
  <si>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</si>
  <si>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</si>
  <si>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</si>
  <si>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</si>
  <si>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</si>
  <si>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</si>
  <si>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</si>
  <si>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</si>
  <si>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</si>
  <si>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</si>
  <si>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</si>
  <si>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</si>
  <si>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</si>
  <si>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</si>
  <si>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</si>
  <si>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</si>
  <si>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</si>
  <si>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</si>
  <si>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</si>
  <si>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</si>
  <si>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</si>
  <si>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</si>
  <si>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</si>
  <si>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</si>
  <si>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</si>
  <si>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</si>
  <si>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</si>
  <si>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</si>
  <si>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</si>
  <si>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</si>
  <si>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</si>
  <si>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</si>
  <si>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</si>
  <si>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</si>
  <si>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</si>
  <si>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</si>
  <si>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</si>
  <si>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</si>
  <si>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</si>
  <si>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</si>
  <si>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</si>
  <si>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</si>
  <si>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</si>
  <si>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</si>
  <si>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</si>
  <si>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</si>
  <si>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</si>
  <si>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</si>
  <si>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</si>
  <si>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</si>
  <si>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</si>
  <si>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</si>
  <si>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</si>
  <si>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</si>
  <si>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</si>
  <si>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</si>
  <si>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</si>
  <si>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</si>
  <si>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</si>
  <si>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</si>
  <si>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</si>
  <si>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</si>
  <si>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</si>
  <si>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</si>
  <si>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</si>
  <si>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</si>
  <si>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</si>
  <si>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</si>
  <si>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</si>
  <si>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</si>
  <si>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</si>
  <si>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</si>
  <si>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</si>
  <si>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</si>
  <si>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</si>
  <si>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</si>
  <si>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</si>
  <si>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</si>
  <si>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</si>
  <si>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</si>
  <si>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</si>
  <si>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</si>
  <si>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</si>
  <si>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</si>
  <si>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</si>
  <si>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</si>
  <si>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</si>
  <si>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</si>
  <si>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</si>
  <si>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</si>
  <si>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</si>
  <si>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</si>
  <si>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</si>
  <si>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</si>
  <si>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</si>
  <si>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</si>
  <si>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</si>
  <si>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</si>
  <si>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</si>
  <si>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</si>
  <si>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</si>
  <si>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</si>
  <si>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</si>
  <si>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</si>
  <si>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</si>
  <si>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</si>
  <si>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</si>
  <si>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</si>
  <si>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</si>
  <si>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</si>
  <si>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</si>
  <si>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</si>
  <si>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</si>
  <si>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</si>
  <si>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</si>
  <si>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</si>
  <si>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</si>
  <si>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</si>
  <si>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</si>
  <si>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</si>
  <si>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</si>
  <si>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</si>
  <si>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</si>
  <si>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</si>
  <si>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</si>
  <si>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</si>
  <si>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</si>
  <si>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</si>
  <si>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</si>
  <si>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</si>
  <si>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</si>
  <si>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</si>
  <si>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</si>
  <si>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</si>
  <si>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</si>
  <si>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</si>
  <si>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</si>
  <si>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</si>
  <si>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</si>
  <si>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</si>
  <si>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</si>
  <si>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</si>
  <si>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</si>
  <si>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</si>
  <si>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</si>
  <si>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</si>
  <si>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</si>
  <si>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</si>
  <si>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</si>
  <si>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</si>
  <si>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</si>
  <si>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</si>
  <si>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</si>
  <si>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</si>
  <si>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</si>
  <si>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</si>
  <si>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</si>
  <si>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</si>
  <si>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</si>
  <si>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</si>
  <si>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</si>
  <si>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</si>
  <si>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</si>
  <si>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</si>
  <si>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</si>
  <si>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</si>
  <si>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</si>
  <si>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</si>
  <si>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</si>
  <si>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</si>
  <si>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</si>
  <si>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</si>
  <si>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</si>
  <si>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</si>
  <si>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</si>
  <si>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</si>
  <si>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</si>
  <si>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</si>
  <si>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</si>
  <si>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</si>
  <si>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</si>
  <si>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</si>
  <si>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</si>
  <si>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</si>
  <si>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</si>
  <si>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</si>
  <si>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</si>
  <si>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</si>
  <si>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</si>
  <si>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</si>
  <si>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</si>
  <si>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</si>
  <si>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</si>
  <si>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</si>
  <si>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</si>
  <si>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</si>
  <si>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</si>
  <si>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</si>
  <si>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</si>
  <si>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</si>
  <si>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</si>
  <si>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</si>
  <si>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</si>
  <si>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</si>
  <si>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</si>
  <si>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</si>
  <si>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</si>
  <si>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</si>
  <si>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</si>
  <si>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</si>
  <si>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</si>
  <si>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</si>
  <si>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</si>
  <si>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</si>
  <si>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</si>
  <si>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</si>
  <si>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</si>
  <si>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</si>
  <si>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</si>
  <si>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</si>
  <si>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</si>
  <si>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</si>
  <si>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</si>
  <si>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</si>
  <si>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</si>
  <si>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</si>
  <si>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</si>
  <si>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</si>
  <si>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</si>
  <si>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</si>
  <si>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</si>
  <si>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</si>
  <si>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</si>
  <si>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</si>
  <si>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</si>
  <si>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</si>
  <si>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</si>
  <si>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</si>
  <si>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</si>
  <si>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</si>
  <si>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</si>
  <si>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</si>
  <si>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</si>
  <si>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</si>
  <si>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</si>
  <si>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</si>
  <si>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</si>
  <si>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</si>
  <si>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</si>
  <si>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</si>
  <si>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</si>
  <si>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</si>
  <si>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</si>
  <si>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</si>
  <si>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</si>
  <si>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</si>
  <si>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</si>
  <si>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</si>
  <si>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</si>
  <si>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</si>
  <si>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</si>
  <si>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</si>
  <si>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</si>
  <si>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</si>
  <si>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</si>
  <si>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</si>
  <si>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</si>
  <si>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</si>
  <si>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</si>
  <si>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</si>
  <si>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</si>
  <si>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</si>
  <si>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</si>
  <si>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</si>
  <si>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</si>
  <si>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</si>
  <si>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</si>
  <si>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</si>
  <si>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</si>
  <si>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</si>
  <si>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</si>
  <si>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</si>
  <si>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</si>
  <si>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</si>
  <si>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</si>
  <si>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</si>
  <si>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</si>
  <si>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</si>
  <si>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</si>
  <si>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</si>
  <si>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</si>
  <si>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</si>
  <si>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</si>
  <si>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</si>
  <si>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</si>
  <si>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</si>
  <si>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</si>
  <si>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</si>
  <si>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</si>
  <si>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</si>
  <si>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</si>
  <si>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</si>
  <si>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</si>
  <si>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</si>
  <si>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</si>
  <si>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</si>
  <si>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</si>
  <si>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</si>
  <si>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</si>
  <si>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</si>
  <si>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</si>
  <si>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</si>
  <si>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</si>
  <si>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</si>
  <si>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</si>
  <si>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</si>
  <si>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</si>
  <si>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</si>
  <si>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</si>
  <si>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</si>
  <si>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</si>
  <si>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</si>
  <si>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</si>
  <si>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</si>
  <si>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</si>
  <si>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</si>
  <si>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</si>
  <si>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</si>
  <si>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</si>
  <si>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</si>
  <si>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</si>
  <si>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</si>
  <si>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</si>
  <si>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</si>
  <si>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</si>
  <si>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</si>
  <si>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</si>
  <si>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</si>
  <si>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</si>
  <si>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</si>
  <si>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</si>
  <si>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</si>
  <si>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</si>
  <si>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</si>
  <si>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</si>
  <si>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</si>
  <si>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</si>
  <si>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</si>
  <si>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</si>
  <si>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</si>
  <si>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</si>
  <si>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</si>
  <si>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</si>
  <si>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</si>
  <si>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</si>
  <si>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</si>
  <si>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</si>
  <si>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</si>
  <si>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</si>
  <si>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</si>
  <si>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</si>
  <si>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</si>
  <si>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</si>
  <si>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</si>
  <si>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</si>
  <si>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</si>
  <si>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</si>
  <si>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</si>
  <si>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</si>
  <si>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</si>
  <si>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</si>
  <si>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</si>
  <si>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</si>
  <si>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</si>
  <si>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</si>
  <si>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</si>
  <si>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</si>
  <si>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</si>
  <si>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</si>
  <si>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</si>
  <si>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</si>
  <si>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</si>
  <si>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</si>
  <si>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</si>
  <si>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</si>
  <si>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</si>
  <si>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</si>
  <si>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</si>
  <si>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</si>
  <si>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</si>
  <si>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</si>
  <si>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</si>
  <si>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</si>
  <si>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</si>
  <si>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</si>
  <si>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</si>
  <si>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</si>
  <si>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</si>
  <si>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</si>
  <si>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</si>
  <si>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</si>
  <si>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</si>
  <si>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</si>
  <si>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</si>
  <si>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</si>
  <si>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</si>
  <si>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</si>
  <si>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</si>
  <si>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</si>
  <si>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</si>
  <si>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</si>
  <si>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</si>
  <si>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</si>
  <si>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</si>
  <si>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</si>
  <si>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</si>
  <si>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</si>
  <si>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</si>
  <si>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</si>
  <si>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</si>
  <si>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</si>
  <si>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</si>
  <si>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</si>
  <si>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</si>
  <si>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</si>
  <si>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</si>
  <si>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</si>
  <si>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</si>
  <si>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</si>
  <si>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</si>
  <si>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</si>
  <si>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</si>
  <si>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</si>
  <si>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</si>
  <si>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</si>
  <si>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</si>
  <si>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</si>
  <si>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</si>
  <si>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</si>
  <si>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</si>
  <si>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</si>
  <si>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</si>
  <si>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</si>
  <si>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</si>
  <si>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</si>
  <si>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</si>
  <si>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</si>
  <si>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</si>
  <si>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</si>
  <si>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</si>
  <si>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</si>
  <si>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</si>
  <si>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</si>
  <si>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</si>
  <si>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</si>
  <si>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</si>
  <si>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</si>
  <si>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</si>
  <si>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</si>
  <si>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</si>
  <si>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</si>
  <si>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</si>
  <si>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</si>
  <si>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</si>
  <si>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</si>
  <si>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</si>
  <si>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</si>
  <si>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</si>
  <si>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</si>
  <si>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</si>
  <si>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</si>
  <si>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</si>
  <si>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</si>
  <si>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</si>
  <si>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</si>
  <si>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</si>
  <si>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</si>
  <si>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</si>
  <si>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</si>
  <si>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</si>
  <si>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</si>
  <si>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</si>
  <si>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</si>
  <si>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</si>
  <si>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</si>
  <si>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</si>
  <si>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</si>
  <si>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</si>
  <si>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</si>
  <si>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</si>
  <si>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</si>
  <si>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</si>
  <si>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</si>
  <si>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</si>
  <si>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</si>
  <si>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</si>
  <si>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</si>
  <si>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</si>
  <si>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</si>
  <si>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</si>
  <si>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</si>
  <si>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</si>
  <si>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</si>
  <si>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</si>
  <si>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</si>
  <si>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</si>
  <si>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</si>
  <si>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</si>
  <si>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</si>
  <si>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</si>
  <si>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</si>
  <si>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</si>
  <si>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</si>
  <si>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</si>
  <si>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</si>
  <si>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</si>
  <si>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</si>
  <si>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</si>
  <si>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</si>
  <si>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</si>
  <si>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</si>
  <si>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</si>
  <si>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</si>
  <si>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</si>
  <si>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</si>
  <si>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</si>
  <si>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</si>
  <si>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</si>
  <si>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</si>
  <si>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</si>
  <si>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</si>
  <si>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</si>
  <si>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</si>
  <si>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</si>
  <si>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</si>
  <si>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</si>
  <si>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</si>
  <si>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</si>
  <si>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</si>
  <si>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</si>
  <si>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</si>
  <si>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</si>
  <si>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</si>
  <si>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</si>
  <si>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</si>
  <si>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</si>
  <si>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</si>
  <si>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</si>
  <si>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</si>
  <si>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</si>
  <si>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</si>
  <si>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</si>
  <si>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</si>
  <si>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</si>
  <si>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</si>
  <si>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</si>
  <si>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</si>
  <si>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</si>
  <si>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</si>
  <si>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</si>
  <si>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</si>
  <si>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</si>
  <si>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</si>
  <si>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</si>
  <si>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</si>
  <si>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</si>
  <si>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</si>
  <si>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</si>
  <si>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</si>
  <si>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</si>
  <si>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</si>
  <si>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</si>
  <si>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</si>
  <si>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</si>
  <si>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</si>
  <si>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</si>
  <si>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</si>
  <si>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</si>
  <si>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</si>
  <si>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</si>
  <si>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</si>
  <si>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</si>
  <si>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</si>
  <si>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</si>
  <si>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</si>
  <si>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</si>
  <si>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</si>
  <si>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</si>
  <si>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</si>
  <si>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</si>
  <si>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</si>
  <si>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</si>
  <si>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</si>
  <si>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</si>
  <si>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</si>
  <si>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</si>
  <si>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</si>
  <si>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</si>
  <si>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</si>
  <si>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</si>
  <si>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</si>
  <si>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</si>
  <si>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</si>
  <si>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</si>
  <si>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</si>
  <si>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</si>
  <si>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</si>
  <si>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</si>
  <si>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</si>
  <si>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</si>
  <si>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</si>
  <si>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</si>
  <si>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</si>
  <si>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</si>
  <si>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</si>
  <si>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</si>
  <si>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</si>
  <si>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</si>
  <si>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</si>
  <si>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</si>
  <si>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</si>
  <si>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</si>
  <si>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</si>
  <si>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</si>
  <si>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</si>
  <si>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</si>
  <si>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</si>
  <si>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</si>
  <si>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</si>
  <si>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</si>
  <si>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</si>
  <si>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</si>
  <si>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</si>
  <si>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</si>
  <si>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</si>
  <si>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</si>
  <si>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</si>
  <si>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</si>
  <si>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</si>
  <si>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</si>
  <si>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</si>
  <si>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</si>
  <si>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</si>
  <si>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</si>
  <si>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</si>
  <si>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</si>
  <si>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</si>
  <si>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</si>
  <si>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</si>
  <si>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</si>
  <si>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</si>
  <si>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</si>
  <si>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</si>
  <si>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</si>
  <si>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</si>
  <si>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</si>
  <si>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</si>
  <si>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</si>
  <si>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</si>
  <si>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</si>
  <si>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</si>
  <si>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</si>
  <si>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</si>
  <si>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</si>
  <si>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</si>
  <si>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</si>
  <si>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</si>
  <si>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</si>
  <si>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</si>
  <si>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</si>
  <si>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</si>
  <si>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</si>
  <si>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</si>
  <si>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</si>
  <si>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</si>
  <si>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</si>
  <si>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</si>
  <si>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</si>
  <si>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</si>
  <si>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</si>
  <si>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</si>
  <si>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</si>
  <si>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</si>
  <si>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</si>
  <si>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</si>
  <si>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</si>
  <si>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</si>
  <si>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</si>
  <si>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</si>
  <si>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</si>
  <si>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</si>
  <si>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</si>
  <si>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</si>
  <si>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</si>
  <si>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</si>
  <si>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</si>
  <si>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</si>
  <si>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</si>
  <si>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</si>
  <si>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</si>
  <si>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</si>
  <si>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</si>
  <si>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</si>
  <si>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</si>
  <si>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</si>
  <si>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</si>
  <si>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</si>
  <si>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</si>
  <si>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</si>
  <si>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</si>
  <si>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</si>
  <si>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</si>
  <si>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</si>
  <si>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</si>
  <si>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</si>
  <si>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</si>
  <si>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</si>
  <si>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</si>
  <si>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</si>
  <si>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</si>
  <si>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</si>
  <si>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</si>
  <si>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</si>
  <si>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</si>
  <si>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</si>
  <si>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</si>
  <si>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</si>
  <si>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</si>
  <si>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</si>
  <si>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</si>
  <si>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</si>
  <si>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</si>
  <si>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</si>
  <si>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</si>
  <si>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</si>
  <si>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</si>
  <si>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</si>
  <si>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</si>
  <si>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</si>
  <si>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</si>
  <si>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</si>
  <si>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</si>
  <si>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</si>
  <si>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</si>
  <si>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</si>
  <si>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</si>
  <si>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</si>
  <si>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</si>
  <si>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</si>
  <si>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</si>
  <si>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</si>
  <si>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</si>
  <si>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</si>
  <si>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</si>
  <si>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</si>
  <si>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</si>
  <si>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</si>
  <si>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</si>
  <si>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</si>
  <si>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</si>
  <si>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</si>
  <si>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</si>
  <si>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</si>
  <si>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</si>
  <si>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</si>
  <si>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</si>
  <si>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</si>
  <si>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</si>
  <si>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</si>
  <si>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</si>
  <si>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</si>
  <si>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</si>
  <si>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</si>
  <si>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</si>
  <si>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</si>
  <si>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</si>
  <si>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</si>
  <si>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</si>
  <si>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</si>
  <si>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</si>
  <si>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</si>
  <si>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</si>
  <si>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</si>
  <si>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</si>
  <si>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</si>
  <si>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</si>
  <si>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</si>
  <si>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</si>
  <si>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</si>
  <si>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</si>
  <si>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</si>
  <si>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</si>
  <si>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</si>
  <si>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</si>
  <si>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</si>
  <si>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</si>
  <si>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</si>
  <si>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</si>
  <si>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</si>
  <si>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</si>
  <si>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</si>
  <si>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</si>
  <si>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</si>
  <si>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</si>
  <si>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</si>
  <si>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</si>
  <si>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</si>
  <si>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</si>
  <si>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</si>
  <si>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</si>
  <si>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</si>
  <si>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</si>
  <si>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</si>
  <si>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</si>
  <si>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</si>
  <si>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</si>
  <si>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</si>
  <si>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</si>
  <si>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</si>
  <si>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</si>
  <si>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</si>
  <si>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</si>
  <si>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</si>
  <si>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</si>
  <si>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</si>
  <si>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</si>
  <si>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</si>
  <si>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</si>
  <si>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</si>
  <si>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</si>
  <si>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</si>
  <si>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</si>
  <si>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</si>
  <si>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</si>
  <si>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</si>
  <si>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</si>
  <si>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</si>
  <si>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</si>
  <si>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</si>
  <si>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</si>
  <si>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</si>
  <si>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</si>
  <si>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</si>
  <si>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</si>
  <si>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</si>
  <si>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</si>
  <si>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</si>
  <si>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</si>
  <si>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</si>
  <si>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</si>
  <si>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</si>
  <si>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</si>
  <si>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</si>
  <si>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</si>
  <si>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</si>
  <si>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</si>
  <si>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</si>
  <si>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</si>
  <si>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</si>
  <si>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</si>
  <si>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</si>
  <si>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</si>
  <si>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</si>
  <si>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</si>
  <si>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</si>
  <si>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</si>
  <si>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</si>
  <si>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</si>
  <si>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</si>
  <si>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</si>
  <si>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</si>
  <si>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</si>
  <si>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</si>
  <si>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</si>
  <si>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</si>
  <si>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</si>
  <si>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</si>
  <si>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</si>
  <si>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</si>
  <si>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</si>
  <si>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</si>
  <si>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</si>
  <si>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</si>
  <si>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</si>
  <si>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</si>
  <si>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</si>
  <si>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</si>
  <si>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</si>
  <si>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</si>
  <si>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</si>
  <si>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</si>
  <si>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</si>
  <si>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</si>
  <si>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</si>
  <si>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</si>
  <si>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</si>
  <si>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</si>
  <si>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</si>
  <si>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</si>
  <si>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</si>
  <si>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</si>
  <si>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</si>
  <si>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</si>
  <si>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</si>
  <si>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</si>
  <si>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</si>
  <si>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</si>
  <si>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</si>
  <si>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</si>
  <si>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</si>
  <si>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</si>
  <si>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</si>
  <si>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</si>
  <si>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</si>
  <si>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</si>
  <si>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</si>
  <si>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</si>
  <si>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</si>
  <si>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</si>
  <si>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</si>
  <si>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</si>
  <si>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</si>
  <si>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</si>
  <si>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</si>
  <si>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</si>
  <si>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</si>
  <si>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</si>
  <si>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</si>
  <si>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</si>
  <si>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</si>
  <si>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</si>
  <si>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</si>
  <si>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</si>
  <si>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</si>
  <si>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</si>
  <si>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</si>
  <si>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</si>
  <si>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</si>
  <si>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</si>
  <si>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</si>
  <si>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</si>
  <si>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</si>
  <si>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</si>
  <si>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</si>
  <si>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</si>
  <si>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</si>
  <si>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</si>
  <si>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</si>
  <si>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</si>
  <si>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</si>
  <si>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</si>
  <si>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</si>
  <si>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</si>
  <si>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</si>
  <si>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</si>
  <si>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</si>
  <si>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</si>
  <si>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</si>
  <si>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</si>
  <si>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</si>
  <si>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</si>
  <si>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</si>
  <si>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</si>
  <si>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</si>
  <si>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</si>
  <si>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</si>
  <si>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</si>
  <si>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</si>
  <si>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</si>
  <si>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</si>
  <si>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</si>
  <si>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</si>
  <si>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</si>
  <si>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</si>
  <si>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</si>
  <si>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</si>
  <si>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</si>
  <si>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</si>
  <si>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</si>
  <si>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</si>
  <si>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</si>
  <si>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</si>
  <si>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</si>
  <si>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</si>
  <si>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</si>
  <si>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</si>
  <si>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</si>
  <si>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</si>
  <si>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</si>
  <si>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</si>
  <si>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</si>
  <si>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</si>
  <si>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</si>
  <si>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</si>
  <si>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</si>
  <si>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</si>
  <si>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</si>
  <si>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</si>
  <si>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</si>
  <si>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</si>
  <si>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</si>
  <si>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</si>
  <si>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</si>
  <si>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</si>
  <si>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</si>
  <si>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</si>
  <si>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</si>
  <si>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</si>
  <si>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</si>
  <si>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</si>
  <si>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</si>
  <si>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</si>
  <si>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</si>
  <si>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</si>
  <si>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</si>
  <si>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</si>
  <si>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</si>
  <si>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</si>
  <si>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</si>
  <si>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</si>
  <si>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</si>
  <si>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</si>
  <si>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</si>
  <si>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</si>
  <si>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</si>
  <si>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</si>
  <si>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</si>
  <si>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</si>
  <si>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</si>
  <si>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</si>
  <si>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</si>
  <si>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</si>
  <si>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</si>
  <si>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</si>
  <si>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</si>
  <si>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</si>
  <si>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</si>
  <si>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</si>
  <si>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</si>
  <si>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</si>
  <si>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</si>
  <si>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</si>
  <si>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</si>
  <si>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</si>
  <si>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</si>
  <si>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</si>
  <si>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</si>
  <si>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</si>
  <si>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</si>
  <si>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</si>
  <si>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</si>
  <si>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</si>
  <si>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</si>
  <si>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</si>
  <si>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</si>
  <si>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</si>
  <si>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</si>
  <si>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</si>
  <si>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</si>
  <si>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</si>
  <si>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</si>
  <si>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</si>
  <si>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</si>
  <si>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</si>
  <si>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</si>
  <si>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</si>
  <si>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</si>
  <si>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</si>
  <si>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</si>
  <si>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</si>
  <si>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</si>
  <si>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</si>
  <si>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</si>
  <si>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</si>
  <si>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</si>
  <si>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</si>
  <si>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</si>
  <si>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</si>
  <si>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</si>
  <si>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</si>
  <si>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</si>
  <si>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</si>
  <si>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</si>
  <si>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</si>
  <si>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</si>
  <si>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</si>
  <si>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</si>
  <si>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</si>
  <si>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</si>
  <si>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</si>
  <si>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</si>
  <si>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</si>
  <si>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</si>
  <si>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</si>
  <si>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</si>
  <si>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</si>
  <si>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</si>
  <si>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</si>
  <si>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</si>
  <si>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</si>
  <si>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</si>
  <si>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</si>
  <si>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</si>
  <si>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</si>
  <si>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</si>
  <si>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</si>
  <si>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</si>
  <si>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</si>
  <si>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</si>
  <si>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</si>
  <si>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</si>
  <si>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</si>
  <si>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</si>
  <si>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</si>
  <si>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</si>
  <si>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</si>
  <si>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</si>
  <si>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</si>
  <si>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</si>
  <si>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</si>
  <si>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</si>
  <si>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</si>
  <si>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</si>
  <si>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</si>
  <si>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</si>
  <si>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</si>
  <si>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</si>
  <si>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</si>
  <si>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</si>
  <si>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</si>
  <si>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</si>
  <si>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</si>
  <si>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</si>
  <si>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</si>
  <si>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</si>
  <si>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</si>
  <si>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</si>
  <si>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</si>
  <si>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</si>
  <si>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</si>
  <si>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</si>
  <si>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</si>
  <si>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</si>
  <si>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</si>
  <si>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</si>
  <si>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</si>
  <si>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</si>
  <si>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</si>
  <si>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</si>
  <si>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</si>
  <si>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</si>
  <si>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</si>
  <si>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</si>
  <si>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</si>
  <si>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</si>
  <si>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</si>
  <si>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</si>
  <si>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</si>
  <si>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</si>
  <si>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</si>
  <si>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</si>
  <si>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</si>
  <si>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</si>
  <si>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</si>
  <si>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</si>
  <si>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</si>
  <si>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</si>
  <si>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</si>
  <si>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</si>
  <si>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</si>
  <si>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</si>
  <si>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</si>
  <si>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</si>
  <si>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</si>
  <si>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</si>
  <si>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</si>
  <si>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</si>
  <si>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</si>
  <si>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</si>
  <si>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</si>
  <si>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</si>
  <si>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</si>
  <si>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</si>
  <si>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</si>
  <si>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</si>
  <si>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</si>
  <si>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</si>
  <si>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</si>
  <si>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</si>
  <si>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</si>
  <si>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</si>
  <si>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</si>
  <si>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</si>
  <si>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</si>
  <si>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</si>
  <si>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</si>
  <si>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</si>
  <si>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</si>
  <si>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</si>
  <si>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</si>
  <si>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</si>
  <si>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</si>
  <si>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</si>
  <si>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</si>
  <si>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</si>
  <si>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</si>
  <si>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</si>
  <si>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</si>
  <si>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</si>
  <si>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</si>
  <si>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</si>
  <si>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</si>
  <si>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</si>
  <si>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</si>
  <si>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</si>
  <si>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</si>
  <si>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</si>
  <si>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</si>
  <si>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</si>
  <si>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</si>
  <si>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</si>
  <si>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</si>
  <si>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</si>
  <si>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</si>
  <si>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</si>
  <si>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</si>
  <si>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</si>
  <si>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</si>
  <si>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</si>
  <si>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</si>
  <si>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</si>
  <si>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</si>
  <si>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</si>
  <si>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</si>
  <si>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</si>
  <si>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</si>
  <si>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</si>
  <si>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</si>
  <si>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</si>
  <si>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</si>
  <si>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</si>
  <si>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</si>
  <si>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</si>
  <si>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</si>
  <si>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</si>
  <si>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</si>
  <si>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</si>
  <si>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</si>
  <si>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</si>
  <si>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</si>
  <si>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</si>
  <si>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</si>
  <si>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</si>
  <si>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</si>
  <si>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</si>
  <si>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</si>
  <si>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</si>
  <si>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</si>
  <si>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</si>
  <si>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</si>
  <si>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</si>
  <si>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</si>
  <si>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</si>
  <si>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</si>
  <si>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</si>
  <si>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</si>
  <si>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</si>
  <si>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</si>
  <si>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</si>
  <si>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</si>
  <si>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</si>
  <si>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</si>
  <si>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</si>
  <si>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</si>
  <si>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</si>
  <si>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</si>
  <si>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</si>
  <si>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</si>
  <si>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</si>
  <si>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</si>
  <si>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</si>
  <si>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</si>
  <si>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</si>
  <si>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</si>
  <si>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</si>
  <si>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</si>
  <si>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</si>
  <si>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</si>
  <si>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</si>
  <si>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</si>
  <si>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</si>
  <si>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</si>
  <si>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</si>
  <si>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</si>
  <si>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</si>
  <si>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</si>
  <si>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</si>
  <si>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</si>
  <si>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</si>
  <si>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</si>
  <si>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</si>
  <si>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</si>
  <si>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</si>
  <si>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</si>
  <si>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</si>
  <si>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</si>
  <si>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</si>
  <si>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</si>
  <si>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</si>
  <si>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</si>
  <si>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</si>
  <si>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</si>
  <si>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</si>
  <si>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</si>
  <si>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</si>
  <si>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</si>
  <si>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</si>
  <si>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</si>
  <si>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</si>
  <si>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</si>
  <si>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</si>
  <si>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</si>
  <si>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</si>
  <si>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</si>
  <si>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</si>
  <si>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</si>
  <si>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</si>
  <si>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</si>
  <si>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</si>
  <si>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</si>
  <si>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</si>
  <si>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</si>
  <si>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</si>
  <si>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</si>
  <si>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</si>
  <si>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</si>
  <si>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</si>
  <si>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</si>
  <si>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</si>
  <si>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</si>
  <si>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</si>
  <si>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</si>
  <si>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</si>
  <si>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</si>
  <si>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</si>
  <si>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</si>
  <si>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</si>
  <si>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</si>
  <si>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</si>
  <si>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</si>
  <si>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</si>
  <si>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</si>
  <si>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</si>
  <si>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</si>
  <si>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</si>
  <si>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</si>
  <si>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</si>
  <si>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</si>
  <si>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</si>
  <si>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</si>
  <si>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</si>
  <si>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</si>
  <si>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</si>
  <si>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</si>
  <si>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</si>
  <si>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</si>
  <si>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</si>
  <si>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</si>
  <si>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</si>
  <si>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</si>
  <si>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</si>
  <si>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</si>
  <si>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</si>
  <si>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</si>
  <si>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</si>
  <si>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</si>
  <si>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</si>
  <si>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</si>
  <si>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</si>
  <si>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</si>
  <si>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</si>
  <si>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</si>
  <si>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</si>
  <si>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</si>
  <si>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</si>
  <si>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</si>
  <si>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</si>
  <si>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</si>
  <si>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</si>
  <si>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</si>
  <si>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</si>
  <si>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</si>
  <si>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</si>
  <si>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</si>
  <si>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</si>
  <si>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</si>
  <si>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</si>
  <si>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</si>
  <si>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</si>
  <si>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</si>
  <si>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</si>
  <si>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</si>
  <si>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</si>
  <si>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</si>
  <si>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</si>
  <si>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</si>
  <si>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</si>
  <si>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</si>
  <si>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</si>
  <si>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</si>
  <si>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</si>
  <si>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</si>
  <si>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</si>
  <si>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</si>
  <si>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</si>
  <si>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</si>
  <si>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</si>
  <si>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</si>
  <si>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</si>
  <si>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</si>
  <si>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</si>
  <si>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</si>
  <si>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</si>
  <si>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</si>
  <si>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</si>
  <si>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</si>
  <si>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</si>
  <si>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</si>
  <si>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</si>
  <si>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</si>
  <si>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</si>
  <si>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</si>
  <si>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</si>
  <si>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</si>
  <si>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</si>
  <si>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</si>
  <si>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</si>
  <si>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</si>
  <si>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</si>
  <si>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</si>
  <si>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</si>
  <si>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</si>
  <si>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</si>
  <si>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</si>
  <si>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</si>
  <si>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</si>
  <si>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</si>
  <si>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</si>
  <si>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</si>
  <si>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</si>
  <si>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</si>
  <si>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</si>
  <si>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</si>
  <si>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</si>
  <si>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</si>
  <si>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</si>
  <si>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</si>
  <si>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</si>
  <si>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</si>
  <si>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</si>
  <si>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</si>
  <si>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</si>
  <si>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</si>
  <si>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</si>
  <si>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</si>
  <si>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</si>
  <si>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</si>
  <si>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</si>
  <si>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</si>
  <si>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</si>
  <si>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</si>
  <si>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</si>
  <si>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</si>
  <si>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</si>
  <si>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</si>
  <si>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</si>
  <si>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</si>
  <si>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</si>
  <si>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</si>
  <si>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</si>
  <si>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</si>
  <si>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</si>
  <si>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</si>
  <si>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</si>
  <si>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</si>
  <si>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</si>
  <si>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</si>
  <si>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</si>
  <si>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</si>
  <si>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</si>
  <si>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</si>
  <si>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</si>
  <si>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</si>
  <si>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</si>
  <si>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</si>
  <si>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</si>
  <si>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</si>
  <si>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</si>
  <si>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</si>
  <si>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</si>
  <si>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</si>
  <si>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</si>
  <si>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</si>
  <si>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</si>
  <si>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</si>
  <si>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</si>
  <si>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</si>
  <si>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</si>
  <si>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</si>
  <si>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</si>
  <si>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</si>
  <si>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</si>
  <si>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</si>
  <si>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</si>
  <si>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</si>
  <si>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</si>
  <si>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</si>
  <si>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</si>
  <si>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</si>
  <si>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</si>
  <si>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</si>
  <si>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</si>
  <si>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</si>
  <si>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</si>
  <si>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</si>
  <si>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</si>
  <si>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</si>
  <si>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</si>
  <si>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</si>
  <si>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</si>
  <si>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</si>
  <si>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</si>
  <si>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</si>
  <si>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</si>
  <si>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</si>
  <si>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</si>
  <si>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</si>
  <si>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</si>
  <si>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</si>
  <si>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</si>
  <si>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</si>
  <si>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</si>
  <si>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</si>
  <si>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</si>
  <si>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</si>
  <si>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</si>
  <si>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</si>
  <si>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</si>
  <si>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</si>
  <si>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</si>
  <si>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</si>
  <si>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</si>
  <si>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</si>
  <si>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</si>
  <si>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</si>
  <si>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</si>
  <si>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</si>
  <si>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</si>
  <si>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</si>
  <si>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</si>
  <si>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</si>
  <si>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</si>
  <si>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</si>
  <si>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</si>
  <si>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</si>
  <si>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</si>
  <si>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</si>
  <si>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</si>
  <si>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</si>
  <si>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</si>
  <si>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</si>
  <si>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</si>
  <si>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</si>
  <si>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</si>
  <si>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</si>
  <si>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</si>
  <si>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</si>
  <si>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</si>
  <si>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</si>
  <si>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</si>
  <si>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</si>
  <si>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</si>
  <si>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</si>
  <si>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</si>
  <si>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</si>
  <si>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</si>
  <si>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</si>
  <si>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</si>
  <si>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</si>
  <si>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</si>
  <si>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</si>
  <si>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</si>
  <si>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</si>
  <si>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</si>
  <si>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</si>
  <si>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</si>
  <si>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</si>
  <si>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</si>
  <si>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</si>
  <si>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</si>
  <si>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</si>
  <si>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</si>
  <si>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</si>
  <si>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</si>
  <si>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</si>
  <si>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</si>
  <si>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</si>
  <si>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</si>
  <si>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</si>
  <si>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</si>
  <si>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</si>
  <si>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</si>
  <si>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</si>
  <si>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</si>
  <si>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</si>
  <si>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</si>
  <si>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</si>
  <si>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</si>
  <si>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</si>
  <si>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</si>
  <si>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</si>
  <si>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</si>
  <si>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</si>
  <si>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</si>
  <si>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</si>
  <si>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</si>
  <si>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</si>
  <si>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</si>
  <si>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</si>
  <si>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</si>
  <si>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</si>
  <si>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</si>
  <si>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</si>
  <si>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</si>
  <si>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</si>
  <si>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</si>
  <si>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</si>
  <si>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</si>
  <si>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</si>
  <si>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</si>
  <si>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</si>
  <si>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</si>
  <si>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</si>
  <si>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</si>
  <si>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</si>
  <si>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</si>
  <si>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</si>
  <si>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</si>
  <si>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</si>
  <si>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</si>
  <si>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</si>
  <si>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</si>
  <si>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</si>
  <si>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</si>
  <si>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</si>
  <si>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</si>
  <si>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</si>
  <si>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</si>
  <si>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</si>
  <si>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</si>
  <si>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</si>
  <si>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</si>
  <si>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</si>
  <si>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</si>
  <si>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</si>
  <si>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</si>
  <si>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</si>
  <si>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</si>
  <si>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</si>
  <si>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</si>
  <si>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</si>
  <si>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</si>
  <si>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</si>
  <si>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</si>
  <si>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</si>
  <si>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</si>
  <si>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</si>
  <si>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</si>
  <si>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</si>
  <si>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</si>
  <si>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</si>
  <si>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</si>
  <si>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</si>
  <si>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</si>
  <si>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</si>
  <si>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</si>
  <si>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</si>
  <si>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</si>
  <si>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</si>
  <si>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</si>
  <si>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</si>
  <si>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</si>
  <si>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</si>
  <si>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</si>
  <si>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</si>
  <si>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</si>
  <si>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</si>
  <si>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</si>
  <si>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</si>
  <si>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</si>
  <si>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</si>
  <si>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</si>
  <si>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</si>
  <si>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</si>
  <si>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</si>
  <si>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</si>
  <si>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</si>
  <si>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</si>
  <si>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</si>
  <si>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</si>
  <si>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</si>
  <si>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</si>
  <si>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</si>
  <si>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</si>
  <si>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</si>
  <si>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</si>
  <si>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</si>
  <si>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</si>
  <si>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</si>
  <si>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</si>
  <si>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</si>
  <si>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</si>
  <si>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</si>
  <si>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</si>
  <si>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</si>
  <si>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</si>
  <si>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</si>
  <si>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</si>
  <si>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</si>
  <si>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</si>
  <si>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</si>
  <si>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</si>
  <si>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</si>
  <si>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</si>
  <si>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</si>
  <si>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</si>
  <si>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</si>
  <si>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</si>
  <si>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</si>
  <si>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</si>
  <si>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</si>
  <si>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</si>
  <si>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</si>
  <si>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</si>
  <si>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</si>
  <si>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</si>
  <si>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</si>
  <si>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</si>
  <si>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</si>
  <si>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</si>
  <si>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</si>
  <si>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</si>
  <si>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</si>
  <si>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</si>
  <si>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</si>
  <si>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</si>
  <si>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</si>
  <si>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</si>
  <si>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</si>
  <si>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</si>
  <si>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</si>
  <si>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</si>
  <si>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</si>
  <si>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</si>
  <si>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</si>
  <si>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</si>
  <si>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</si>
  <si>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</si>
  <si>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</si>
  <si>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</si>
  <si>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</si>
  <si>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</si>
  <si>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</si>
  <si>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</si>
  <si>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</si>
  <si>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</si>
  <si>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</si>
  <si>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</si>
  <si>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</si>
  <si>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</si>
  <si>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</si>
  <si>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</si>
  <si>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</si>
  <si>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</si>
  <si>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</si>
  <si>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</si>
  <si>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</si>
  <si>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</si>
  <si>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</si>
  <si>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</si>
  <si>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</si>
  <si>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</si>
  <si>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</si>
  <si>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</si>
  <si>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</si>
  <si>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</si>
  <si>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</si>
  <si>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</si>
  <si>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</si>
  <si>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</si>
  <si>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</si>
  <si>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</si>
  <si>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</si>
  <si>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</si>
  <si>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</si>
  <si>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</si>
  <si>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</si>
  <si>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</si>
  <si>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</si>
  <si>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</si>
  <si>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</si>
  <si>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</si>
  <si>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</si>
  <si>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</si>
  <si>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</si>
  <si>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</si>
  <si>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</si>
  <si>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</si>
  <si>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</si>
  <si>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</si>
  <si>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</si>
  <si>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</si>
  <si>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</si>
  <si>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</si>
  <si>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</si>
  <si>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</si>
  <si>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</si>
  <si>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</si>
  <si>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</si>
  <si>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</si>
  <si>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</si>
  <si>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</si>
  <si>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</si>
  <si>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</si>
  <si>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</si>
  <si>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</si>
  <si>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</si>
  <si>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</si>
  <si>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</si>
  <si>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</si>
  <si>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</si>
  <si>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</si>
  <si>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</si>
  <si>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</si>
  <si>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</si>
  <si>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</si>
  <si>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</si>
  <si>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</si>
  <si>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</si>
  <si>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</si>
  <si>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</si>
  <si>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</si>
  <si>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</si>
  <si>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</si>
  <si>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</si>
  <si>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</si>
  <si>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</si>
  <si>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</si>
  <si>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</si>
  <si>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</si>
  <si>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</si>
  <si>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</si>
  <si>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</si>
  <si>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</si>
  <si>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</si>
  <si>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</si>
  <si>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</si>
  <si>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</si>
  <si>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</si>
  <si>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</si>
  <si>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</si>
  <si>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</si>
  <si>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</si>
  <si>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</si>
  <si>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</si>
  <si>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</si>
  <si>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</si>
  <si>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</si>
  <si>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</si>
  <si>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</si>
  <si>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</si>
  <si>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</si>
  <si>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</si>
  <si>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</si>
  <si>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</si>
  <si>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</si>
  <si>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</si>
  <si>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</si>
  <si>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</si>
  <si>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</si>
  <si>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</si>
  <si>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</si>
  <si>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</si>
  <si>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</si>
  <si>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</si>
  <si>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</si>
  <si>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</si>
  <si>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</si>
  <si>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</si>
  <si>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</si>
  <si>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</si>
  <si>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</si>
  <si>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</si>
  <si>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</si>
  <si>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</si>
  <si>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</si>
  <si>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</si>
  <si>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</si>
  <si>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</si>
  <si>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</si>
  <si>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</si>
  <si>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</si>
  <si>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</si>
  <si>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</si>
  <si>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</si>
  <si>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</si>
  <si>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</si>
  <si>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</si>
  <si>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</si>
  <si>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</si>
  <si>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</si>
  <si>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</si>
  <si>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</si>
  <si>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</si>
  <si>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</si>
  <si>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</si>
  <si>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</si>
  <si>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</si>
  <si>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</si>
  <si>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</si>
  <si>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</si>
  <si>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</si>
  <si>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</si>
  <si>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</si>
  <si>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</si>
  <si>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</si>
  <si>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</si>
  <si>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</si>
  <si>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</si>
  <si>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</si>
  <si>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</si>
  <si>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</si>
  <si>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</si>
  <si>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</si>
  <si>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</si>
  <si>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</si>
  <si>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</si>
  <si>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</si>
  <si>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</si>
  <si>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</si>
  <si>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</si>
  <si>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</si>
  <si>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</si>
  <si>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</si>
  <si>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</si>
  <si>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</si>
  <si>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</si>
  <si>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</si>
  <si>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</si>
  <si>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</si>
  <si>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</si>
  <si>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</si>
  <si>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</si>
  <si>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</si>
  <si>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</si>
  <si>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</si>
  <si>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</si>
  <si>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</si>
  <si>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</si>
  <si>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</si>
  <si>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</si>
  <si>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</si>
  <si>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</si>
  <si>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</si>
  <si>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</si>
  <si>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</si>
  <si>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</si>
  <si>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</si>
  <si>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</si>
  <si>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</si>
  <si>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</si>
  <si>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</si>
  <si>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</si>
  <si>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</si>
  <si>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</si>
  <si>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</si>
  <si>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</si>
  <si>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</si>
  <si>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</si>
  <si>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</si>
  <si>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</si>
  <si>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</si>
  <si>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</si>
  <si>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</si>
  <si>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</si>
  <si>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</si>
  <si>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</si>
  <si>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</si>
  <si>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</si>
  <si>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</si>
  <si>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</si>
  <si>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</si>
  <si>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</si>
  <si>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</si>
  <si>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</si>
  <si>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</si>
  <si>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</si>
  <si>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</si>
  <si>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</si>
  <si>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</si>
  <si>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</si>
  <si>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</si>
  <si>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</si>
  <si>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</si>
  <si>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</si>
  <si>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</si>
  <si>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</si>
  <si>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</si>
  <si>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</si>
  <si>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</si>
  <si>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</si>
  <si>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</si>
  <si>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</si>
  <si>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</si>
  <si>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</si>
  <si>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</si>
  <si>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</si>
  <si>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</si>
  <si>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</si>
  <si>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</si>
  <si>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</si>
  <si>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</si>
  <si>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</si>
  <si>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</si>
  <si>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</si>
  <si>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</si>
  <si>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</si>
  <si>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</si>
  <si>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</si>
  <si>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</si>
  <si>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</si>
  <si>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</si>
  <si>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</si>
  <si>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</si>
  <si>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</si>
  <si>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</si>
  <si>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</si>
  <si>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</si>
  <si>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</si>
  <si>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</si>
  <si>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</si>
  <si>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</si>
  <si>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</si>
  <si>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</si>
  <si>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</si>
  <si>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</si>
  <si>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</si>
  <si>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</si>
  <si>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</si>
  <si>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</si>
  <si>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</si>
  <si>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</si>
  <si>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</si>
  <si>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</si>
  <si>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</si>
  <si>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</si>
  <si>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</si>
  <si>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</si>
  <si>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</si>
  <si>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</si>
  <si>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</si>
  <si>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</si>
  <si>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</si>
  <si>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</si>
  <si>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</si>
  <si>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</si>
  <si>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</si>
  <si>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</si>
  <si>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</si>
  <si>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</si>
  <si>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</si>
  <si>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</si>
  <si>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</si>
  <si>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</si>
  <si>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</si>
  <si>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</si>
  <si>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</si>
  <si>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</si>
  <si>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</si>
  <si>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</si>
  <si>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</si>
  <si>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</si>
  <si>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</si>
  <si>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</si>
  <si>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</si>
  <si>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</si>
  <si>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</si>
  <si>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</si>
  <si>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</si>
  <si>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</si>
  <si>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</si>
  <si>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</si>
  <si>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</si>
  <si>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</si>
  <si>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</si>
  <si>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</si>
  <si>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</si>
  <si>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</si>
  <si>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</si>
  <si>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</si>
  <si>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</si>
  <si>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</si>
  <si>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</si>
  <si>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</si>
  <si>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</si>
  <si>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</si>
  <si>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</si>
  <si>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</si>
  <si>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</si>
  <si>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</si>
  <si>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</si>
  <si>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</si>
  <si>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</si>
  <si>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</si>
  <si>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</si>
  <si>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</si>
  <si>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</si>
  <si>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</si>
  <si>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</si>
  <si>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</si>
  <si>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</si>
  <si>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</si>
  <si>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</si>
  <si>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</si>
  <si>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</si>
  <si>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</si>
  <si>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</si>
  <si>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</si>
  <si>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</si>
  <si>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</si>
  <si>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</si>
  <si>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</si>
  <si>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</si>
  <si>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</si>
  <si>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</si>
  <si>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</si>
  <si>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</si>
  <si>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</si>
  <si>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</si>
  <si>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</si>
  <si>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</si>
  <si>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</si>
  <si>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</si>
  <si>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</si>
  <si>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</si>
  <si>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</si>
  <si>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</si>
  <si>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</si>
  <si>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</si>
  <si>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</si>
  <si>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</si>
  <si>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</si>
  <si>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</si>
  <si>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</si>
  <si>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</si>
  <si>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</si>
  <si>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</si>
  <si>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</si>
  <si>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</si>
  <si>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</si>
  <si>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</si>
  <si>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</si>
  <si>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</si>
  <si>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</si>
  <si>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</si>
  <si>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</si>
  <si>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</si>
  <si>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</si>
  <si>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</si>
  <si>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</si>
  <si>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</si>
  <si>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</si>
  <si>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</si>
  <si>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</si>
  <si>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</si>
  <si>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</si>
  <si>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</si>
  <si>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</si>
  <si>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</si>
  <si>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</si>
  <si>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</si>
  <si>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</si>
  <si>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</si>
  <si>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</si>
  <si>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</si>
  <si>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</si>
  <si>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</si>
  <si>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</si>
  <si>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</si>
  <si>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</si>
  <si>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</si>
  <si>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</si>
  <si>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</si>
  <si>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</si>
  <si>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</si>
  <si>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</si>
  <si>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</si>
  <si>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</si>
  <si>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</si>
  <si>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</si>
  <si>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</si>
  <si>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</si>
  <si>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</si>
  <si>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</si>
  <si>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</si>
  <si>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</si>
  <si>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</si>
  <si>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</si>
  <si>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</si>
  <si>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</si>
  <si>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</si>
  <si>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</si>
  <si>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</si>
  <si>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</si>
  <si>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</si>
  <si>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</si>
  <si>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</si>
  <si>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</si>
  <si>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</si>
  <si>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</si>
  <si>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</si>
  <si>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</si>
  <si>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</si>
  <si>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</si>
  <si>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</si>
  <si>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</si>
  <si>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</si>
  <si>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</si>
  <si>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</si>
  <si>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</si>
  <si>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</si>
  <si>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</si>
  <si>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</si>
  <si>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</si>
  <si>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</si>
  <si>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</si>
  <si>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</si>
  <si>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</si>
  <si>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</si>
  <si>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</si>
  <si>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</si>
  <si>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</si>
  <si>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</si>
  <si>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</si>
  <si>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</si>
  <si>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</si>
  <si>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</si>
  <si>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</si>
  <si>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</si>
  <si>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</si>
  <si>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</si>
  <si>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</si>
  <si>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</si>
  <si>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</si>
  <si>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</si>
  <si>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</si>
  <si>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</si>
  <si>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</si>
  <si>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</si>
  <si>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</si>
  <si>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</si>
  <si>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</si>
  <si>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</si>
  <si>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</si>
  <si>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</si>
  <si>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</si>
  <si>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</si>
  <si>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</si>
  <si>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</si>
  <si>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</si>
  <si>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</si>
  <si>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</si>
  <si>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</si>
  <si>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</si>
  <si>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</si>
  <si>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</si>
  <si>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</si>
  <si>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</si>
  <si>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</si>
  <si>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</si>
  <si>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</si>
  <si>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</si>
  <si>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</si>
  <si>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</si>
  <si>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</si>
  <si>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</si>
  <si>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</si>
  <si>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</si>
  <si>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</si>
  <si>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</si>
  <si>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</si>
  <si>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</si>
  <si>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</si>
  <si>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</si>
  <si>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</si>
  <si>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</si>
  <si>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</si>
  <si>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</si>
  <si>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</si>
  <si>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</si>
  <si>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</si>
  <si>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</si>
  <si>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</si>
  <si>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</si>
  <si>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</si>
  <si>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</si>
  <si>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</si>
  <si>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</si>
  <si>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</si>
  <si>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</si>
  <si>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</si>
  <si>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</si>
  <si>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</si>
  <si>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</si>
  <si>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</si>
  <si>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</si>
  <si>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</si>
  <si>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</si>
  <si>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</si>
  <si>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</si>
  <si>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</si>
  <si>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</si>
  <si>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</si>
  <si>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</si>
  <si>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</si>
  <si>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</si>
  <si>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</si>
  <si>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</si>
  <si>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</si>
  <si>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</si>
  <si>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</si>
  <si>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</si>
  <si>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</si>
  <si>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</si>
  <si>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</si>
  <si>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</si>
  <si>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</si>
  <si>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</si>
  <si>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</si>
  <si>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</si>
  <si>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</si>
  <si>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</si>
  <si>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</si>
  <si>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</si>
  <si>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</si>
  <si>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</si>
  <si>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</si>
  <si>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</si>
  <si>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</si>
  <si>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</si>
  <si>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</si>
  <si>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</si>
  <si>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</si>
  <si>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</si>
  <si>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</si>
  <si>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</si>
  <si>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</si>
  <si>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</si>
  <si>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</si>
  <si>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</si>
  <si>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</si>
  <si>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</si>
  <si>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</si>
  <si>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</si>
  <si>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</si>
  <si>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</si>
  <si>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</si>
  <si>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</si>
  <si>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</si>
  <si>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</si>
  <si>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</si>
  <si>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</si>
  <si>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</si>
  <si>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</si>
  <si>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</si>
  <si>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</si>
  <si>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</si>
  <si>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</si>
  <si>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</si>
  <si>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</si>
  <si>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</si>
  <si>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</si>
  <si>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</si>
  <si>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</si>
  <si>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</si>
  <si>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</si>
  <si>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</si>
  <si>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</si>
  <si>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</si>
  <si>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</si>
  <si>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</si>
  <si>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</si>
  <si>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</si>
  <si>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</si>
  <si>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</si>
  <si>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</si>
  <si>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</si>
  <si>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</si>
  <si>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</si>
  <si>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</si>
  <si>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</si>
  <si>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</si>
  <si>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</si>
  <si>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</si>
  <si>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</si>
  <si>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</si>
  <si>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</si>
  <si>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</si>
  <si>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</si>
  <si>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</si>
  <si>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</si>
  <si>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</si>
  <si>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</si>
  <si>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</si>
  <si>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</si>
  <si>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</si>
  <si>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</si>
  <si>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</si>
  <si>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</si>
  <si>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</si>
  <si>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</si>
  <si>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</si>
  <si>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</si>
  <si>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</si>
  <si>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</si>
  <si>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</si>
  <si>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</si>
  <si>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</si>
  <si>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</si>
  <si>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</si>
  <si>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</si>
  <si>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</si>
  <si>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</si>
  <si>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</si>
  <si>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</si>
  <si>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</si>
  <si>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</si>
  <si>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</si>
  <si>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</si>
  <si>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</si>
  <si>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</si>
  <si>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</si>
  <si>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</si>
  <si>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</si>
  <si>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</si>
  <si>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</si>
  <si>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</si>
  <si>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</si>
  <si>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</si>
  <si>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</si>
  <si>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</si>
  <si>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</si>
  <si>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</si>
  <si>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</si>
  <si>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</si>
  <si>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</si>
  <si>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</si>
  <si>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</si>
  <si>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</si>
  <si>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</si>
  <si>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</si>
  <si>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</si>
  <si>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</si>
  <si>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</si>
  <si>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</si>
  <si>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</si>
  <si>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</si>
  <si>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</si>
  <si>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</si>
  <si>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</si>
  <si>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</si>
  <si>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</si>
  <si>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</si>
  <si>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</si>
  <si>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</si>
  <si>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</si>
  <si>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</si>
  <si>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</si>
  <si>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</si>
  <si>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</si>
  <si>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</si>
  <si>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</si>
  <si>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</si>
  <si>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</si>
  <si>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</si>
  <si>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</si>
  <si>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</si>
  <si>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</si>
  <si>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</si>
  <si>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</si>
  <si>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</si>
  <si>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</si>
  <si>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</si>
  <si>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</si>
  <si>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</si>
  <si>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</si>
  <si>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</si>
  <si>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</si>
  <si>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</si>
  <si>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</si>
  <si>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</si>
  <si>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</si>
  <si>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</si>
  <si>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</si>
  <si>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</si>
  <si>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</si>
  <si>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</si>
  <si>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</si>
  <si>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</si>
  <si>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</si>
  <si>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</si>
  <si>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</si>
  <si>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</si>
  <si>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</si>
  <si>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</si>
  <si>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</si>
  <si>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</si>
  <si>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</si>
  <si>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</si>
  <si>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</si>
  <si>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</si>
  <si>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</si>
  <si>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</si>
  <si>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</si>
  <si>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</si>
  <si>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</si>
  <si>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</si>
  <si>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</si>
  <si>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</si>
  <si>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</si>
  <si>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</si>
  <si>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</si>
  <si>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</si>
  <si>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</si>
  <si>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</si>
  <si>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</si>
  <si>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</si>
  <si>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</si>
  <si>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</si>
  <si>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</si>
  <si>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</si>
  <si>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</si>
  <si>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</si>
  <si>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</si>
  <si>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</si>
  <si>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</si>
  <si>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</si>
  <si>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</si>
  <si>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</si>
  <si>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</si>
  <si>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</si>
  <si>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</si>
  <si>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</si>
  <si>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</si>
  <si>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</si>
  <si>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</si>
  <si>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</si>
  <si>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</si>
  <si>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</si>
  <si>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</si>
  <si>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</si>
  <si>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</si>
  <si>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</si>
  <si>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</si>
  <si>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</si>
  <si>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</si>
  <si>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</si>
  <si>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</si>
  <si>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</si>
  <si>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</si>
  <si>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</si>
  <si>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</si>
  <si>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</si>
  <si>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</si>
  <si>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</si>
  <si>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</si>
  <si>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</si>
  <si>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</si>
  <si>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</si>
  <si>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</si>
  <si>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</si>
  <si>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</si>
  <si>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</si>
  <si>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</si>
  <si>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</si>
  <si>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</si>
  <si>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</si>
  <si>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</si>
  <si>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</si>
  <si>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</si>
  <si>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</si>
  <si>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</si>
  <si>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</si>
  <si>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</si>
  <si>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</si>
  <si>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</si>
  <si>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</si>
  <si>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</si>
  <si>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</si>
  <si>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</si>
  <si>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</si>
  <si>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</si>
  <si>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</si>
  <si>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</si>
  <si>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</si>
  <si>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</si>
  <si>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</si>
  <si>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</si>
  <si>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</si>
  <si>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</si>
  <si>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</si>
  <si>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</si>
  <si>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</si>
  <si>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</si>
  <si>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</si>
  <si>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</si>
  <si>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</si>
  <si>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</si>
  <si>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</si>
  <si>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</si>
  <si>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</si>
  <si>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</si>
  <si>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</si>
  <si>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</si>
  <si>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</si>
  <si>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</si>
  <si>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</si>
  <si>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</si>
  <si>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</si>
  <si>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</si>
  <si>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</si>
  <si>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</si>
  <si>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</si>
  <si>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</si>
  <si>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</si>
  <si>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</si>
  <si>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</si>
  <si>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</si>
  <si>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</si>
  <si>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</si>
  <si>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</si>
  <si>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</si>
  <si>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</si>
  <si>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</si>
  <si>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</si>
  <si>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</si>
  <si>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</si>
  <si>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</si>
  <si>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</si>
  <si>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</si>
  <si>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</si>
  <si>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</si>
  <si>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</si>
  <si>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</si>
  <si>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</si>
  <si>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</si>
  <si>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</si>
  <si>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</si>
  <si>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</si>
  <si>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</si>
  <si>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</si>
  <si>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</si>
  <si>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</si>
  <si>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</si>
  <si>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</si>
  <si>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</si>
  <si>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</si>
  <si>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</si>
  <si>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</si>
  <si>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</si>
  <si>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</si>
  <si>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</si>
  <si>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</si>
  <si>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</si>
  <si>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</si>
  <si>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</si>
  <si>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</si>
  <si>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</si>
  <si>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</si>
  <si>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</si>
  <si>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</si>
  <si>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</si>
  <si>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</si>
  <si>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</si>
  <si>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</si>
  <si>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</si>
  <si>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</si>
  <si>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</si>
  <si>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</si>
  <si>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</si>
  <si>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</si>
  <si>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</si>
  <si>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</si>
  <si>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</si>
  <si>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</si>
  <si>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</si>
  <si>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</si>
  <si>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</si>
  <si>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</si>
  <si>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</si>
  <si>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</si>
  <si>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</si>
  <si>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</si>
  <si>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</si>
  <si>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</si>
  <si>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</si>
  <si>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</si>
  <si>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</si>
  <si>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</si>
  <si>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</si>
  <si>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</si>
  <si>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</si>
  <si>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</si>
  <si>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</si>
  <si>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</si>
  <si>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</si>
  <si>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</si>
  <si>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</si>
  <si>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</si>
  <si>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</si>
  <si>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</si>
  <si>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</si>
  <si>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</si>
  <si>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</si>
  <si>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</si>
  <si>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</si>
  <si>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</si>
  <si>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</si>
  <si>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</si>
  <si>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</si>
  <si>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</si>
  <si>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</si>
  <si>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</si>
  <si>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</si>
  <si>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</si>
  <si>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</si>
  <si>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</si>
  <si>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</si>
  <si>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</si>
  <si>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</si>
  <si>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</si>
  <si>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</si>
  <si>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</si>
  <si>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</si>
  <si>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</si>
  <si>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</si>
  <si>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</si>
  <si>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</si>
  <si>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</si>
  <si>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</si>
  <si>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</si>
  <si>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</si>
  <si>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</si>
  <si>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</si>
  <si>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</si>
  <si>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</si>
  <si>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</si>
  <si>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</si>
  <si>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</si>
  <si>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</si>
  <si>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</si>
  <si>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</si>
  <si>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</si>
  <si>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</si>
  <si>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</si>
  <si>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</si>
  <si>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</si>
  <si>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</si>
  <si>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</si>
  <si>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</si>
  <si>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</si>
  <si>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</si>
  <si>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</si>
  <si>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</si>
  <si>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</si>
  <si>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</si>
  <si>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</si>
  <si>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</si>
  <si>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</si>
  <si>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</si>
  <si>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</si>
  <si>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</si>
  <si>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</si>
  <si>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</si>
  <si>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</si>
  <si>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</si>
  <si>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</si>
  <si>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</si>
  <si>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</si>
  <si>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</si>
  <si>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</si>
  <si>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</si>
  <si>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</si>
  <si>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</si>
  <si>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</si>
  <si>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</si>
  <si>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</si>
  <si>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</si>
  <si>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</si>
  <si>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</si>
  <si>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</si>
  <si>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</si>
  <si>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</si>
  <si>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</si>
  <si>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</si>
  <si>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</si>
  <si>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</si>
  <si>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</si>
  <si>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</si>
  <si>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</si>
  <si>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</si>
  <si>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</si>
  <si>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</si>
  <si>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</si>
  <si>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</si>
  <si>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</si>
  <si>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</si>
  <si>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</si>
  <si>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</si>
  <si>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</si>
  <si>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</si>
  <si>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</si>
  <si>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</si>
  <si>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</si>
  <si>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</si>
  <si>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</si>
  <si>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</si>
  <si>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</si>
  <si>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</si>
  <si>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</si>
  <si>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</si>
  <si>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</si>
  <si>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</si>
  <si>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</si>
  <si>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</si>
  <si>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</si>
  <si>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</si>
  <si>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</si>
  <si>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</si>
  <si>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</si>
  <si>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</si>
  <si>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</si>
  <si>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</si>
  <si>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</si>
  <si>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</si>
  <si>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</si>
  <si>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</si>
  <si>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</si>
  <si>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</si>
  <si>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</si>
  <si>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</si>
  <si>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</si>
  <si>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</si>
  <si>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</si>
  <si>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</si>
  <si>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</si>
  <si>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</si>
  <si>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</si>
  <si>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</si>
  <si>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</si>
  <si>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</si>
  <si>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</si>
  <si>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</si>
  <si>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</si>
  <si>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</si>
  <si>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</si>
  <si>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</si>
  <si>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</si>
  <si>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</si>
  <si>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</si>
  <si>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</si>
  <si>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</si>
  <si>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</si>
  <si>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</si>
  <si>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</si>
  <si>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</si>
  <si>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</si>
  <si>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</si>
  <si>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</si>
  <si>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</si>
  <si>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</si>
  <si>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</si>
  <si>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</si>
  <si>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</si>
  <si>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</si>
  <si>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</si>
  <si>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</si>
  <si>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</si>
  <si>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</si>
  <si>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</si>
  <si>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</si>
  <si>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</si>
  <si>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</si>
  <si>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</si>
  <si>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</si>
  <si>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</si>
  <si>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</si>
  <si>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</si>
  <si>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</si>
  <si>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</si>
  <si>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</si>
  <si>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</si>
  <si>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</si>
  <si>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</si>
  <si>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</si>
  <si>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</si>
  <si>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</si>
  <si>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</si>
  <si>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</si>
  <si>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</si>
  <si>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</si>
  <si>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</si>
  <si>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</si>
  <si>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</si>
  <si>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</si>
  <si>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</si>
  <si>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</si>
  <si>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</si>
  <si>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</si>
  <si>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</si>
  <si>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</si>
  <si>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</si>
  <si>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</si>
  <si>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</si>
  <si>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</si>
  <si>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</si>
  <si>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</si>
  <si>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</si>
  <si>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</si>
  <si>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</si>
  <si>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</si>
  <si>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</si>
  <si>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</si>
  <si>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</si>
  <si>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</si>
  <si>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</si>
  <si>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</si>
  <si>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</si>
  <si>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</si>
  <si>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</si>
  <si>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</si>
  <si>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</si>
  <si>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</si>
  <si>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</si>
  <si>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</si>
  <si>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</si>
  <si>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</si>
  <si>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</si>
  <si>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</si>
  <si>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</si>
  <si>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</si>
  <si>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</si>
  <si>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</si>
  <si>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</si>
  <si>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</si>
  <si>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</si>
  <si>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</si>
  <si>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</si>
  <si>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</si>
  <si>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</si>
  <si>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</si>
  <si>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</si>
  <si>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</si>
  <si>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</si>
  <si>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</si>
  <si>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</si>
  <si>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</si>
  <si>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</si>
  <si>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</si>
  <si>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</si>
  <si>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</si>
  <si>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</si>
  <si>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</si>
  <si>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</si>
  <si>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</si>
  <si>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</si>
  <si>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</si>
  <si>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</si>
  <si>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</si>
  <si>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</si>
  <si>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</si>
  <si>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</si>
  <si>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</si>
  <si>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</si>
  <si>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</si>
  <si>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</si>
  <si>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</si>
  <si>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</si>
  <si>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</si>
  <si>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</si>
  <si>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</si>
  <si>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</si>
  <si>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</si>
  <si>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</si>
  <si>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</si>
  <si>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</si>
  <si>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</si>
  <si>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</si>
  <si>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</si>
  <si>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</si>
  <si>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</si>
  <si>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</si>
  <si>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</si>
  <si>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</si>
  <si>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</si>
  <si>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</si>
  <si>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</si>
  <si>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</si>
  <si>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</si>
  <si>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</si>
  <si>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</si>
  <si>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</si>
  <si>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</si>
  <si>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</si>
  <si>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</si>
  <si>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</si>
  <si>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</si>
  <si>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</si>
  <si>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</si>
  <si>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</si>
  <si>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</si>
  <si>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</si>
  <si>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</si>
  <si>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</si>
  <si>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</si>
  <si>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</si>
  <si>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</si>
  <si>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</si>
  <si>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</si>
  <si>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</si>
  <si>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</si>
  <si>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</si>
  <si>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</si>
  <si>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</si>
  <si>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</si>
  <si>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</si>
  <si>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</si>
  <si>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</si>
  <si>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</si>
  <si>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</si>
  <si>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</si>
  <si>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</si>
  <si>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</si>
  <si>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</si>
  <si>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</si>
  <si>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</si>
  <si>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</si>
  <si>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</si>
  <si>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</si>
  <si>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</si>
  <si>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</si>
  <si>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</si>
  <si>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</si>
  <si>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</si>
  <si>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</si>
  <si>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</si>
  <si>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</si>
  <si>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</si>
  <si>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</si>
  <si>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</si>
  <si>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</si>
  <si>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</si>
  <si>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</si>
  <si>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</si>
  <si>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</si>
  <si>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</si>
  <si>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</si>
  <si>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</si>
  <si>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</si>
  <si>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</si>
  <si>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</si>
  <si>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</si>
  <si>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</si>
  <si>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</si>
  <si>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</si>
  <si>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</si>
  <si>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</si>
  <si>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</si>
  <si>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</si>
  <si>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</si>
  <si>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</si>
  <si>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</si>
  <si>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</si>
  <si>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</si>
  <si>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</si>
  <si>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</si>
  <si>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</si>
  <si>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</si>
  <si>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</si>
  <si>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</si>
  <si>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</si>
  <si>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</si>
  <si>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</si>
  <si>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</si>
  <si>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</si>
  <si>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</si>
  <si>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</si>
  <si>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</si>
  <si>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</si>
  <si>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</si>
  <si>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</si>
  <si>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</si>
  <si>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</si>
  <si>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</si>
  <si>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</si>
  <si>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</si>
  <si>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</si>
  <si>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</si>
  <si>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</si>
  <si>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</si>
  <si>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</si>
  <si>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</si>
  <si>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</si>
  <si>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</si>
  <si>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</si>
  <si>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</si>
  <si>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</si>
  <si>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</si>
  <si>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</si>
  <si>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</si>
  <si>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</si>
  <si>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</si>
  <si>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</si>
  <si>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</si>
  <si>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</si>
  <si>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</si>
  <si>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</si>
  <si>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</si>
  <si>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</si>
  <si>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</si>
  <si>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</si>
  <si>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</si>
  <si>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</si>
  <si>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</si>
  <si>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</si>
  <si>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</si>
  <si>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</si>
  <si>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</si>
  <si>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</si>
  <si>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</si>
  <si>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</si>
  <si>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</si>
  <si>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</si>
  <si>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</si>
  <si>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</si>
  <si>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</si>
  <si>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</si>
  <si>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</si>
  <si>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</si>
  <si>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</si>
  <si>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</si>
  <si>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</si>
  <si>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</si>
  <si>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</si>
  <si>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</si>
  <si>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</si>
  <si>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</si>
  <si>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</si>
  <si>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</si>
  <si>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</si>
  <si>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</si>
  <si>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</si>
  <si>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</si>
  <si>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</si>
  <si>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</si>
  <si>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</si>
  <si>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</si>
  <si>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</si>
  <si>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</si>
  <si>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</si>
  <si>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</si>
  <si>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</si>
  <si>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</si>
  <si>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</si>
  <si>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</si>
  <si>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</si>
  <si>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</si>
  <si>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</si>
  <si>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</si>
  <si>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</si>
  <si>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</si>
  <si>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</si>
  <si>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</si>
  <si>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</si>
  <si>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</si>
  <si>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</si>
  <si>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</si>
  <si>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</si>
  <si>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</si>
  <si>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</si>
  <si>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</si>
  <si>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</si>
  <si>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</si>
  <si>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</si>
  <si>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</si>
  <si>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</si>
  <si>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</si>
  <si>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</si>
  <si>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</si>
  <si>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</si>
  <si>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</si>
  <si>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</si>
  <si>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</si>
  <si>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</si>
  <si>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</si>
  <si>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</si>
  <si>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</si>
  <si>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</si>
  <si>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</si>
  <si>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</si>
  <si>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</si>
  <si>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</si>
  <si>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</si>
  <si>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</si>
  <si>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</si>
  <si>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</si>
  <si>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</si>
  <si>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</si>
  <si>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</si>
  <si>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</si>
  <si>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</si>
  <si>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</si>
  <si>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</si>
  <si>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</si>
  <si>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</si>
  <si>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</si>
  <si>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</si>
  <si>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</si>
  <si>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</si>
  <si>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</si>
  <si>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</si>
  <si>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</si>
  <si>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</si>
  <si>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</si>
  <si>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</si>
  <si>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</si>
  <si>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</si>
  <si>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</si>
  <si>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</si>
  <si>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</si>
  <si>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</si>
  <si>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</si>
  <si>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</si>
  <si>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</si>
  <si>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</si>
  <si>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</si>
  <si>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</si>
  <si>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</si>
  <si>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</si>
  <si>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</si>
  <si>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</si>
  <si>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</si>
  <si>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</si>
  <si>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</si>
  <si>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</si>
  <si>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</si>
  <si>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</si>
  <si>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</si>
  <si>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</si>
  <si>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</si>
  <si>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</si>
  <si>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</si>
  <si>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</si>
  <si>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</si>
  <si>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</si>
  <si>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</si>
  <si>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</si>
  <si>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</si>
  <si>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</si>
  <si>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</si>
  <si>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</si>
  <si>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</si>
  <si>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</si>
  <si>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</si>
  <si>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</si>
  <si>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</si>
  <si>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</si>
  <si>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</si>
  <si>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</si>
  <si>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</si>
  <si>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</si>
  <si>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</si>
  <si>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</si>
  <si>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</si>
  <si>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</si>
  <si>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</si>
  <si>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</si>
  <si>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</si>
  <si>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</si>
  <si>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</si>
  <si>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</si>
  <si>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</si>
  <si>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</si>
  <si>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</si>
  <si>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</si>
  <si>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</si>
  <si>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</si>
  <si>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</si>
  <si>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</si>
  <si>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</si>
  <si>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</si>
  <si>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</si>
  <si>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</si>
  <si>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</si>
  <si>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</si>
  <si>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</si>
  <si>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</si>
  <si>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</si>
  <si>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</si>
  <si>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</si>
  <si>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</si>
  <si>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</si>
  <si>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</si>
  <si>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</si>
  <si>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</si>
  <si>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</si>
  <si>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</si>
  <si>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</si>
  <si>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</si>
  <si>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</si>
  <si>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</si>
  <si>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</si>
  <si>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</si>
  <si>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</si>
  <si>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</si>
  <si>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</si>
  <si>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</si>
  <si>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</si>
  <si>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</si>
  <si>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</si>
  <si>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</si>
  <si>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</si>
  <si>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</si>
  <si>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</si>
  <si>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</si>
  <si>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</si>
  <si>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</si>
  <si>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</si>
  <si>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</si>
  <si>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</si>
  <si>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</si>
  <si>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</si>
  <si>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</si>
  <si>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</si>
  <si>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</si>
  <si>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</si>
  <si>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</si>
  <si>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</si>
  <si>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</si>
  <si>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</si>
  <si>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</si>
  <si>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</si>
  <si>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</si>
  <si>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</si>
  <si>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</si>
  <si>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</si>
  <si>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</si>
  <si>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</si>
  <si>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</si>
  <si>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</si>
  <si>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</si>
  <si>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</si>
  <si>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</si>
  <si>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</si>
  <si>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</si>
  <si>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</si>
  <si>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</si>
  <si>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</si>
  <si>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</si>
  <si>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</si>
  <si>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</si>
  <si>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</si>
  <si>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</si>
  <si>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</si>
  <si>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</si>
  <si>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</si>
  <si>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</si>
  <si>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</si>
  <si>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</si>
  <si>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</si>
  <si>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</si>
  <si>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</si>
  <si>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</si>
  <si>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</si>
  <si>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</si>
  <si>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</si>
  <si>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</si>
  <si>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</si>
  <si>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</si>
  <si>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</si>
  <si>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</si>
  <si>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</si>
  <si>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</si>
  <si>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</si>
  <si>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</si>
  <si>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</si>
  <si>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</si>
  <si>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</si>
  <si>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</si>
  <si>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</si>
  <si>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</si>
  <si>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</si>
  <si>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</si>
  <si>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</si>
  <si>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</si>
  <si>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</si>
  <si>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</si>
  <si>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</si>
  <si>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</si>
  <si>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</si>
  <si>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</si>
  <si>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</si>
  <si>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</si>
  <si>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</si>
  <si>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</si>
  <si>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</si>
  <si>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</si>
  <si>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</si>
  <si>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</si>
  <si>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</si>
  <si>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</si>
  <si>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</si>
  <si>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</si>
  <si>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</si>
  <si>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</si>
  <si>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</si>
  <si>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</si>
  <si>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</si>
  <si>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</si>
  <si>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</si>
  <si>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</si>
  <si>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</si>
  <si>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</si>
  <si>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</si>
  <si>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</si>
  <si>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</si>
  <si>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</si>
  <si>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</si>
  <si>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</si>
  <si>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</si>
  <si>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</si>
  <si>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</si>
  <si>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</si>
  <si>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</si>
  <si>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</si>
  <si>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</si>
  <si>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</si>
  <si>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</si>
  <si>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</si>
  <si>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</si>
  <si>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</si>
  <si>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</si>
  <si>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</si>
  <si>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</si>
  <si>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</si>
  <si>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</si>
  <si>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</si>
  <si>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</si>
  <si>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</si>
  <si>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</si>
  <si>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</si>
  <si>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</si>
  <si>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</si>
  <si>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</si>
  <si>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</si>
  <si>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</si>
  <si>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</si>
  <si>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</si>
  <si>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</si>
  <si>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</si>
  <si>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</si>
  <si>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</si>
  <si>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</si>
  <si>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</si>
  <si>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</si>
  <si>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</si>
  <si>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</si>
  <si>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</si>
  <si>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</si>
  <si>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</si>
  <si>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</si>
  <si>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</si>
  <si>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</si>
  <si>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</si>
  <si>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</si>
  <si>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</si>
  <si>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</si>
  <si>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</si>
  <si>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</si>
  <si>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</si>
  <si>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</si>
  <si>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</si>
  <si>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</si>
  <si>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</si>
  <si>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</si>
  <si>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</si>
  <si>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</si>
  <si>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</si>
  <si>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</si>
  <si>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</si>
  <si>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</si>
  <si>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</si>
  <si>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</si>
  <si>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</si>
  <si>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</si>
  <si>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</si>
  <si>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</si>
  <si>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</si>
  <si>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</si>
  <si>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</si>
  <si>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</si>
  <si>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</si>
  <si>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</si>
  <si>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</si>
  <si>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</si>
  <si>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</si>
  <si>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</si>
  <si>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</si>
  <si>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</si>
  <si>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</si>
  <si>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</si>
  <si>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</si>
  <si>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</si>
  <si>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</si>
  <si>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</si>
  <si>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</si>
  <si>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</si>
  <si>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</si>
  <si>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</si>
  <si>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</si>
  <si>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</si>
  <si>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</si>
  <si>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</si>
  <si>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</si>
  <si>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</si>
  <si>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</si>
  <si>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</si>
  <si>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</si>
  <si>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</si>
  <si>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</si>
  <si>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</si>
  <si>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</si>
  <si>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</si>
  <si>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</si>
  <si>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</si>
  <si>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</si>
  <si>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</si>
  <si>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</si>
  <si>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</si>
  <si>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</si>
  <si>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</si>
  <si>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</si>
  <si>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</si>
  <si>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</si>
  <si>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</si>
  <si>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</si>
  <si>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</si>
  <si>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</si>
  <si>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</si>
  <si>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</si>
  <si>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</si>
  <si>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</si>
  <si>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</si>
  <si>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</si>
  <si>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</si>
  <si>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</si>
  <si>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</si>
  <si>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</si>
  <si>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</si>
  <si>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</si>
  <si>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</si>
  <si>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</si>
  <si>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</si>
  <si>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</si>
  <si>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</si>
  <si>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</si>
  <si>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</si>
  <si>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</si>
  <si>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</si>
  <si>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</si>
  <si>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</si>
  <si>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</si>
  <si>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</si>
  <si>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</si>
  <si>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</si>
  <si>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</si>
  <si>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</si>
  <si>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</si>
  <si>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</si>
  <si>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</si>
  <si>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</si>
  <si>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</si>
  <si>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</si>
  <si>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</si>
  <si>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</si>
  <si>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</si>
  <si>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</si>
  <si>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</si>
  <si>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</si>
  <si>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</si>
  <si>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</si>
  <si>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</si>
  <si>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</si>
  <si>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</si>
  <si>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</si>
  <si>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</si>
  <si>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</si>
  <si>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</si>
  <si>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</si>
  <si>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</si>
  <si>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</si>
  <si>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</si>
  <si>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</si>
  <si>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</si>
  <si>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</si>
  <si>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</si>
  <si>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</si>
  <si>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</si>
  <si>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</si>
  <si>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</si>
  <si>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</si>
  <si>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</si>
  <si>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</si>
  <si>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</si>
  <si>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</si>
  <si>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</si>
  <si>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</si>
  <si>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</si>
  <si>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</si>
  <si>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</si>
  <si>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</si>
  <si>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</si>
  <si>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</si>
  <si>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</si>
  <si>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</si>
  <si>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</si>
  <si>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</si>
  <si>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</si>
  <si>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</si>
  <si>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</si>
  <si>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</si>
  <si>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</si>
  <si>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</si>
  <si>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</si>
  <si>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</si>
  <si>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</si>
  <si>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</si>
  <si>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</si>
  <si>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</si>
  <si>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</si>
  <si>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</si>
  <si>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</si>
  <si>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</si>
  <si>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</si>
  <si>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</si>
  <si>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</si>
  <si>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</si>
  <si>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</si>
  <si>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</si>
  <si>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</si>
  <si>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</si>
  <si>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</si>
  <si>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</si>
  <si>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</si>
  <si>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</si>
  <si>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</si>
  <si>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</si>
  <si>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</si>
  <si>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</si>
  <si>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</si>
  <si>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</si>
  <si>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</si>
  <si>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</si>
  <si>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</si>
  <si>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</si>
  <si>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</si>
  <si>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</si>
  <si>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</si>
  <si>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</si>
  <si>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</si>
  <si>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</si>
  <si>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</si>
  <si>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</si>
  <si>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</si>
  <si>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</si>
  <si>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</si>
  <si>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</si>
  <si>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</si>
  <si>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</si>
  <si>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</si>
  <si>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</si>
  <si>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</si>
  <si>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</si>
  <si>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</si>
  <si>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</si>
  <si>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</si>
  <si>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</si>
  <si>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</si>
  <si>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</si>
  <si>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</si>
  <si>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</si>
  <si>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</si>
  <si>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</si>
  <si>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</si>
  <si>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</si>
  <si>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</si>
  <si>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</si>
  <si>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</si>
  <si>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</si>
  <si>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</si>
  <si>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</si>
  <si>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</si>
  <si>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</si>
  <si>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</si>
  <si>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</si>
  <si>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</si>
  <si>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</si>
  <si>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</si>
  <si>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</si>
  <si>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</si>
  <si>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</si>
  <si>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</si>
  <si>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</si>
  <si>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</si>
  <si>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</si>
  <si>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</si>
  <si>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</si>
  <si>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</si>
  <si>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</si>
  <si>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</si>
  <si>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</si>
  <si>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</si>
  <si>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</si>
  <si>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</si>
  <si>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</si>
  <si>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</si>
  <si>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</si>
  <si>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</si>
  <si>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</si>
  <si>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</si>
  <si>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</si>
  <si>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</si>
  <si>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</si>
  <si>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</si>
  <si>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</si>
  <si>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</si>
  <si>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</si>
  <si>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</si>
  <si>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</si>
  <si>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</si>
  <si>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</si>
  <si>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</si>
  <si>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</si>
  <si>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</si>
  <si>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</si>
  <si>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</si>
  <si>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</si>
  <si>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</si>
  <si>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</si>
  <si>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</si>
  <si>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</si>
  <si>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</si>
  <si>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</si>
  <si>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</si>
  <si>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</si>
  <si>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</si>
  <si>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</si>
  <si>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</si>
  <si>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</si>
  <si>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</si>
  <si>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</si>
  <si>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</si>
  <si>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</si>
  <si>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</si>
  <si>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</si>
  <si>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</si>
  <si>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</si>
  <si>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</si>
  <si>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</si>
  <si>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</si>
  <si>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</si>
  <si>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</si>
  <si>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</si>
  <si>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</si>
  <si>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</si>
  <si>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</si>
  <si>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</si>
  <si>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</si>
  <si>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</si>
  <si>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</si>
  <si>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</si>
  <si>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</si>
  <si>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</si>
  <si>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</si>
  <si>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</si>
  <si>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</si>
  <si>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</si>
  <si>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</si>
  <si>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</si>
  <si>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</si>
  <si>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</si>
  <si>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</si>
  <si>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</si>
  <si>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</si>
  <si>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</si>
  <si>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</si>
  <si>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</si>
  <si>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</si>
  <si>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</si>
  <si>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</si>
  <si>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</si>
  <si>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</si>
  <si>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</si>
  <si>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</si>
  <si>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</si>
  <si>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</si>
  <si>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</si>
  <si>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</si>
  <si>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</si>
  <si>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</si>
  <si>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</si>
  <si>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</si>
  <si>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</si>
  <si>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</si>
  <si>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</si>
  <si>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</si>
  <si>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</si>
  <si>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</si>
  <si>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</si>
  <si>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</si>
  <si>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</si>
  <si>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</si>
  <si>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</si>
  <si>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</si>
  <si>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</si>
  <si>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</si>
  <si>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</si>
  <si>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</si>
  <si>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</si>
  <si>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</si>
  <si>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</si>
  <si>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</si>
  <si>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</si>
  <si>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</si>
  <si>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</si>
  <si>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</si>
  <si>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</si>
  <si>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</si>
  <si>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</si>
  <si>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</si>
  <si>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</si>
  <si>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</si>
  <si>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</si>
  <si>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</si>
  <si>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</si>
  <si>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</si>
  <si>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</si>
  <si>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</si>
  <si>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</si>
  <si>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</si>
  <si>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</si>
  <si>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</si>
  <si>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</si>
  <si>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</si>
  <si>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</si>
  <si>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</si>
  <si>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</si>
  <si>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</si>
  <si>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</si>
  <si>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</si>
  <si>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</si>
  <si>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</si>
  <si>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</si>
  <si>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</si>
  <si>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</si>
  <si>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</si>
  <si>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</si>
  <si>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</si>
  <si>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</si>
  <si>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</si>
  <si>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</si>
  <si>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</si>
  <si>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</si>
  <si>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</si>
  <si>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</si>
  <si>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</si>
  <si>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</si>
  <si>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</si>
  <si>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</si>
  <si>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</si>
  <si>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</si>
  <si>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</si>
  <si>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</si>
  <si>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</si>
  <si>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</si>
  <si>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</si>
  <si>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</si>
  <si>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</si>
  <si>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</si>
  <si>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</si>
  <si>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</si>
  <si>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</si>
  <si>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</si>
  <si>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</si>
  <si>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</si>
  <si>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</si>
  <si>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</si>
  <si>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</si>
  <si>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</si>
  <si>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</si>
  <si>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</si>
  <si>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</si>
  <si>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</si>
  <si>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</si>
  <si>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</si>
  <si>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</si>
  <si>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</si>
  <si>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</si>
  <si>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</si>
  <si>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</si>
  <si>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</si>
  <si>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</si>
  <si>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</si>
  <si>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</si>
  <si>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</si>
  <si>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</si>
  <si>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</si>
  <si>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</si>
  <si>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</si>
  <si>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</si>
  <si>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</si>
  <si>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</si>
  <si>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</si>
  <si>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</si>
  <si>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</si>
  <si>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</si>
  <si>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</si>
  <si>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</si>
  <si>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</si>
  <si>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</si>
  <si>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</si>
  <si>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</si>
  <si>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</si>
  <si>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</si>
  <si>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</si>
  <si>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</si>
  <si>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</si>
  <si>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</si>
  <si>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</si>
  <si>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</si>
  <si>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</si>
  <si>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</si>
  <si>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</si>
  <si>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</si>
  <si>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</si>
  <si>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</si>
  <si>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</si>
  <si>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</si>
  <si>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</si>
  <si>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</si>
  <si>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</si>
  <si>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</si>
  <si>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</si>
  <si>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</si>
  <si>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</si>
  <si>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</si>
  <si>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</si>
  <si>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</si>
  <si>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</si>
  <si>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</si>
  <si>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</si>
  <si>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</si>
  <si>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</si>
  <si>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</si>
  <si>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</si>
  <si>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</si>
  <si>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</si>
  <si>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</si>
  <si>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</si>
  <si>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</si>
  <si>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</si>
  <si>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</si>
  <si>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</si>
  <si>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</si>
  <si>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</si>
  <si>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</si>
  <si>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</si>
  <si>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</si>
  <si>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</si>
  <si>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</si>
  <si>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</si>
  <si>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</si>
  <si>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</si>
  <si>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</si>
  <si>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</si>
  <si>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</si>
  <si>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</si>
  <si>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</si>
  <si>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</si>
  <si>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</si>
  <si>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</si>
  <si>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</si>
  <si>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</si>
  <si>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</si>
  <si>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</si>
  <si>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</si>
  <si>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</si>
  <si>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</si>
  <si>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</si>
  <si>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</si>
  <si>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</si>
  <si>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</si>
  <si>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</si>
  <si>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</si>
  <si>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</si>
  <si>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</si>
  <si>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</si>
  <si>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</si>
  <si>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</si>
  <si>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</si>
  <si>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</si>
  <si>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</si>
  <si>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</si>
  <si>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</si>
  <si>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</si>
  <si>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</si>
  <si>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</si>
  <si>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</si>
  <si>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</si>
  <si>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</si>
  <si>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</si>
  <si>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</si>
  <si>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</si>
  <si>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</si>
  <si>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</si>
  <si>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</si>
  <si>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</si>
  <si>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</si>
  <si>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</si>
  <si>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</si>
  <si>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</si>
  <si>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</si>
  <si>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</si>
  <si>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</si>
  <si>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</si>
  <si>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</si>
  <si>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</si>
  <si>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</si>
  <si>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</si>
  <si>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</si>
  <si>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</si>
  <si>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</si>
  <si>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</si>
  <si>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</si>
  <si>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</si>
  <si>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</si>
  <si>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</si>
  <si>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</si>
  <si>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</si>
  <si>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</si>
  <si>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</si>
  <si>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</si>
  <si>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</si>
  <si>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</si>
  <si>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</si>
  <si>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</si>
  <si>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</si>
  <si>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</si>
  <si>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</si>
  <si>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</si>
  <si>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</si>
  <si>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</si>
  <si>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</si>
  <si>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</si>
  <si>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</si>
  <si>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</si>
  <si>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</si>
  <si>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</si>
  <si>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</si>
  <si>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</si>
  <si>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</si>
  <si>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</si>
  <si>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</si>
  <si>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</si>
  <si>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</si>
  <si>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</si>
  <si>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</si>
  <si>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</si>
  <si>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</si>
  <si>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</si>
  <si>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</si>
  <si>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</si>
  <si>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</si>
  <si>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</si>
  <si>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</si>
  <si>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</si>
  <si>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</si>
  <si>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</si>
  <si>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</si>
  <si>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</si>
  <si>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</si>
  <si>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</si>
  <si>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</si>
  <si>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</si>
  <si>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</si>
  <si>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</si>
  <si>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</si>
  <si>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</si>
  <si>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</si>
  <si>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</si>
  <si>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</si>
  <si>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</si>
  <si>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</si>
  <si>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</si>
  <si>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</si>
  <si>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</si>
  <si>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</si>
  <si>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</si>
  <si>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</si>
  <si>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</si>
  <si>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</si>
  <si>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</si>
  <si>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</si>
  <si>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</si>
  <si>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</si>
  <si>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</si>
  <si>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</si>
  <si>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</si>
  <si>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</si>
  <si>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</si>
  <si>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</si>
  <si>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</si>
  <si>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</si>
  <si>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</si>
  <si>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</si>
  <si>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</si>
  <si>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</si>
  <si>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</si>
  <si>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</si>
  <si>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</si>
  <si>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</si>
  <si>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</si>
  <si>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</si>
  <si>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</si>
  <si>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</si>
  <si>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</si>
  <si>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</si>
  <si>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</si>
  <si>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</si>
  <si>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</si>
  <si>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</si>
  <si>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</si>
  <si>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</si>
  <si>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</si>
  <si>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</si>
  <si>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</si>
  <si>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</si>
  <si>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</si>
  <si>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</si>
  <si>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</si>
  <si>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</si>
  <si>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</si>
  <si>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</si>
  <si>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</si>
  <si>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</si>
  <si>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</si>
  <si>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</si>
  <si>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</si>
  <si>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</si>
  <si>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</si>
  <si>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</si>
  <si>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</si>
  <si>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</si>
  <si>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</si>
  <si>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</si>
  <si>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</si>
  <si>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</si>
  <si>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</si>
  <si>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</si>
  <si>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</si>
  <si>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</si>
  <si>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</si>
  <si>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</si>
  <si>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</si>
  <si>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</si>
  <si>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</si>
  <si>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</si>
  <si>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</si>
  <si>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</si>
  <si>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</si>
  <si>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</si>
  <si>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</si>
  <si>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</si>
  <si>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</si>
  <si>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</si>
  <si>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</si>
  <si>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</si>
  <si>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</si>
  <si>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</si>
  <si>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</si>
  <si>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</si>
  <si>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</si>
  <si>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</si>
  <si>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Count of Category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</si>
  <si>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</si>
  <si>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</si>
  <si>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</si>
  <si>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</si>
  <si>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</si>
  <si>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</si>
  <si>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</si>
  <si>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</si>
  <si>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</si>
  <si>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</si>
  <si>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</si>
  <si>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</si>
  <si>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</si>
  <si>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</si>
  <si>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</si>
  <si>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</si>
  <si>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</si>
  <si>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</si>
  <si>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</si>
  <si>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</si>
  <si>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</si>
  <si>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</si>
  <si>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</si>
  <si>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</si>
  <si>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</si>
  <si>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</si>
  <si>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</si>
  <si>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</si>
  <si>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</si>
  <si>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</si>
  <si>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</si>
  <si>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</si>
  <si>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</si>
  <si>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</si>
  <si>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</si>
  <si>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</si>
  <si>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</si>
  <si>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</si>
  <si>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</si>
  <si>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</si>
  <si>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</si>
  <si>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</si>
  <si>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</si>
  <si>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</si>
  <si>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</si>
  <si>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</si>
  <si>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</si>
  <si>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</si>
  <si>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</si>
  <si>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</si>
  <si>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</si>
  <si>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</si>
  <si>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</si>
  <si>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Conversiopn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</si>
  <si>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</si>
  <si>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</si>
  <si>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</si>
  <si>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</si>
  <si>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</si>
  <si>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</si>
  <si>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</si>
  <si>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</si>
  <si>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</si>
  <si>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</si>
  <si>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</si>
  <si>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</si>
  <si>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state</t>
  </si>
  <si>
    <t>Years</t>
  </si>
  <si>
    <t>BOBBY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</si>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</sst>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applyNumberFormat="1"/>
    <xf numFmtId="9" fontId="0" fillId="0" borderId="0" xfId="2" applyNumberFormat="1" applyFont="1"/>
    <xf numFmtId="44" fontId="0" fillId="0" borderId="0" xfId="1" applyNumberFormat="1" applyFon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3" fillId="0" borderId="0" xfId="0" applyNumberFormat="1" applyFont="1" applyAlignmen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[Columbia excel homewok week 1.xlsx]Pivot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B5-445C-851C-BB3507C7DF62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B5-445C-851C-BB3507C7DF62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B5-445C-851C-BB3507C7DF62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B5-445C-851C-BB3507C7D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8255040"/>
        <c:axId val="828256024"/>
      </c:barChart>
      <c:catAx>
        <c:axId val="82825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56024"/>
        <c:crosses val="autoZero"/>
        <c:auto val="1"/>
        <c:lblAlgn val="ctr"/>
        <c:lblOffset val="100"/>
        <c:noMultiLvlLbl val="0"/>
      </c:catAx>
      <c:valAx>
        <c:axId val="82825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5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[Columbia excel homewok week 1.xlsx]Pivot Table 2!PivotTable2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1-401F-95C8-8A2FCE35E0CC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1-401F-95C8-8A2FCE35E0CC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1-401F-95C8-8A2FCE35E0CC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C1-401F-95C8-8A2FCE35E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950288"/>
        <c:axId val="411951272"/>
      </c:lineChart>
      <c:catAx>
        <c:axId val="41195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951272"/>
        <c:crosses val="autoZero"/>
        <c:auto val="1"/>
        <c:lblAlgn val="ctr"/>
        <c:lblOffset val="100"/>
        <c:noMultiLvlLbl val="0"/>
      </c:catAx>
      <c:valAx>
        <c:axId val="41195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95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[Columbia excel homewok week 1.xlsx]Pivot Table 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3'!$A$6:$A$49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BOBBY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  <c:pt idx="42">
                  <c:v>(blank)</c:v>
                </c:pt>
              </c:strCache>
            </c:strRef>
          </c:cat>
          <c:val>
            <c:numRef>
              <c:f>'Pivot Table 3'!$B$6:$B$49</c:f>
              <c:numCache>
                <c:formatCode>General</c:formatCode>
                <c:ptCount val="43"/>
                <c:pt idx="1">
                  <c:v>20</c:v>
                </c:pt>
                <c:pt idx="2">
                  <c:v>24</c:v>
                </c:pt>
                <c:pt idx="11">
                  <c:v>20</c:v>
                </c:pt>
                <c:pt idx="19">
                  <c:v>20</c:v>
                </c:pt>
                <c:pt idx="30">
                  <c:v>40</c:v>
                </c:pt>
                <c:pt idx="33">
                  <c:v>18</c:v>
                </c:pt>
                <c:pt idx="34">
                  <c:v>17</c:v>
                </c:pt>
                <c:pt idx="37">
                  <c:v>10</c:v>
                </c:pt>
                <c:pt idx="39">
                  <c:v>60</c:v>
                </c:pt>
                <c:pt idx="40">
                  <c:v>100</c:v>
                </c:pt>
                <c:pt idx="4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7-4D1C-8433-77B3839E21ED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3'!$A$6:$A$49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BOBBY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  <c:pt idx="42">
                  <c:v>(blank)</c:v>
                </c:pt>
              </c:strCache>
            </c:strRef>
          </c:cat>
          <c:val>
            <c:numRef>
              <c:f>'Pivot Table 3'!$C$6:$C$49</c:f>
              <c:numCache>
                <c:formatCode>General</c:formatCode>
                <c:ptCount val="43"/>
                <c:pt idx="0">
                  <c:v>100</c:v>
                </c:pt>
                <c:pt idx="4">
                  <c:v>40</c:v>
                </c:pt>
                <c:pt idx="7">
                  <c:v>80</c:v>
                </c:pt>
                <c:pt idx="9">
                  <c:v>40</c:v>
                </c:pt>
                <c:pt idx="10">
                  <c:v>40</c:v>
                </c:pt>
                <c:pt idx="11">
                  <c:v>120</c:v>
                </c:pt>
                <c:pt idx="12">
                  <c:v>20</c:v>
                </c:pt>
                <c:pt idx="14">
                  <c:v>20</c:v>
                </c:pt>
                <c:pt idx="15">
                  <c:v>60</c:v>
                </c:pt>
                <c:pt idx="16">
                  <c:v>11</c:v>
                </c:pt>
                <c:pt idx="18">
                  <c:v>40</c:v>
                </c:pt>
                <c:pt idx="19">
                  <c:v>60</c:v>
                </c:pt>
                <c:pt idx="20">
                  <c:v>20</c:v>
                </c:pt>
                <c:pt idx="22">
                  <c:v>20</c:v>
                </c:pt>
                <c:pt idx="23">
                  <c:v>57</c:v>
                </c:pt>
                <c:pt idx="24">
                  <c:v>20</c:v>
                </c:pt>
                <c:pt idx="25">
                  <c:v>353</c:v>
                </c:pt>
                <c:pt idx="28">
                  <c:v>20</c:v>
                </c:pt>
                <c:pt idx="33">
                  <c:v>2</c:v>
                </c:pt>
                <c:pt idx="34">
                  <c:v>80</c:v>
                </c:pt>
                <c:pt idx="37">
                  <c:v>47</c:v>
                </c:pt>
                <c:pt idx="38">
                  <c:v>100</c:v>
                </c:pt>
                <c:pt idx="39">
                  <c:v>120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77-4D1C-8433-77B3839E21ED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3'!$A$6:$A$49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BOBBY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  <c:pt idx="42">
                  <c:v>(blank)</c:v>
                </c:pt>
              </c:strCache>
            </c:strRef>
          </c:cat>
          <c:val>
            <c:numRef>
              <c:f>'Pivot Table 3'!$D$6:$D$49</c:f>
              <c:numCache>
                <c:formatCode>General</c:formatCode>
                <c:ptCount val="43"/>
                <c:pt idx="9">
                  <c:v>20</c:v>
                </c:pt>
                <c:pt idx="25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77-4D1C-8433-77B3839E21ED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3'!$A$6:$A$49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BOBBY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  <c:pt idx="42">
                  <c:v>(blank)</c:v>
                </c:pt>
              </c:strCache>
            </c:strRef>
          </c:cat>
          <c:val>
            <c:numRef>
              <c:f>'Pivot Table 3'!$E$6:$E$49</c:f>
              <c:numCache>
                <c:formatCode>General</c:formatCode>
                <c:ptCount val="43"/>
                <c:pt idx="3">
                  <c:v>1</c:v>
                </c:pt>
                <c:pt idx="5">
                  <c:v>40</c:v>
                </c:pt>
                <c:pt idx="6">
                  <c:v>180</c:v>
                </c:pt>
                <c:pt idx="8">
                  <c:v>40</c:v>
                </c:pt>
                <c:pt idx="13">
                  <c:v>140</c:v>
                </c:pt>
                <c:pt idx="14">
                  <c:v>140</c:v>
                </c:pt>
                <c:pt idx="16">
                  <c:v>9</c:v>
                </c:pt>
                <c:pt idx="17">
                  <c:v>20</c:v>
                </c:pt>
                <c:pt idx="19">
                  <c:v>60</c:v>
                </c:pt>
                <c:pt idx="21">
                  <c:v>60</c:v>
                </c:pt>
                <c:pt idx="23">
                  <c:v>103</c:v>
                </c:pt>
                <c:pt idx="25">
                  <c:v>694</c:v>
                </c:pt>
                <c:pt idx="26">
                  <c:v>40</c:v>
                </c:pt>
                <c:pt idx="27">
                  <c:v>20</c:v>
                </c:pt>
                <c:pt idx="29">
                  <c:v>260</c:v>
                </c:pt>
                <c:pt idx="31">
                  <c:v>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6">
                  <c:v>59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77-4D1C-8433-77B3839E21ED}"/>
            </c:ext>
          </c:extLst>
        </c:ser>
        <c:ser>
          <c:idx val="4"/>
          <c:order val="4"/>
          <c:tx>
            <c:strRef>
              <c:f>'Pivot Table 3'!$F$4:$F$5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3'!$A$6:$A$49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BOBBY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  <c:pt idx="42">
                  <c:v>(blank)</c:v>
                </c:pt>
              </c:strCache>
            </c:strRef>
          </c:cat>
          <c:val>
            <c:numRef>
              <c:f>'Pivot Table 3'!$F$6:$F$49</c:f>
              <c:numCache>
                <c:formatCode>General</c:formatCode>
                <c:ptCount val="43"/>
              </c:numCache>
            </c:numRef>
          </c:val>
          <c:extLst>
            <c:ext xmlns:c16="http://schemas.microsoft.com/office/drawing/2014/chart" uri="{C3380CC4-5D6E-409C-BE32-E72D297353CC}">
              <c16:uniqueId val="{00000004-2277-4D1C-8433-77B3839E2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970496"/>
        <c:axId val="90970824"/>
      </c:barChart>
      <c:catAx>
        <c:axId val="9097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70824"/>
        <c:crosses val="autoZero"/>
        <c:auto val="1"/>
        <c:lblAlgn val="ctr"/>
        <c:lblOffset val="100"/>
        <c:noMultiLvlLbl val="0"/>
      </c:catAx>
      <c:valAx>
        <c:axId val="9097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7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133350</xdr:rowOff>
    </xdr:from>
    <xdr:to>
      <xdr:col>14</xdr:col>
      <xdr:colOff>412750</xdr:colOff>
      <xdr:row>22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8429C4-F5CF-4D15-88F0-C79D70BE0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2</xdr:row>
      <xdr:rowOff>57150</xdr:rowOff>
    </xdr:from>
    <xdr:to>
      <xdr:col>13</xdr:col>
      <xdr:colOff>527050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27A90-CF3F-4BAA-A362-092B833D2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79374</xdr:colOff>
      <xdr:row>3</xdr:row>
      <xdr:rowOff>165100</xdr:rowOff>
    </xdr:from>
    <xdr:to>
      <xdr:col>18</xdr:col>
      <xdr:colOff>501649</xdr:colOff>
      <xdr:row>24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331CF-E940-45FE-AA32-2DB5C8D7D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habib" refreshedDate="43578.859281712961" createdVersion="6" refreshedVersion="6" minRefreshableVersion="3" recordCount="4114" xr:uid="{A33FDD7F-5F16-4CA1-BE8A-ABD3DB54D55F}">
  <cacheSource type="worksheet">
    <worksheetSource ref="A1:R4115" sheet="KS funded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105">
        <s v="television"/>
        <s v="deo/shorts"/>
        <s v="shorts"/>
        <s v="iction"/>
        <s v="science fiction"/>
        <s v="m &amp; video/drama"/>
        <s v="drama"/>
        <s v="ntary"/>
        <s v="documentary"/>
        <s v="o/animation"/>
        <s v="animation"/>
        <s v="ter/plays"/>
        <s v="plays"/>
        <s v="y/web"/>
        <s v="web"/>
        <s v="les"/>
        <s v="wearables"/>
        <s v="onfiction"/>
        <s v="nonfiction"/>
        <s v="ng/fiction"/>
        <s v="fiction"/>
        <s v="ic/rock"/>
        <s v="rock"/>
        <s v="etal"/>
        <s v="metal"/>
        <s v="/jazz"/>
        <s v="jazz"/>
        <s v="indie rock"/>
        <s v="music/jazz"/>
        <s v="bles"/>
        <s v="nic music"/>
        <s v="electronic music"/>
        <s v="journalism/audio"/>
        <s v="audio"/>
        <s v="games"/>
        <s v="video games"/>
        <s v="obile games"/>
        <s v="mobile games"/>
        <s v="/food trucks"/>
        <s v="food trucks"/>
        <s v="/photobooks"/>
        <s v="photobooks"/>
        <s v="orld music"/>
        <s v="world music"/>
        <s v="music/rock"/>
        <s v="lays"/>
        <s v="ables"/>
        <s v="ions"/>
        <s v="translations"/>
        <s v="o &amp; podcasts"/>
        <s v="radio &amp; podcasts"/>
        <s v="blishing/fiction"/>
        <s v="tobooks"/>
        <s v="phy/nature"/>
        <s v="nature"/>
        <s v=" books"/>
        <s v="art books"/>
        <s v="hy/places"/>
        <s v="places"/>
        <s v="c/rock"/>
        <s v="/pop"/>
        <s v="pop"/>
        <s v="ith"/>
        <s v="faith"/>
        <s v="books"/>
        <s v="ames"/>
        <s v="c/indie rock"/>
        <s v="gy/gadgets"/>
        <s v="gadgets"/>
        <s v="ie rock"/>
        <s v="y/hardware"/>
        <s v="hardware"/>
        <s v="y/people"/>
        <s v="people"/>
        <s v="rdware"/>
        <s v="die rock"/>
        <s v="ideo games"/>
        <s v="tabletop games"/>
        <s v="ectronic music"/>
        <s v="s/tabletop games"/>
        <s v="mall batch"/>
        <s v="small batch"/>
        <s v="hnology/web"/>
        <s v="cks"/>
        <s v="/indie rock"/>
        <s v="estaurants"/>
        <s v="restaurants"/>
        <s v="sical music"/>
        <s v="classical music"/>
        <s v="ood/food trucks"/>
        <s v="exploration"/>
        <s v="space exploration"/>
        <s v="ology/makerspaces"/>
        <s v="makerspaces"/>
        <s v="ater/spaces"/>
        <s v="spaces"/>
        <s v="'s books"/>
        <s v="children's books"/>
        <s v="theater/plays"/>
        <s v="sical"/>
        <s v="musical"/>
        <s v="/spaces"/>
        <s v="/plays"/>
        <s v="paces"/>
        <s v="r/play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habib" refreshedDate="43578.884506134258" createdVersion="6" refreshedVersion="6" minRefreshableVersion="3" recordCount="4114" xr:uid="{1C0CC7B4-720E-4D88-AEEF-F8262F6079EB}">
  <cacheSource type="worksheet">
    <worksheetSource ref="A1:T4115" sheet="KS funded 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pn" numFmtId="14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habib" refreshedDate="43578.891729745374" createdVersion="6" refreshedVersion="6" minRefreshableVersion="3" recordCount="4115" xr:uid="{0DAD639C-E71D-4419-84BE-9D967A39939D}">
  <cacheSource type="worksheet">
    <worksheetSource ref="F1:R1048576" sheet="KS funded projects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44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3">
        <s v="BOBBY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4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6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6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6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6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6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6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6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6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6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6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7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8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8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8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8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8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8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8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8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8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8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8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8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1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1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1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1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1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1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1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1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1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1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1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1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1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1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1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1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1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1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1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1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1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1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1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1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1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1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1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1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1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1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1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1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1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1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1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1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1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1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1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1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1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1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1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1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1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1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1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1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1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1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1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1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1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1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1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1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1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1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1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1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1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1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1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1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1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1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1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1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1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1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1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1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1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1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1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1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1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1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1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1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1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1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1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1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1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1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1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1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1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1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1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1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1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1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1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1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1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1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14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1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1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1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1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1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1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1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1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1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1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14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14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14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1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1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1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14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15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1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1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1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1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1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1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1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1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1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1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1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1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1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1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1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1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1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1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1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1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1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1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1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1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1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1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1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1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1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1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1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1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1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18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1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1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1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1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1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1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1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1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1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1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1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1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1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1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1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1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1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1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2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2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2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2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2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2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2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2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2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2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2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2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2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2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2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2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2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2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2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2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2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2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2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2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2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2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2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2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2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2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2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2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2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2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2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2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2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2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2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2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2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2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2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2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2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2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2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2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2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2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2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2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2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2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2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2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2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2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2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2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2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2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2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2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2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2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2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2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2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2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2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2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2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2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2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2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2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2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2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2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2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2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2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2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27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2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2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2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2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2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2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2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2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2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2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2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2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1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1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1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1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1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1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1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1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1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1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1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1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1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1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1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1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1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1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1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1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1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1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1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3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3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3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3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3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3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3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3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3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3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3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3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3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3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3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3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3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3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3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3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3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3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3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3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3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3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3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3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3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3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3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3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3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3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3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3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3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3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3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3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3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3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3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3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3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3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35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3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3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3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35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3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3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3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3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3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3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35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3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3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3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3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3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3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3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3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3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3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3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3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3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3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3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3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3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3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3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3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3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3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3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3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3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3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37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3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37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3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3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3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37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37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3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3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3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3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3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3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3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3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3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3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3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3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3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3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3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3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3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3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3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3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3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3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3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3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3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3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3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3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3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3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3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3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3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3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3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3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3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3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3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4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4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4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4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4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4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4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4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4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4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4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4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4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4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4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4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4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4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4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4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4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4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4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4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4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4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4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4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4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4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4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4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4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4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4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4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4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4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4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4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4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4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4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4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4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4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4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4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4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4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4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4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4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4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2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2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2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2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2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2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2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2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2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2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2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2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2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2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2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2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2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2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2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2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2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2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2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2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2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2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2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2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2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2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2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2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4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4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1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1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1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1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1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1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1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1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1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1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1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1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1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4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4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1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1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1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1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1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1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1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1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1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1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1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1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18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1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1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1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1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18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1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18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1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1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18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4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4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2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2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2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2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2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2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2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2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2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2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2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2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2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2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2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2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2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2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2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2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2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2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2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2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2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2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2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2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2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2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4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48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4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4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4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4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4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4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4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4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4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4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4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4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4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4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4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4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4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4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48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4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4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48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4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4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48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4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4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4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4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4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4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4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4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4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4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48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4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4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4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4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4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4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4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4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4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48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4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4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4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4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4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5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5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5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5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5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5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5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5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5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5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5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5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5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5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5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5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5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5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5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5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2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2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2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2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2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2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2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2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2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2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2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2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2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2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5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52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4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4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4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4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4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4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4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4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4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4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4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4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4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4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4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4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4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4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4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4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4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4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4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4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4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4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4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4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4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4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4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4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4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5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5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5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5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5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5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5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5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5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5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5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5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5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5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5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5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5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5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5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5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5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5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5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5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5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5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5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5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5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5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5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5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5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5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5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5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5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5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5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5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5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5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5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5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5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5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5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5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5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5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5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5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5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5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2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2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2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2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2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2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2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2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2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2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2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2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2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2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2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2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2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2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2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2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2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2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2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2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2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2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2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2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2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6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6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6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6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6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6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6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6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6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6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6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6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6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6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6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6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6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6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6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6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6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6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6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6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6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6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6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6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6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6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6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6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6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6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6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6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6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6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6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6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6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6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6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6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6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6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6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6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6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6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6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6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6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6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6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6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6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6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6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6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63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6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6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6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6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6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6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6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6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6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6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6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6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6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6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6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6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6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6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6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6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6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6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6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6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6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6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6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6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6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6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6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63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6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6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6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4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4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4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4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4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4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4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4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4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4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4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4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4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4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4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4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4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4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4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4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4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4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4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4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4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4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4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4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4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4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4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4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4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4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4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4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4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4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4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4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4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4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4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4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4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4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4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4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4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4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4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4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4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4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4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4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4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4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4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4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4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4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4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4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4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4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4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4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4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4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4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2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2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2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2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2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2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2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2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2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2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2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2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2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2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2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2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2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2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2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2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2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2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2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2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2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2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2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2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2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2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2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6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6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3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3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3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3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3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3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3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3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3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3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3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3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37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3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3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6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6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2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2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2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2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2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2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2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2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2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2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2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2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6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6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6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68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6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6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6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6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6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6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6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6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6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6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6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6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6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6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6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6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2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2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2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2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2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2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2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2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7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7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7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7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7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7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7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7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7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7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7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7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7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7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7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7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7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7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7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7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7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7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7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7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7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7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7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7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7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7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7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7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7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7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7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7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7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7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7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7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7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7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7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7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7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7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7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7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7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7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7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7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7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7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7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7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74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7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7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7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7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7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7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7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7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7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7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7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7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7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7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7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7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7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7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7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7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7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7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7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7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7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7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7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7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7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7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7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7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7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7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7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7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7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7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7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7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7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7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7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7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7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7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7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7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7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7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7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7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7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7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7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7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7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7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7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7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7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7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7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7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7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7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7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7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7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7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7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7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7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7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7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7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2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2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2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2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2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2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2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2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2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2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2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2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2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2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2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2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2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2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2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2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2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2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2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7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7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3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3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3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3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3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3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3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3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3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3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3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3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3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3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3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35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3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35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3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3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3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35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3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3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3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4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4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2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2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2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2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2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2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2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2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2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2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2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2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2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2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2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2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6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6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7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7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7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7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7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7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7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7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7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7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7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7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7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7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7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7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7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7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7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3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3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3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3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3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3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3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3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3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3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7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7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7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7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7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7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7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7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7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7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7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7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77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7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7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7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7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7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7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7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7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7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7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7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7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7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77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7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7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7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7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7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7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7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7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7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7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7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7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7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7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7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77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7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7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7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7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7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7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7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7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7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7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7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7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7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7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4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4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2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2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2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2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2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2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2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2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2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2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2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2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2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2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2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2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2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2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2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2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2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2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2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2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2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2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2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27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2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2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2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2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2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2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8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8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8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8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8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8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8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8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8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8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8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8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8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8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8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8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8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8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8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8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8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1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1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1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1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1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1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14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1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1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14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1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1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1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1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1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1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1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14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1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1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1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1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14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1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1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1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1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1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1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1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1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1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8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8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3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3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3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3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3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3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3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3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3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3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3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3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3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3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3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3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3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3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3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3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3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3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3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3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3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3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3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3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3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3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8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8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8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8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8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8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8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8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8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8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8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8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8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8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8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8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8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8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8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8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8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8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2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2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2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2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2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2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2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2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2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2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2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2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27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2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2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2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2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2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2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2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2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2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2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2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2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2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2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2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2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2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8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8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8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8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8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8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8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8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8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8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8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8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8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8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8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8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8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8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8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8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8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8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8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8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8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8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8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8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8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8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8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8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8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8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8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8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8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8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8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8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8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8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8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8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8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8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8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8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8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8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8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8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8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8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8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8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8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8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88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8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8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8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3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3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3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3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3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3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3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3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3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3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3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3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3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3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3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3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3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3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3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9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9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9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9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9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9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9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9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9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9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9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9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9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9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9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9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9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9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9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9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9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9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9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9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9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9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9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9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9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9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9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9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9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9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9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9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9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9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9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9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9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9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9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9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9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9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9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9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9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9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9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9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9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9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9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9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9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9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9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9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9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9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9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9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9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9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9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9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9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9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9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9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9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9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93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9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9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3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3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3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3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3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3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3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3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3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3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3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3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3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3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3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3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3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9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9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9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9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9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9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9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9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9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9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9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9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9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9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9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9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7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7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7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7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7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7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7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7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7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7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7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7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7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7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7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7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7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9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9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9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9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9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9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9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9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9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9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9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9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97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97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9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9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97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9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9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9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97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9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9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9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97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97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97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9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9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97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9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9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9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9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9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9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9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98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9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1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1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1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1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1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1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1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1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1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1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12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1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1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1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1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1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1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12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1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1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1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1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1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1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1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1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1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1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1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1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1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1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12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1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1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1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1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1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1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12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1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1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1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1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1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1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1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1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1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1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1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1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1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1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1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1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1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1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1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1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1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1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1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12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1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1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1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12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1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1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1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1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1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1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1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1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1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1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1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1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1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1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1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9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9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1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1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1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1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1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1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1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1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1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1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1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1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10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1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1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1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1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1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10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10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9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9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9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9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9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9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9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9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9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9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9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9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9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9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9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9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9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9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10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10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1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1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1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1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1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12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1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1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1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1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1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1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10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9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9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9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9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9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9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9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9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9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95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9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9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9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9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9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9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9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9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9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9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9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9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9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9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9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9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9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9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9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9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9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9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95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9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9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9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9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9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9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9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9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9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9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9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9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9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9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9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9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9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9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9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9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9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9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9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9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9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9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9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9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9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9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9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9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9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9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95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9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9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95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9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9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9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9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9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9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9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9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9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9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9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9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9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9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9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9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9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9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9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9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9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9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9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9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9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9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9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95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9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9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9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9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9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9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9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9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9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9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9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9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9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9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9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9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9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9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9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9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9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9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95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9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9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9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9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9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95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9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9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9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9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9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1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10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1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1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1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1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1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1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1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1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1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1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1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1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1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1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1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12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1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1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1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1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1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1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1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1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9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9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1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10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10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10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1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1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10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1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1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1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1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1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1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1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1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1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1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1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10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1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1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1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1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1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1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1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1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1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1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1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1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1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1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1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1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1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1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1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1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1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1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1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1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1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1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1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1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1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1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1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1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1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1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1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12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1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1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1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1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1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1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1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1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1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1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1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1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1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1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1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1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1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1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1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1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1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1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1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1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1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1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1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1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1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1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1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1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1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1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1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1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1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1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1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1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1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1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1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1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1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1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1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1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1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1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1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1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1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1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1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12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1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1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1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1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1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1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1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12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1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1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1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1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1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1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1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1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1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1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1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1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1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1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1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1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1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1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1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1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1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1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1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1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1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1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1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1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1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1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1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1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1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1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1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1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1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1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1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1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1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1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1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1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1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1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1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1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1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1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1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1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1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1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1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1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1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1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1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1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1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1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1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1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1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1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1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1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1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1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1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1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1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1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1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1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1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1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1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1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1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1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1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1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1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1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1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1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1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1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1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1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1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1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1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1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1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1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1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1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1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1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1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1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1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1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1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1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1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1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1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1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1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1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1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1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1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1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1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1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1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1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1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1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1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1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1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1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1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1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1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1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1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1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1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1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1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1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1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1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1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9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9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1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1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1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1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1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1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10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1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10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1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1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1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1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1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10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1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1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10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10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1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1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1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1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1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1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12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1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1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1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1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1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1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1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1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1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1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1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1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1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1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1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1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1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1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1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1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1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1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1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1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1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1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1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1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1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1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1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1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1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1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1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1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1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1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1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1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1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1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1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1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1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1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1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1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1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1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1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1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1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1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1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1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1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9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9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1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1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1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1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1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1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1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1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1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1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1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1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1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1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1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1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1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1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1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1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1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1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1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1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1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1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1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1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1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1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1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1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1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1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1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1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1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10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1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1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1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1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1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1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1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1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1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1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10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1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1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1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1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10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1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1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1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1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1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1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1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1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1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1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1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1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1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1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1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1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1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1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1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1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1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1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1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1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12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1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1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1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1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1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1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1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1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1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1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1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1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1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9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9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1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1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1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10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1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1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1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1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1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1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1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1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1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1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1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1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10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10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10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1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1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1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1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1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1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1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1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1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1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1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1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1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1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1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1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1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1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1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1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1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1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1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1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1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1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1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1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1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1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1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1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1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1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1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1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1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1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1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1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1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1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1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1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1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1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1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1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1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1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1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1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1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1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1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1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1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1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1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1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1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1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1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1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1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1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1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1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1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1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1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1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1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1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1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1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1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1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1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1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1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1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1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1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1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1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1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1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1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1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1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1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1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1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1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1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1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1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1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12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1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1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1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1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1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1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12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1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1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1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1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1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1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1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1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1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1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1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1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1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1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1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1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1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1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1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1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1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1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12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1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1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1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1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1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1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1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1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1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1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1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1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1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1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1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1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1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1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1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1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1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1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1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1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1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1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1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1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1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1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1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1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1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1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1T19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5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2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1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3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2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07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4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2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15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16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4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8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7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3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0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2T21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3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16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17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0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16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1T23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06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7T23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2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1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8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2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18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0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3T22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1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1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0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0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6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1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4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8T21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2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16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0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1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05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4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8T19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3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15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15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2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5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16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1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4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4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0-31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7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3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0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06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2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4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0-31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0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1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1-31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6T22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1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16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0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1T23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6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2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1-18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1-17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03T16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1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3-04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0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10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3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20T00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17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8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2017-03-10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2014-12-16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2016-03-31T18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7-08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2015-06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05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1-06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2015-12-06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1-13T10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2014-08-26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1-25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8T20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7T21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6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d v="2016-02-13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17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2016-10-13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09-23T16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17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1T23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2-13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1-30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6-12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8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17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05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12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6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2T20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d v="2014-11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2-08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d v="2010-06-03T16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1-28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5T19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8-02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d v="2012-04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16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17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09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10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13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2015-04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2015-03-24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7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1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09-10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1-22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d v="2014-12-0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2-12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d v="2016-01-12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d v="2016-01-14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0-01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15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2015-09-11T02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15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1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d v="2016-08-12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2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d v="2015-10-17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d v="2014-06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7-08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12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2-08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2-20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6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2015-01-28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4-18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2017-02-21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29T22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09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d v="2016-08-03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3-12-12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1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d v="2015-10-23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6T23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30T01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12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2014-07-11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2014-12-0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2014-11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2014-08-18T12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2014-11-10T13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2014-07-08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0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2015-08-29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2015-09-01T07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2016-09-17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2016-06-29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2015-05-04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2014-07-28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2014-12-04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2017-03-14T10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2017-03-09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3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2T21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09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16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12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0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09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09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4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2016-11-26T22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10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11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11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2015-03-26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2015-02-13T12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8-07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7-11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2016-09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06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4T21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2015-05-12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2014-07-28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2014-07-13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0-02T09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2016-05-19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2015-06-16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6-30T19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2014-05-0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2014-07-22T14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2015-01-16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2014-08-05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2015-03-04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2015-05-20T00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2015-10-27T17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2015-12-20T08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  <x v="1"/>
  </r>
  <r>
    <x v="0"/>
    <x v="1"/>
    <s v="GBP"/>
    <n v="1455555083"/>
    <n v="1454691083"/>
    <b v="0"/>
    <n v="35"/>
    <b v="1"/>
    <s v="film &amp; video/television"/>
    <n v="1.05"/>
    <n v="15"/>
    <x v="0"/>
    <x v="1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  <x v="1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  <x v="1"/>
  </r>
  <r>
    <x v="0"/>
    <x v="0"/>
    <s v="USD"/>
    <n v="1469770500"/>
    <n v="1468362207"/>
    <b v="0"/>
    <n v="47"/>
    <b v="1"/>
    <s v="film &amp; video/television"/>
    <n v="1.0977744436109027"/>
    <n v="93.40425531914893"/>
    <x v="0"/>
    <x v="1"/>
  </r>
  <r>
    <x v="0"/>
    <x v="0"/>
    <s v="USD"/>
    <n v="1402710250"/>
    <n v="1401846250"/>
    <b v="0"/>
    <n v="58"/>
    <b v="1"/>
    <s v="film &amp; video/television"/>
    <n v="1.064875"/>
    <n v="146.87931034482759"/>
    <x v="0"/>
    <x v="1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  <x v="1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  <x v="1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  <x v="1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  <x v="1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  <x v="1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  <x v="1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  <x v="1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  <x v="1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  <x v="1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  <x v="1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  <x v="1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  <x v="1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  <x v="1"/>
  </r>
  <r>
    <x v="0"/>
    <x v="0"/>
    <s v="USD"/>
    <n v="1442167912"/>
    <n v="1436983912"/>
    <b v="0"/>
    <n v="25"/>
    <b v="1"/>
    <s v="film &amp; video/television"/>
    <n v="1.002"/>
    <n v="80.16"/>
    <x v="0"/>
    <x v="1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  <x v="1"/>
  </r>
  <r>
    <x v="0"/>
    <x v="0"/>
    <s v="USD"/>
    <n v="1420099140"/>
    <n v="1418766740"/>
    <b v="0"/>
    <n v="8"/>
    <b v="1"/>
    <s v="film &amp; video/television"/>
    <n v="1.1714285714285715"/>
    <n v="51.25"/>
    <x v="0"/>
    <x v="1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  <x v="1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  <x v="1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  <x v="1"/>
  </r>
  <r>
    <x v="0"/>
    <x v="0"/>
    <s v="USD"/>
    <n v="1408278144"/>
    <n v="1404822144"/>
    <b v="0"/>
    <n v="19"/>
    <b v="1"/>
    <s v="film &amp; video/television"/>
    <n v="1.552"/>
    <n v="102.10526315789474"/>
    <x v="0"/>
    <x v="1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  <x v="1"/>
  </r>
  <r>
    <x v="0"/>
    <x v="0"/>
    <s v="USD"/>
    <n v="1450307284"/>
    <n v="1447715284"/>
    <b v="0"/>
    <n v="71"/>
    <b v="1"/>
    <s v="film &amp; video/television"/>
    <n v="1.0035000000000001"/>
    <n v="169.6056338028169"/>
    <x v="0"/>
    <x v="1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  <x v="1"/>
  </r>
  <r>
    <x v="0"/>
    <x v="0"/>
    <s v="USD"/>
    <n v="1408604515"/>
    <n v="1406012515"/>
    <b v="0"/>
    <n v="53"/>
    <b v="1"/>
    <s v="film &amp; video/television"/>
    <n v="1.0129975"/>
    <n v="76.45264150943396"/>
    <x v="0"/>
    <x v="1"/>
  </r>
  <r>
    <x v="0"/>
    <x v="0"/>
    <s v="USD"/>
    <n v="1453748434"/>
    <n v="1452193234"/>
    <b v="0"/>
    <n v="1"/>
    <b v="1"/>
    <s v="film &amp; video/television"/>
    <n v="1"/>
    <n v="13"/>
    <x v="0"/>
    <x v="1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  <x v="1"/>
  </r>
  <r>
    <x v="0"/>
    <x v="0"/>
    <s v="USD"/>
    <n v="1447001501"/>
    <n v="1444405901"/>
    <b v="0"/>
    <n v="64"/>
    <b v="1"/>
    <s v="film &amp; video/television"/>
    <n v="1.0209523809523811"/>
    <n v="83.75"/>
    <x v="0"/>
    <x v="1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  <x v="1"/>
  </r>
  <r>
    <x v="0"/>
    <x v="0"/>
    <s v="USD"/>
    <n v="1430179200"/>
    <n v="1428130814"/>
    <b v="0"/>
    <n v="28"/>
    <b v="1"/>
    <s v="film &amp; video/television"/>
    <n v="1.665"/>
    <n v="59.464285714285715"/>
    <x v="0"/>
    <x v="1"/>
  </r>
  <r>
    <x v="0"/>
    <x v="0"/>
    <s v="USD"/>
    <n v="1428128525"/>
    <n v="1425540125"/>
    <b v="0"/>
    <n v="44"/>
    <b v="1"/>
    <s v="film &amp; video/television"/>
    <n v="1.4215"/>
    <n v="193.84090909090909"/>
    <x v="0"/>
    <x v="1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  <x v="1"/>
  </r>
  <r>
    <x v="0"/>
    <x v="0"/>
    <s v="USD"/>
    <n v="1368235344"/>
    <n v="1365643344"/>
    <b v="0"/>
    <n v="66"/>
    <b v="1"/>
    <s v="film &amp; video/television"/>
    <n v="1.1004"/>
    <n v="41.68181818181818"/>
    <x v="0"/>
    <x v="1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  <x v="1"/>
  </r>
  <r>
    <x v="0"/>
    <x v="0"/>
    <s v="USD"/>
    <n v="1403150400"/>
    <n v="1401426488"/>
    <b v="0"/>
    <n v="16"/>
    <b v="1"/>
    <s v="film &amp; video/television"/>
    <n v="1.0135000000000001"/>
    <n v="126.6875"/>
    <x v="0"/>
    <x v="1"/>
  </r>
  <r>
    <x v="0"/>
    <x v="0"/>
    <s v="USD"/>
    <n v="1412516354"/>
    <n v="1409924354"/>
    <b v="0"/>
    <n v="19"/>
    <b v="1"/>
    <s v="film &amp; video/television"/>
    <n v="1"/>
    <n v="105.26315789473684"/>
    <x v="0"/>
    <x v="1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  <x v="1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  <x v="1"/>
  </r>
  <r>
    <x v="0"/>
    <x v="0"/>
    <s v="USD"/>
    <n v="1412648537"/>
    <n v="1408760537"/>
    <b v="0"/>
    <n v="15"/>
    <b v="1"/>
    <s v="film &amp; video/television"/>
    <n v="1"/>
    <n v="133.33333333333334"/>
    <x v="0"/>
    <x v="1"/>
  </r>
  <r>
    <x v="0"/>
    <x v="0"/>
    <s v="USD"/>
    <n v="1461769107"/>
    <n v="1459177107"/>
    <b v="0"/>
    <n v="61"/>
    <b v="1"/>
    <s v="film &amp; video/television"/>
    <n v="1.2"/>
    <n v="98.360655737704917"/>
    <x v="0"/>
    <x v="1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  <x v="1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  <x v="1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  <x v="1"/>
  </r>
  <r>
    <x v="0"/>
    <x v="0"/>
    <s v="USD"/>
    <n v="1445660045"/>
    <n v="1443068045"/>
    <b v="0"/>
    <n v="87"/>
    <b v="1"/>
    <s v="film &amp; video/television"/>
    <n v="1"/>
    <n v="137.93103448275863"/>
    <x v="0"/>
    <x v="1"/>
  </r>
  <r>
    <x v="0"/>
    <x v="1"/>
    <s v="GBP"/>
    <n v="1422637200"/>
    <n v="1419271458"/>
    <b v="0"/>
    <n v="22"/>
    <b v="1"/>
    <s v="film &amp; video/television"/>
    <n v="1"/>
    <n v="27.272727272727273"/>
    <x v="0"/>
    <x v="1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  <x v="1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  <x v="1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  <x v="1"/>
  </r>
  <r>
    <x v="0"/>
    <x v="0"/>
    <s v="USD"/>
    <n v="1451063221"/>
    <n v="1448471221"/>
    <b v="0"/>
    <n v="52"/>
    <b v="1"/>
    <s v="film &amp; video/television"/>
    <n v="1.01"/>
    <n v="194.23076923076923"/>
    <x v="0"/>
    <x v="1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  <x v="1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  <x v="1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  <x v="1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  <x v="1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  <x v="1"/>
  </r>
  <r>
    <x v="0"/>
    <x v="1"/>
    <s v="GBP"/>
    <n v="1395532800"/>
    <n v="1393882717"/>
    <b v="0"/>
    <n v="108"/>
    <b v="1"/>
    <s v="film &amp; video/shorts"/>
    <n v="1.0329622222222221"/>
    <n v="43.040092592592593"/>
    <x v="0"/>
    <x v="2"/>
  </r>
  <r>
    <x v="0"/>
    <x v="0"/>
    <s v="USD"/>
    <n v="1370547157"/>
    <n v="1368646357"/>
    <b v="0"/>
    <n v="23"/>
    <b v="1"/>
    <s v="film &amp; video/shorts"/>
    <n v="1.4830000000000001"/>
    <n v="322.39130434782606"/>
    <x v="0"/>
    <x v="2"/>
  </r>
  <r>
    <x v="0"/>
    <x v="0"/>
    <s v="USD"/>
    <n v="1362337878"/>
    <n v="1360177878"/>
    <b v="0"/>
    <n v="48"/>
    <b v="1"/>
    <s v="film &amp; video/shorts"/>
    <n v="1.5473333333333332"/>
    <n v="96.708333333333329"/>
    <x v="0"/>
    <x v="2"/>
  </r>
  <r>
    <x v="0"/>
    <x v="0"/>
    <s v="USD"/>
    <n v="1388206740"/>
    <n v="1386194013"/>
    <b v="0"/>
    <n v="64"/>
    <b v="1"/>
    <s v="film &amp; video/shorts"/>
    <n v="1.1351849999999999"/>
    <n v="35.474531249999998"/>
    <x v="0"/>
    <x v="2"/>
  </r>
  <r>
    <x v="0"/>
    <x v="0"/>
    <s v="USD"/>
    <n v="1373243181"/>
    <n v="1370651181"/>
    <b v="0"/>
    <n v="24"/>
    <b v="1"/>
    <s v="film &amp; video/shorts"/>
    <n v="1.7333333333333334"/>
    <n v="86.666666666666671"/>
    <x v="0"/>
    <x v="2"/>
  </r>
  <r>
    <x v="0"/>
    <x v="5"/>
    <s v="CAD"/>
    <n v="1407736740"/>
    <n v="1405453354"/>
    <b v="0"/>
    <n v="57"/>
    <b v="1"/>
    <s v="film &amp; video/shorts"/>
    <n v="1.0752857142857142"/>
    <n v="132.05263157894737"/>
    <x v="0"/>
    <x v="2"/>
  </r>
  <r>
    <x v="0"/>
    <x v="0"/>
    <s v="USD"/>
    <n v="1468873420"/>
    <n v="1466281420"/>
    <b v="0"/>
    <n v="26"/>
    <b v="1"/>
    <s v="film &amp; video/shorts"/>
    <n v="1.1859999999999999"/>
    <n v="91.230769230769226"/>
    <x v="0"/>
    <x v="2"/>
  </r>
  <r>
    <x v="0"/>
    <x v="0"/>
    <s v="USD"/>
    <n v="1342360804"/>
    <n v="1339768804"/>
    <b v="0"/>
    <n v="20"/>
    <b v="1"/>
    <s v="film &amp; video/shorts"/>
    <n v="1.1625000000000001"/>
    <n v="116.25"/>
    <x v="0"/>
    <x v="2"/>
  </r>
  <r>
    <x v="0"/>
    <x v="1"/>
    <s v="GBP"/>
    <n v="1393162791"/>
    <n v="1390570791"/>
    <b v="0"/>
    <n v="36"/>
    <b v="1"/>
    <s v="film &amp; video/shorts"/>
    <n v="1.2716666666666667"/>
    <n v="21.194444444444443"/>
    <x v="0"/>
    <x v="2"/>
  </r>
  <r>
    <x v="0"/>
    <x v="0"/>
    <s v="USD"/>
    <n v="1317538740"/>
    <n v="1314765025"/>
    <b v="0"/>
    <n v="178"/>
    <b v="1"/>
    <s v="film &amp; video/shorts"/>
    <n v="1.109423"/>
    <n v="62.327134831460668"/>
    <x v="0"/>
    <x v="2"/>
  </r>
  <r>
    <x v="0"/>
    <x v="0"/>
    <s v="USD"/>
    <n v="1315171845"/>
    <n v="1309987845"/>
    <b v="0"/>
    <n v="17"/>
    <b v="1"/>
    <s v="film &amp; video/shorts"/>
    <n v="1.272"/>
    <n v="37.411764705882355"/>
    <x v="0"/>
    <x v="2"/>
  </r>
  <r>
    <x v="0"/>
    <x v="0"/>
    <s v="USD"/>
    <n v="1338186657"/>
    <n v="1333002657"/>
    <b v="0"/>
    <n v="32"/>
    <b v="1"/>
    <s v="film &amp; video/shorts"/>
    <n v="1.2394444444444443"/>
    <n v="69.71875"/>
    <x v="0"/>
    <x v="2"/>
  </r>
  <r>
    <x v="0"/>
    <x v="0"/>
    <s v="USD"/>
    <n v="1352937600"/>
    <n v="1351210481"/>
    <b v="0"/>
    <n v="41"/>
    <b v="1"/>
    <s v="film &amp; video/shorts"/>
    <n v="1.084090909090909"/>
    <n v="58.170731707317074"/>
    <x v="0"/>
    <x v="2"/>
  </r>
  <r>
    <x v="0"/>
    <x v="0"/>
    <s v="USD"/>
    <n v="1304395140"/>
    <n v="1297620584"/>
    <b v="0"/>
    <n v="18"/>
    <b v="1"/>
    <s v="film &amp; video/shorts"/>
    <n v="1"/>
    <n v="50"/>
    <x v="0"/>
    <x v="2"/>
  </r>
  <r>
    <x v="0"/>
    <x v="6"/>
    <s v="EUR"/>
    <n v="1453376495"/>
    <n v="1450784495"/>
    <b v="0"/>
    <n v="29"/>
    <b v="1"/>
    <s v="film &amp; video/shorts"/>
    <n v="1.1293199999999999"/>
    <n v="19.471034482758618"/>
    <x v="0"/>
    <x v="2"/>
  </r>
  <r>
    <x v="0"/>
    <x v="0"/>
    <s v="USD"/>
    <n v="1366693272"/>
    <n v="1364101272"/>
    <b v="0"/>
    <n v="47"/>
    <b v="1"/>
    <s v="film &amp; video/shorts"/>
    <n v="1.1542857142857144"/>
    <n v="85.957446808510639"/>
    <x v="0"/>
    <x v="2"/>
  </r>
  <r>
    <x v="0"/>
    <x v="0"/>
    <s v="USD"/>
    <n v="1325007358"/>
    <n v="1319819758"/>
    <b v="0"/>
    <n v="15"/>
    <b v="1"/>
    <s v="film &amp; video/shorts"/>
    <n v="1.5333333333333334"/>
    <n v="30.666666666666668"/>
    <x v="0"/>
    <x v="2"/>
  </r>
  <r>
    <x v="0"/>
    <x v="0"/>
    <s v="USD"/>
    <n v="1337569140"/>
    <n v="1332991717"/>
    <b v="0"/>
    <n v="26"/>
    <b v="1"/>
    <s v="film &amp; video/shorts"/>
    <n v="3.9249999999999998"/>
    <n v="60.384615384615387"/>
    <x v="0"/>
    <x v="2"/>
  </r>
  <r>
    <x v="0"/>
    <x v="6"/>
    <s v="EUR"/>
    <n v="1472751121"/>
    <n v="1471887121"/>
    <b v="0"/>
    <n v="35"/>
    <b v="1"/>
    <s v="film &amp; video/shorts"/>
    <n v="27.02"/>
    <n v="38.6"/>
    <x v="0"/>
    <x v="2"/>
  </r>
  <r>
    <x v="0"/>
    <x v="1"/>
    <s v="GBP"/>
    <n v="1398451093"/>
    <n v="1395859093"/>
    <b v="0"/>
    <n v="41"/>
    <b v="1"/>
    <s v="film &amp; video/shorts"/>
    <n v="1.27"/>
    <n v="40.268292682926827"/>
    <x v="0"/>
    <x v="2"/>
  </r>
  <r>
    <x v="0"/>
    <x v="0"/>
    <s v="USD"/>
    <n v="1386640856"/>
    <n v="1383616856"/>
    <b v="0"/>
    <n v="47"/>
    <b v="1"/>
    <s v="film &amp; video/shorts"/>
    <n v="1.0725"/>
    <n v="273.82978723404256"/>
    <x v="0"/>
    <x v="2"/>
  </r>
  <r>
    <x v="0"/>
    <x v="0"/>
    <s v="USD"/>
    <n v="1342234920"/>
    <n v="1341892127"/>
    <b v="0"/>
    <n v="28"/>
    <b v="1"/>
    <s v="film &amp; video/shorts"/>
    <n v="1.98"/>
    <n v="53.035714285714285"/>
    <x v="0"/>
    <x v="2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2"/>
  </r>
  <r>
    <x v="0"/>
    <x v="1"/>
    <s v="GBP"/>
    <n v="1424604600"/>
    <n v="1423320389"/>
    <b v="0"/>
    <n v="13"/>
    <b v="1"/>
    <s v="film &amp; video/shorts"/>
    <n v="1.0249999999999999"/>
    <n v="15.76923076923077"/>
    <x v="0"/>
    <x v="2"/>
  </r>
  <r>
    <x v="0"/>
    <x v="0"/>
    <s v="USD"/>
    <n v="1305483086"/>
    <n v="1302891086"/>
    <b v="0"/>
    <n v="7"/>
    <b v="1"/>
    <s v="film &amp; video/shorts"/>
    <n v="1"/>
    <n v="71.428571428571431"/>
    <x v="0"/>
    <x v="2"/>
  </r>
  <r>
    <x v="0"/>
    <x v="0"/>
    <s v="USD"/>
    <n v="1316746837"/>
    <n v="1314154837"/>
    <b v="0"/>
    <n v="21"/>
    <b v="1"/>
    <s v="film &amp; video/shorts"/>
    <n v="1.2549999999999999"/>
    <n v="71.714285714285708"/>
    <x v="0"/>
    <x v="2"/>
  </r>
  <r>
    <x v="0"/>
    <x v="6"/>
    <s v="EUR"/>
    <n v="1451226045"/>
    <n v="1444828845"/>
    <b v="0"/>
    <n v="17"/>
    <b v="1"/>
    <s v="film &amp; video/shorts"/>
    <n v="1.0646666666666667"/>
    <n v="375.76470588235293"/>
    <x v="0"/>
    <x v="2"/>
  </r>
  <r>
    <x v="0"/>
    <x v="0"/>
    <s v="USD"/>
    <n v="1275529260"/>
    <n v="1274705803"/>
    <b v="0"/>
    <n v="25"/>
    <b v="1"/>
    <s v="film &amp; video/shorts"/>
    <n v="1.046"/>
    <n v="104.6"/>
    <x v="0"/>
    <x v="2"/>
  </r>
  <r>
    <x v="0"/>
    <x v="0"/>
    <s v="USD"/>
    <n v="1403452131"/>
    <n v="1401205731"/>
    <b v="0"/>
    <n v="60"/>
    <b v="1"/>
    <s v="film &amp; video/shorts"/>
    <n v="1.0285714285714285"/>
    <n v="60"/>
    <x v="0"/>
    <x v="2"/>
  </r>
  <r>
    <x v="0"/>
    <x v="0"/>
    <s v="USD"/>
    <n v="1370196192"/>
    <n v="1368036192"/>
    <b v="0"/>
    <n v="56"/>
    <b v="1"/>
    <s v="film &amp; video/shorts"/>
    <n v="1.1506666666666667"/>
    <n v="123.28571428571429"/>
    <x v="0"/>
    <x v="2"/>
  </r>
  <r>
    <x v="0"/>
    <x v="0"/>
    <s v="USD"/>
    <n v="1310454499"/>
    <n v="1307862499"/>
    <b v="0"/>
    <n v="16"/>
    <b v="1"/>
    <s v="film &amp; video/shorts"/>
    <n v="1.004"/>
    <n v="31.375"/>
    <x v="0"/>
    <x v="2"/>
  </r>
  <r>
    <x v="0"/>
    <x v="0"/>
    <s v="USD"/>
    <n v="1305625164"/>
    <n v="1300354764"/>
    <b v="0"/>
    <n v="46"/>
    <b v="1"/>
    <s v="film &amp; video/shorts"/>
    <n v="1.2"/>
    <n v="78.260869565217391"/>
    <x v="0"/>
    <x v="2"/>
  </r>
  <r>
    <x v="0"/>
    <x v="5"/>
    <s v="CAD"/>
    <n v="1485936000"/>
    <n v="1481949983"/>
    <b v="0"/>
    <n v="43"/>
    <b v="1"/>
    <s v="film &amp; video/shorts"/>
    <n v="1.052"/>
    <n v="122.32558139534883"/>
    <x v="0"/>
    <x v="2"/>
  </r>
  <r>
    <x v="0"/>
    <x v="0"/>
    <s v="USD"/>
    <n v="1341349200"/>
    <n v="1338928537"/>
    <b v="0"/>
    <n v="15"/>
    <b v="1"/>
    <s v="film &amp; video/shorts"/>
    <n v="1.1060000000000001"/>
    <n v="73.733333333333334"/>
    <x v="0"/>
    <x v="2"/>
  </r>
  <r>
    <x v="0"/>
    <x v="1"/>
    <s v="GBP"/>
    <n v="1396890822"/>
    <n v="1395162822"/>
    <b v="0"/>
    <n v="12"/>
    <b v="1"/>
    <s v="film &amp; video/shorts"/>
    <n v="1.04"/>
    <n v="21.666666666666668"/>
    <x v="0"/>
    <x v="2"/>
  </r>
  <r>
    <x v="0"/>
    <x v="0"/>
    <s v="USD"/>
    <n v="1330214841"/>
    <n v="1327622841"/>
    <b v="0"/>
    <n v="21"/>
    <b v="1"/>
    <s v="film &amp; video/shorts"/>
    <n v="1.3142857142857143"/>
    <n v="21.904761904761905"/>
    <x v="0"/>
    <x v="2"/>
  </r>
  <r>
    <x v="0"/>
    <x v="0"/>
    <s v="USD"/>
    <n v="1280631600"/>
    <n v="1274889241"/>
    <b v="0"/>
    <n v="34"/>
    <b v="1"/>
    <s v="film &amp; video/shorts"/>
    <n v="1.1466666666666667"/>
    <n v="50.588235294117645"/>
    <x v="0"/>
    <x v="2"/>
  </r>
  <r>
    <x v="0"/>
    <x v="0"/>
    <s v="USD"/>
    <n v="1310440482"/>
    <n v="1307848482"/>
    <b v="0"/>
    <n v="8"/>
    <b v="1"/>
    <s v="film &amp; video/shorts"/>
    <n v="1.0625"/>
    <n v="53.125"/>
    <x v="0"/>
    <x v="2"/>
  </r>
  <r>
    <x v="0"/>
    <x v="0"/>
    <s v="USD"/>
    <n v="1354923000"/>
    <n v="1351796674"/>
    <b v="0"/>
    <n v="60"/>
    <b v="1"/>
    <s v="film &amp; video/shorts"/>
    <n v="1.0625"/>
    <n v="56.666666666666664"/>
    <x v="0"/>
    <x v="2"/>
  </r>
  <r>
    <x v="0"/>
    <x v="0"/>
    <s v="USD"/>
    <n v="1390426799"/>
    <n v="1387834799"/>
    <b v="0"/>
    <n v="39"/>
    <b v="1"/>
    <s v="film &amp; video/shorts"/>
    <n v="1.0601933333333333"/>
    <n v="40.776666666666664"/>
    <x v="0"/>
    <x v="2"/>
  </r>
  <r>
    <x v="0"/>
    <x v="0"/>
    <s v="USD"/>
    <n v="1352055886"/>
    <n v="1350324286"/>
    <b v="0"/>
    <n v="26"/>
    <b v="1"/>
    <s v="film &amp; video/shorts"/>
    <n v="1"/>
    <n v="192.30769230769232"/>
    <x v="0"/>
    <x v="2"/>
  </r>
  <r>
    <x v="0"/>
    <x v="0"/>
    <s v="USD"/>
    <n v="1359052710"/>
    <n v="1356979110"/>
    <b v="0"/>
    <n v="35"/>
    <b v="1"/>
    <s v="film &amp; video/shorts"/>
    <n v="1"/>
    <n v="100"/>
    <x v="0"/>
    <x v="2"/>
  </r>
  <r>
    <x v="0"/>
    <x v="0"/>
    <s v="USD"/>
    <n v="1293073733"/>
    <n v="1290481733"/>
    <b v="0"/>
    <n v="65"/>
    <b v="1"/>
    <s v="film &amp; video/shorts"/>
    <n v="1.2775000000000001"/>
    <n v="117.92307692307692"/>
    <x v="0"/>
    <x v="2"/>
  </r>
  <r>
    <x v="0"/>
    <x v="1"/>
    <s v="GBP"/>
    <n v="1394220030"/>
    <n v="1392232830"/>
    <b v="0"/>
    <n v="49"/>
    <b v="1"/>
    <s v="film &amp; video/shorts"/>
    <n v="1.0515384615384615"/>
    <n v="27.897959183673468"/>
    <x v="0"/>
    <x v="2"/>
  </r>
  <r>
    <x v="0"/>
    <x v="0"/>
    <s v="USD"/>
    <n v="1301792400"/>
    <n v="1299775266"/>
    <b v="0"/>
    <n v="10"/>
    <b v="1"/>
    <s v="film &amp; video/shorts"/>
    <n v="1.2"/>
    <n v="60"/>
    <x v="0"/>
    <x v="2"/>
  </r>
  <r>
    <x v="0"/>
    <x v="0"/>
    <s v="USD"/>
    <n v="1463184000"/>
    <n v="1461605020"/>
    <b v="0"/>
    <n v="60"/>
    <b v="1"/>
    <s v="film &amp; video/shorts"/>
    <n v="1.074090909090909"/>
    <n v="39.383333333333333"/>
    <x v="0"/>
    <x v="2"/>
  </r>
  <r>
    <x v="0"/>
    <x v="0"/>
    <s v="USD"/>
    <n v="1333391901"/>
    <n v="1332182301"/>
    <b v="0"/>
    <n v="27"/>
    <b v="1"/>
    <s v="film &amp; video/shorts"/>
    <n v="1.0049999999999999"/>
    <n v="186.11111111111111"/>
    <x v="0"/>
    <x v="2"/>
  </r>
  <r>
    <x v="0"/>
    <x v="0"/>
    <s v="USD"/>
    <n v="1303688087"/>
    <n v="1301787287"/>
    <b v="0"/>
    <n v="69"/>
    <b v="1"/>
    <s v="film &amp; video/shorts"/>
    <n v="1.0246666666666666"/>
    <n v="111.37681159420291"/>
    <x v="0"/>
    <x v="2"/>
  </r>
  <r>
    <x v="0"/>
    <x v="0"/>
    <s v="USD"/>
    <n v="1370011370"/>
    <n v="1364827370"/>
    <b v="0"/>
    <n v="47"/>
    <b v="1"/>
    <s v="film &amp; video/shorts"/>
    <n v="2.4666666666666668"/>
    <n v="78.723404255319153"/>
    <x v="0"/>
    <x v="2"/>
  </r>
  <r>
    <x v="0"/>
    <x v="0"/>
    <s v="USD"/>
    <n v="1298680630"/>
    <n v="1296088630"/>
    <b v="0"/>
    <n v="47"/>
    <b v="1"/>
    <s v="film &amp; video/shorts"/>
    <n v="2.1949999999999998"/>
    <n v="46.702127659574465"/>
    <x v="0"/>
    <x v="2"/>
  </r>
  <r>
    <x v="0"/>
    <x v="0"/>
    <s v="USD"/>
    <n v="1384408740"/>
    <n v="1381445253"/>
    <b v="0"/>
    <n v="26"/>
    <b v="1"/>
    <s v="film &amp; video/shorts"/>
    <n v="1.3076923076923077"/>
    <n v="65.384615384615387"/>
    <x v="0"/>
    <x v="2"/>
  </r>
  <r>
    <x v="0"/>
    <x v="2"/>
    <s v="AUD"/>
    <n v="1433059187"/>
    <n v="1430467187"/>
    <b v="0"/>
    <n v="53"/>
    <b v="1"/>
    <s v="film &amp; video/shorts"/>
    <n v="1.5457142857142858"/>
    <n v="102.0754716981132"/>
    <x v="0"/>
    <x v="2"/>
  </r>
  <r>
    <x v="0"/>
    <x v="0"/>
    <s v="USD"/>
    <n v="1397354400"/>
    <n v="1395277318"/>
    <b v="0"/>
    <n v="81"/>
    <b v="1"/>
    <s v="film &amp; video/shorts"/>
    <n v="1.04"/>
    <n v="64.197530864197532"/>
    <x v="0"/>
    <x v="2"/>
  </r>
  <r>
    <x v="0"/>
    <x v="0"/>
    <s v="USD"/>
    <n v="1312642800"/>
    <n v="1311963128"/>
    <b v="0"/>
    <n v="78"/>
    <b v="1"/>
    <s v="film &amp; video/shorts"/>
    <n v="1.41"/>
    <n v="90.384615384615387"/>
    <x v="0"/>
    <x v="2"/>
  </r>
  <r>
    <x v="0"/>
    <x v="0"/>
    <s v="USD"/>
    <n v="1326436488"/>
    <n v="1321252488"/>
    <b v="0"/>
    <n v="35"/>
    <b v="1"/>
    <s v="film &amp; video/shorts"/>
    <n v="1.0333333333333334"/>
    <n v="88.571428571428569"/>
    <x v="0"/>
    <x v="2"/>
  </r>
  <r>
    <x v="0"/>
    <x v="0"/>
    <s v="USD"/>
    <n v="1328377444"/>
    <n v="1326217444"/>
    <b v="0"/>
    <n v="22"/>
    <b v="1"/>
    <s v="film &amp; video/shorts"/>
    <n v="1.4044444444444444"/>
    <n v="28.727272727272727"/>
    <x v="0"/>
    <x v="2"/>
  </r>
  <r>
    <x v="0"/>
    <x v="0"/>
    <s v="USD"/>
    <n v="1302260155"/>
    <n v="1298289355"/>
    <b v="0"/>
    <n v="57"/>
    <b v="1"/>
    <s v="film &amp; video/shorts"/>
    <n v="1.1365714285714286"/>
    <n v="69.78947368421052"/>
    <x v="0"/>
    <x v="2"/>
  </r>
  <r>
    <x v="0"/>
    <x v="0"/>
    <s v="USD"/>
    <n v="1276110000"/>
    <n v="1268337744"/>
    <b v="0"/>
    <n v="27"/>
    <b v="1"/>
    <s v="film &amp; video/shorts"/>
    <n v="1.0049377777777779"/>
    <n v="167.48962962962963"/>
    <x v="0"/>
    <x v="2"/>
  </r>
  <r>
    <x v="0"/>
    <x v="0"/>
    <s v="USD"/>
    <n v="1311902236"/>
    <n v="1309310236"/>
    <b v="0"/>
    <n v="39"/>
    <b v="1"/>
    <s v="film &amp; video/shorts"/>
    <n v="1.1303159999999999"/>
    <n v="144.91230769230768"/>
    <x v="0"/>
    <x v="2"/>
  </r>
  <r>
    <x v="0"/>
    <x v="0"/>
    <s v="USD"/>
    <n v="1313276400"/>
    <n v="1310693986"/>
    <b v="0"/>
    <n v="37"/>
    <b v="1"/>
    <s v="film &amp; video/shorts"/>
    <n v="1.0455692307692308"/>
    <n v="91.840540540540545"/>
    <x v="0"/>
    <x v="2"/>
  </r>
  <r>
    <x v="1"/>
    <x v="7"/>
    <s v="HKD"/>
    <n v="1475457107"/>
    <n v="1472865107"/>
    <b v="0"/>
    <n v="1"/>
    <b v="0"/>
    <s v="film &amp; video/science fiction"/>
    <n v="1.4285714285714287E-4"/>
    <n v="10"/>
    <x v="0"/>
    <x v="3"/>
  </r>
  <r>
    <x v="1"/>
    <x v="0"/>
    <s v="USD"/>
    <n v="1429352160"/>
    <n v="1427993710"/>
    <b v="0"/>
    <n v="1"/>
    <b v="0"/>
    <s v="film &amp; video/science fiction"/>
    <n v="3.3333333333333332E-4"/>
    <n v="1"/>
    <x v="0"/>
    <x v="3"/>
  </r>
  <r>
    <x v="1"/>
    <x v="0"/>
    <s v="USD"/>
    <n v="1476094907"/>
    <n v="1470910907"/>
    <b v="0"/>
    <n v="0"/>
    <b v="0"/>
    <s v="film &amp; video/science fiction"/>
    <n v="0"/>
    <e v="#DIV/0!"/>
    <x v="0"/>
    <x v="3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3"/>
  </r>
  <r>
    <x v="1"/>
    <x v="0"/>
    <s v="USD"/>
    <n v="1431728242"/>
    <n v="1429568242"/>
    <b v="0"/>
    <n v="0"/>
    <b v="0"/>
    <s v="film &amp; video/science fiction"/>
    <n v="0"/>
    <e v="#DIV/0!"/>
    <x v="0"/>
    <x v="3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  <x v="3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3"/>
  </r>
  <r>
    <x v="1"/>
    <x v="0"/>
    <s v="USD"/>
    <n v="1428069541"/>
    <n v="1425481141"/>
    <b v="0"/>
    <n v="4"/>
    <b v="0"/>
    <s v="film &amp; video/science fiction"/>
    <n v="2.375E-2"/>
    <n v="47.5"/>
    <x v="0"/>
    <x v="3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3"/>
  </r>
  <r>
    <x v="1"/>
    <x v="0"/>
    <s v="USD"/>
    <n v="1414708183"/>
    <n v="1409524183"/>
    <b v="0"/>
    <n v="0"/>
    <b v="0"/>
    <s v="film &amp; video/science fiction"/>
    <n v="0"/>
    <e v="#DIV/0!"/>
    <x v="0"/>
    <x v="3"/>
  </r>
  <r>
    <x v="1"/>
    <x v="1"/>
    <s v="GBP"/>
    <n v="1402949760"/>
    <n v="1400536692"/>
    <b v="0"/>
    <n v="0"/>
    <b v="0"/>
    <s v="film &amp; video/science fiction"/>
    <n v="0"/>
    <e v="#DIV/0!"/>
    <x v="0"/>
    <x v="3"/>
  </r>
  <r>
    <x v="1"/>
    <x v="0"/>
    <s v="USD"/>
    <n v="1467763200"/>
    <n v="1466453161"/>
    <b v="0"/>
    <n v="0"/>
    <b v="0"/>
    <s v="film &amp; video/science fiction"/>
    <n v="0"/>
    <e v="#DIV/0!"/>
    <x v="0"/>
    <x v="3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3"/>
  </r>
  <r>
    <x v="1"/>
    <x v="0"/>
    <s v="USD"/>
    <n v="1464715860"/>
    <n v="1462130584"/>
    <b v="0"/>
    <n v="0"/>
    <b v="0"/>
    <s v="film &amp; video/science fiction"/>
    <n v="0"/>
    <e v="#DIV/0!"/>
    <x v="0"/>
    <x v="3"/>
  </r>
  <r>
    <x v="1"/>
    <x v="0"/>
    <s v="USD"/>
    <n v="1441386000"/>
    <n v="1438811418"/>
    <b v="0"/>
    <n v="0"/>
    <b v="0"/>
    <s v="film &amp; video/science fiction"/>
    <n v="0"/>
    <e v="#DIV/0!"/>
    <x v="0"/>
    <x v="3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3"/>
  </r>
  <r>
    <x v="1"/>
    <x v="0"/>
    <s v="USD"/>
    <n v="1431771360"/>
    <n v="1427968234"/>
    <b v="0"/>
    <n v="0"/>
    <b v="0"/>
    <s v="film &amp; video/science fiction"/>
    <n v="0"/>
    <e v="#DIV/0!"/>
    <x v="0"/>
    <x v="3"/>
  </r>
  <r>
    <x v="1"/>
    <x v="8"/>
    <s v="DKK"/>
    <n v="1444657593"/>
    <n v="1440337593"/>
    <b v="0"/>
    <n v="0"/>
    <b v="0"/>
    <s v="film &amp; video/science fiction"/>
    <n v="0"/>
    <e v="#DIV/0!"/>
    <x v="0"/>
    <x v="3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3"/>
  </r>
  <r>
    <x v="1"/>
    <x v="0"/>
    <s v="USD"/>
    <n v="1436738772"/>
    <n v="1435874772"/>
    <b v="0"/>
    <n v="1"/>
    <b v="0"/>
    <s v="film &amp; video/science fiction"/>
    <n v="1"/>
    <n v="500"/>
    <x v="0"/>
    <x v="3"/>
  </r>
  <r>
    <x v="1"/>
    <x v="0"/>
    <s v="USD"/>
    <n v="1426823132"/>
    <n v="1424234732"/>
    <b v="0"/>
    <n v="0"/>
    <b v="0"/>
    <s v="film &amp; video/science fiction"/>
    <n v="0"/>
    <e v="#DIV/0!"/>
    <x v="0"/>
    <x v="3"/>
  </r>
  <r>
    <x v="1"/>
    <x v="0"/>
    <s v="USD"/>
    <n v="1433043623"/>
    <n v="1429155623"/>
    <b v="0"/>
    <n v="28"/>
    <b v="0"/>
    <s v="film &amp; video/science fiction"/>
    <n v="0.10775"/>
    <n v="46.178571428571431"/>
    <x v="0"/>
    <x v="3"/>
  </r>
  <r>
    <x v="1"/>
    <x v="0"/>
    <s v="USD"/>
    <n v="1416176778"/>
    <n v="1414358778"/>
    <b v="0"/>
    <n v="1"/>
    <b v="0"/>
    <s v="film &amp; video/science fiction"/>
    <n v="3.3333333333333335E-3"/>
    <n v="10"/>
    <x v="0"/>
    <x v="3"/>
  </r>
  <r>
    <x v="1"/>
    <x v="2"/>
    <s v="AUD"/>
    <n v="1472882100"/>
    <n v="1467941542"/>
    <b v="0"/>
    <n v="0"/>
    <b v="0"/>
    <s v="film &amp; video/science fiction"/>
    <n v="0"/>
    <e v="#DIV/0!"/>
    <x v="0"/>
    <x v="3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  <x v="3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3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3"/>
  </r>
  <r>
    <x v="1"/>
    <x v="1"/>
    <s v="GBP"/>
    <n v="1420741080"/>
    <n v="1417026340"/>
    <b v="0"/>
    <n v="0"/>
    <b v="0"/>
    <s v="film &amp; video/science fiction"/>
    <n v="0"/>
    <e v="#DIV/0!"/>
    <x v="0"/>
    <x v="3"/>
  </r>
  <r>
    <x v="1"/>
    <x v="0"/>
    <s v="USD"/>
    <n v="1456555536"/>
    <n v="1453963536"/>
    <b v="0"/>
    <n v="2"/>
    <b v="0"/>
    <s v="film &amp; video/science fiction"/>
    <n v="8.0000000000000004E-4"/>
    <n v="20"/>
    <x v="0"/>
    <x v="3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3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  <x v="3"/>
  </r>
  <r>
    <x v="1"/>
    <x v="2"/>
    <s v="AUD"/>
    <n v="1434633191"/>
    <n v="1429449191"/>
    <b v="0"/>
    <n v="5"/>
    <b v="0"/>
    <s v="film &amp; video/science fiction"/>
    <n v="5.5999999999999995E-4"/>
    <n v="28"/>
    <x v="0"/>
    <x v="3"/>
  </r>
  <r>
    <x v="1"/>
    <x v="0"/>
    <s v="USD"/>
    <n v="1411437100"/>
    <n v="1408845100"/>
    <b v="0"/>
    <n v="2"/>
    <b v="0"/>
    <s v="film &amp; video/science fiction"/>
    <n v="7.8947368421052633E-5"/>
    <n v="15"/>
    <x v="0"/>
    <x v="3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3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3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3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3"/>
  </r>
  <r>
    <x v="1"/>
    <x v="0"/>
    <s v="USD"/>
    <n v="1456523572"/>
    <n v="1453931572"/>
    <b v="0"/>
    <n v="2"/>
    <b v="0"/>
    <s v="film &amp; video/science fiction"/>
    <n v="2.671118530884808E-3"/>
    <n v="4"/>
    <x v="0"/>
    <x v="3"/>
  </r>
  <r>
    <x v="1"/>
    <x v="0"/>
    <s v="USD"/>
    <n v="1413942628"/>
    <n v="1411350628"/>
    <b v="0"/>
    <n v="0"/>
    <b v="0"/>
    <s v="film &amp; video/science fiction"/>
    <n v="0"/>
    <e v="#DIV/0!"/>
    <x v="0"/>
    <x v="3"/>
  </r>
  <r>
    <x v="1"/>
    <x v="0"/>
    <s v="USD"/>
    <n v="1467541545"/>
    <n v="1464085545"/>
    <b v="0"/>
    <n v="1"/>
    <b v="0"/>
    <s v="film &amp; video/science fiction"/>
    <n v="2.0000000000000002E-5"/>
    <n v="10"/>
    <x v="0"/>
    <x v="3"/>
  </r>
  <r>
    <x v="2"/>
    <x v="0"/>
    <s v="USD"/>
    <n v="1439675691"/>
    <n v="1434491691"/>
    <b v="0"/>
    <n v="0"/>
    <b v="0"/>
    <s v="film &amp; video/drama"/>
    <n v="0"/>
    <e v="#DIV/0!"/>
    <x v="0"/>
    <x v="4"/>
  </r>
  <r>
    <x v="2"/>
    <x v="0"/>
    <s v="USD"/>
    <n v="1404318595"/>
    <n v="1401726595"/>
    <b v="0"/>
    <n v="1"/>
    <b v="0"/>
    <s v="film &amp; video/drama"/>
    <n v="1E-4"/>
    <n v="5"/>
    <x v="0"/>
    <x v="4"/>
  </r>
  <r>
    <x v="2"/>
    <x v="0"/>
    <s v="USD"/>
    <n v="1408232520"/>
    <n v="1405393356"/>
    <b v="0"/>
    <n v="10"/>
    <b v="0"/>
    <s v="film &amp; video/drama"/>
    <n v="0.15535714285714286"/>
    <n v="43.5"/>
    <x v="0"/>
    <x v="4"/>
  </r>
  <r>
    <x v="2"/>
    <x v="0"/>
    <s v="USD"/>
    <n v="1443657600"/>
    <n v="1440716654"/>
    <b v="0"/>
    <n v="0"/>
    <b v="0"/>
    <s v="film &amp; video/drama"/>
    <n v="0"/>
    <e v="#DIV/0!"/>
    <x v="0"/>
    <x v="4"/>
  </r>
  <r>
    <x v="2"/>
    <x v="0"/>
    <s v="USD"/>
    <n v="1411150701"/>
    <n v="1405966701"/>
    <b v="0"/>
    <n v="7"/>
    <b v="0"/>
    <s v="film &amp; video/drama"/>
    <n v="5.3333333333333332E-3"/>
    <n v="91.428571428571431"/>
    <x v="0"/>
    <x v="4"/>
  </r>
  <r>
    <x v="2"/>
    <x v="1"/>
    <s v="GBP"/>
    <n v="1452613724"/>
    <n v="1450021724"/>
    <b v="0"/>
    <n v="0"/>
    <b v="0"/>
    <s v="film &amp; video/drama"/>
    <n v="0"/>
    <e v="#DIV/0!"/>
    <x v="0"/>
    <x v="4"/>
  </r>
  <r>
    <x v="2"/>
    <x v="0"/>
    <s v="USD"/>
    <n v="1484531362"/>
    <n v="1481939362"/>
    <b v="0"/>
    <n v="1"/>
    <b v="0"/>
    <s v="film &amp; video/drama"/>
    <n v="0.6"/>
    <n v="3000"/>
    <x v="0"/>
    <x v="4"/>
  </r>
  <r>
    <x v="2"/>
    <x v="0"/>
    <s v="USD"/>
    <n v="1438726535"/>
    <n v="1433542535"/>
    <b v="0"/>
    <n v="2"/>
    <b v="0"/>
    <s v="film &amp; video/drama"/>
    <n v="1E-4"/>
    <n v="5.5"/>
    <x v="0"/>
    <x v="4"/>
  </r>
  <r>
    <x v="2"/>
    <x v="0"/>
    <s v="USD"/>
    <n v="1426791770"/>
    <n v="1424203370"/>
    <b v="0"/>
    <n v="3"/>
    <b v="0"/>
    <s v="film &amp; video/drama"/>
    <n v="4.0625000000000001E-2"/>
    <n v="108.33333333333333"/>
    <x v="0"/>
    <x v="4"/>
  </r>
  <r>
    <x v="2"/>
    <x v="1"/>
    <s v="GBP"/>
    <n v="1413634059"/>
    <n v="1411042059"/>
    <b v="0"/>
    <n v="10"/>
    <b v="0"/>
    <s v="film &amp; video/drama"/>
    <n v="0.224"/>
    <n v="56"/>
    <x v="0"/>
    <x v="4"/>
  </r>
  <r>
    <x v="2"/>
    <x v="0"/>
    <s v="USD"/>
    <n v="1440912480"/>
    <n v="1438385283"/>
    <b v="0"/>
    <n v="10"/>
    <b v="0"/>
    <s v="film &amp; video/drama"/>
    <n v="3.2500000000000001E-2"/>
    <n v="32.5"/>
    <x v="0"/>
    <x v="4"/>
  </r>
  <r>
    <x v="2"/>
    <x v="0"/>
    <s v="USD"/>
    <n v="1470975614"/>
    <n v="1465791614"/>
    <b v="0"/>
    <n v="1"/>
    <b v="0"/>
    <s v="film &amp; video/drama"/>
    <n v="2.0000000000000002E-5"/>
    <n v="1"/>
    <x v="0"/>
    <x v="4"/>
  </r>
  <r>
    <x v="2"/>
    <x v="0"/>
    <s v="USD"/>
    <n v="1426753723"/>
    <n v="1423733323"/>
    <b v="0"/>
    <n v="0"/>
    <b v="0"/>
    <s v="film &amp; video/drama"/>
    <n v="0"/>
    <e v="#DIV/0!"/>
    <x v="0"/>
    <x v="4"/>
  </r>
  <r>
    <x v="2"/>
    <x v="1"/>
    <s v="GBP"/>
    <n v="1425131108"/>
    <n v="1422539108"/>
    <b v="0"/>
    <n v="0"/>
    <b v="0"/>
    <s v="film &amp; video/drama"/>
    <n v="0"/>
    <e v="#DIV/0!"/>
    <x v="0"/>
    <x v="4"/>
  </r>
  <r>
    <x v="2"/>
    <x v="9"/>
    <s v="EUR"/>
    <n v="1431108776"/>
    <n v="1425924776"/>
    <b v="0"/>
    <n v="0"/>
    <b v="0"/>
    <s v="film &amp; video/drama"/>
    <n v="0"/>
    <e v="#DIV/0!"/>
    <x v="0"/>
    <x v="4"/>
  </r>
  <r>
    <x v="2"/>
    <x v="1"/>
    <s v="GBP"/>
    <n v="1409337611"/>
    <n v="1407177611"/>
    <b v="0"/>
    <n v="26"/>
    <b v="0"/>
    <s v="film &amp; video/drama"/>
    <n v="6.4850000000000005E-2"/>
    <n v="49.884615384615387"/>
    <x v="0"/>
    <x v="4"/>
  </r>
  <r>
    <x v="2"/>
    <x v="0"/>
    <s v="USD"/>
    <n v="1438803999"/>
    <n v="1436211999"/>
    <b v="0"/>
    <n v="0"/>
    <b v="0"/>
    <s v="film &amp; video/drama"/>
    <n v="0"/>
    <e v="#DIV/0!"/>
    <x v="0"/>
    <x v="4"/>
  </r>
  <r>
    <x v="2"/>
    <x v="0"/>
    <s v="USD"/>
    <n v="1427155726"/>
    <n v="1425690526"/>
    <b v="0"/>
    <n v="7"/>
    <b v="0"/>
    <s v="film &amp; video/drama"/>
    <n v="0.4"/>
    <n v="25.714285714285715"/>
    <x v="0"/>
    <x v="4"/>
  </r>
  <r>
    <x v="2"/>
    <x v="3"/>
    <s v="EUR"/>
    <n v="1448582145"/>
    <n v="1445986545"/>
    <b v="0"/>
    <n v="0"/>
    <b v="0"/>
    <s v="film &amp; video/drama"/>
    <n v="0"/>
    <e v="#DIV/0!"/>
    <x v="0"/>
    <x v="4"/>
  </r>
  <r>
    <x v="2"/>
    <x v="0"/>
    <s v="USD"/>
    <n v="1457056555"/>
    <n v="1454464555"/>
    <b v="0"/>
    <n v="2"/>
    <b v="0"/>
    <s v="film &amp; video/drama"/>
    <n v="0.2"/>
    <n v="100"/>
    <x v="0"/>
    <x v="4"/>
  </r>
  <r>
    <x v="2"/>
    <x v="1"/>
    <s v="GBP"/>
    <n v="1428951600"/>
    <n v="1425512843"/>
    <b v="0"/>
    <n v="13"/>
    <b v="0"/>
    <s v="film &amp; video/drama"/>
    <n v="0.33416666666666667"/>
    <n v="30.846153846153847"/>
    <x v="0"/>
    <x v="4"/>
  </r>
  <r>
    <x v="2"/>
    <x v="1"/>
    <s v="GBP"/>
    <n v="1434995295"/>
    <n v="1432403295"/>
    <b v="0"/>
    <n v="4"/>
    <b v="0"/>
    <s v="film &amp; video/drama"/>
    <n v="0.21092608822670172"/>
    <n v="180.5"/>
    <x v="0"/>
    <x v="4"/>
  </r>
  <r>
    <x v="2"/>
    <x v="0"/>
    <s v="USD"/>
    <n v="1483748232"/>
    <n v="1481156232"/>
    <b v="0"/>
    <n v="0"/>
    <b v="0"/>
    <s v="film &amp; video/drama"/>
    <n v="0"/>
    <e v="#DIV/0!"/>
    <x v="0"/>
    <x v="4"/>
  </r>
  <r>
    <x v="2"/>
    <x v="1"/>
    <s v="GBP"/>
    <n v="1417033610"/>
    <n v="1414438010"/>
    <b v="0"/>
    <n v="12"/>
    <b v="0"/>
    <s v="film &amp; video/drama"/>
    <n v="0.35855999999999999"/>
    <n v="373.5"/>
    <x v="0"/>
    <x v="4"/>
  </r>
  <r>
    <x v="2"/>
    <x v="5"/>
    <s v="CAD"/>
    <n v="1409543940"/>
    <n v="1404586762"/>
    <b v="0"/>
    <n v="2"/>
    <b v="0"/>
    <s v="film &amp; video/drama"/>
    <n v="3.4000000000000002E-2"/>
    <n v="25.5"/>
    <x v="0"/>
    <x v="4"/>
  </r>
  <r>
    <x v="2"/>
    <x v="10"/>
    <s v="NOK"/>
    <n v="1471557139"/>
    <n v="1468965139"/>
    <b v="0"/>
    <n v="10"/>
    <b v="0"/>
    <s v="film &amp; video/drama"/>
    <n v="5.5E-2"/>
    <n v="220"/>
    <x v="0"/>
    <x v="4"/>
  </r>
  <r>
    <x v="2"/>
    <x v="0"/>
    <s v="USD"/>
    <n v="1488571200"/>
    <n v="1485977434"/>
    <b v="0"/>
    <n v="0"/>
    <b v="0"/>
    <s v="film &amp; video/drama"/>
    <n v="0"/>
    <e v="#DIV/0!"/>
    <x v="0"/>
    <x v="4"/>
  </r>
  <r>
    <x v="2"/>
    <x v="0"/>
    <s v="USD"/>
    <n v="1437461940"/>
    <n v="1435383457"/>
    <b v="0"/>
    <n v="5"/>
    <b v="0"/>
    <s v="film &amp; video/drama"/>
    <n v="0.16"/>
    <n v="160"/>
    <x v="0"/>
    <x v="4"/>
  </r>
  <r>
    <x v="2"/>
    <x v="0"/>
    <s v="USD"/>
    <n v="1409891015"/>
    <n v="1407299015"/>
    <b v="0"/>
    <n v="0"/>
    <b v="0"/>
    <s v="film &amp; video/drama"/>
    <n v="0"/>
    <e v="#DIV/0!"/>
    <x v="0"/>
    <x v="4"/>
  </r>
  <r>
    <x v="2"/>
    <x v="0"/>
    <s v="USD"/>
    <n v="1472920477"/>
    <n v="1467736477"/>
    <b v="0"/>
    <n v="5"/>
    <b v="0"/>
    <s v="film &amp; video/drama"/>
    <n v="6.8999999999999997E-4"/>
    <n v="69"/>
    <x v="0"/>
    <x v="4"/>
  </r>
  <r>
    <x v="2"/>
    <x v="0"/>
    <s v="USD"/>
    <n v="1466091446"/>
    <n v="1465227446"/>
    <b v="0"/>
    <n v="1"/>
    <b v="0"/>
    <s v="film &amp; video/drama"/>
    <n v="4.1666666666666666E-3"/>
    <n v="50"/>
    <x v="0"/>
    <x v="4"/>
  </r>
  <r>
    <x v="2"/>
    <x v="2"/>
    <s v="AUD"/>
    <n v="1443782138"/>
    <n v="1440326138"/>
    <b v="0"/>
    <n v="3"/>
    <b v="0"/>
    <s v="film &amp; video/drama"/>
    <n v="0.05"/>
    <n v="83.333333333333329"/>
    <x v="0"/>
    <x v="4"/>
  </r>
  <r>
    <x v="2"/>
    <x v="0"/>
    <s v="USD"/>
    <n v="1413572432"/>
    <n v="1410980432"/>
    <b v="0"/>
    <n v="3"/>
    <b v="0"/>
    <s v="film &amp; video/drama"/>
    <n v="1.7E-5"/>
    <n v="5.666666666666667"/>
    <x v="0"/>
    <x v="4"/>
  </r>
  <r>
    <x v="2"/>
    <x v="1"/>
    <s v="GBP"/>
    <n v="1417217166"/>
    <n v="1412029566"/>
    <b v="0"/>
    <n v="0"/>
    <b v="0"/>
    <s v="film &amp; video/drama"/>
    <n v="0"/>
    <e v="#DIV/0!"/>
    <x v="0"/>
    <x v="4"/>
  </r>
  <r>
    <x v="2"/>
    <x v="1"/>
    <s v="GBP"/>
    <n v="1457308531"/>
    <n v="1452124531"/>
    <b v="0"/>
    <n v="3"/>
    <b v="0"/>
    <s v="film &amp; video/drama"/>
    <n v="1.1999999999999999E-3"/>
    <n v="1"/>
    <x v="0"/>
    <x v="4"/>
  </r>
  <r>
    <x v="2"/>
    <x v="0"/>
    <s v="USD"/>
    <n v="1436544332"/>
    <n v="1431360332"/>
    <b v="0"/>
    <n v="0"/>
    <b v="0"/>
    <s v="film &amp; video/drama"/>
    <n v="0"/>
    <e v="#DIV/0!"/>
    <x v="0"/>
    <x v="4"/>
  </r>
  <r>
    <x v="2"/>
    <x v="1"/>
    <s v="GBP"/>
    <n v="1444510800"/>
    <n v="1442062898"/>
    <b v="0"/>
    <n v="19"/>
    <b v="0"/>
    <s v="film &amp; video/drama"/>
    <n v="0.41857142857142859"/>
    <n v="77.10526315789474"/>
    <x v="0"/>
    <x v="4"/>
  </r>
  <r>
    <x v="2"/>
    <x v="1"/>
    <s v="GBP"/>
    <n v="1487365200"/>
    <n v="1483734100"/>
    <b v="0"/>
    <n v="8"/>
    <b v="0"/>
    <s v="film &amp; video/drama"/>
    <n v="0.1048"/>
    <n v="32.75"/>
    <x v="0"/>
    <x v="4"/>
  </r>
  <r>
    <x v="2"/>
    <x v="0"/>
    <s v="USD"/>
    <n v="1412500322"/>
    <n v="1409908322"/>
    <b v="0"/>
    <n v="6"/>
    <b v="0"/>
    <s v="film &amp; video/drama"/>
    <n v="1.116E-2"/>
    <n v="46.5"/>
    <x v="0"/>
    <x v="4"/>
  </r>
  <r>
    <x v="2"/>
    <x v="0"/>
    <s v="USD"/>
    <n v="1472698702"/>
    <n v="1470106702"/>
    <b v="0"/>
    <n v="0"/>
    <b v="0"/>
    <s v="film &amp; video/drama"/>
    <n v="0"/>
    <e v="#DIV/0!"/>
    <x v="0"/>
    <x v="4"/>
  </r>
  <r>
    <x v="2"/>
    <x v="0"/>
    <s v="USD"/>
    <n v="1410746403"/>
    <n v="1408154403"/>
    <b v="0"/>
    <n v="18"/>
    <b v="0"/>
    <s v="film &amp; video/drama"/>
    <n v="0.26192500000000002"/>
    <n v="87.308333333333337"/>
    <x v="0"/>
    <x v="4"/>
  </r>
  <r>
    <x v="2"/>
    <x v="0"/>
    <s v="USD"/>
    <n v="1423424329"/>
    <n v="1421696329"/>
    <b v="0"/>
    <n v="7"/>
    <b v="0"/>
    <s v="film &amp; video/drama"/>
    <n v="0.58461538461538465"/>
    <n v="54.285714285714285"/>
    <x v="0"/>
    <x v="4"/>
  </r>
  <r>
    <x v="2"/>
    <x v="0"/>
    <s v="USD"/>
    <n v="1444337940"/>
    <n v="1441750564"/>
    <b v="0"/>
    <n v="0"/>
    <b v="0"/>
    <s v="film &amp; video/drama"/>
    <n v="0"/>
    <e v="#DIV/0!"/>
    <x v="0"/>
    <x v="4"/>
  </r>
  <r>
    <x v="2"/>
    <x v="1"/>
    <s v="GBP"/>
    <n v="1422562864"/>
    <n v="1417378864"/>
    <b v="0"/>
    <n v="8"/>
    <b v="0"/>
    <s v="film &amp; video/drama"/>
    <n v="0.2984"/>
    <n v="93.25"/>
    <x v="0"/>
    <x v="4"/>
  </r>
  <r>
    <x v="2"/>
    <x v="2"/>
    <s v="AUD"/>
    <n v="1470319203"/>
    <n v="1467727203"/>
    <b v="0"/>
    <n v="1293"/>
    <b v="0"/>
    <s v="film &amp; video/drama"/>
    <n v="0.50721666666666665"/>
    <n v="117.68368136117556"/>
    <x v="0"/>
    <x v="4"/>
  </r>
  <r>
    <x v="2"/>
    <x v="0"/>
    <s v="USD"/>
    <n v="1444144222"/>
    <n v="1441120222"/>
    <b v="0"/>
    <n v="17"/>
    <b v="0"/>
    <s v="film &amp; video/drama"/>
    <n v="0.16250000000000001"/>
    <n v="76.470588235294116"/>
    <x v="0"/>
    <x v="4"/>
  </r>
  <r>
    <x v="2"/>
    <x v="0"/>
    <s v="USD"/>
    <n v="1470441983"/>
    <n v="1468627583"/>
    <b v="0"/>
    <n v="0"/>
    <b v="0"/>
    <s v="film &amp; video/drama"/>
    <n v="0"/>
    <e v="#DIV/0!"/>
    <x v="0"/>
    <x v="4"/>
  </r>
  <r>
    <x v="2"/>
    <x v="5"/>
    <s v="CAD"/>
    <n v="1420346638"/>
    <n v="1417754638"/>
    <b v="0"/>
    <n v="13"/>
    <b v="0"/>
    <s v="film &amp; video/drama"/>
    <n v="0.15214285714285714"/>
    <n v="163.84615384615384"/>
    <x v="0"/>
    <x v="4"/>
  </r>
  <r>
    <x v="2"/>
    <x v="2"/>
    <s v="AUD"/>
    <n v="1418719967"/>
    <n v="1416127967"/>
    <b v="0"/>
    <n v="0"/>
    <b v="0"/>
    <s v="film &amp; video/drama"/>
    <n v="0"/>
    <e v="#DIV/0!"/>
    <x v="0"/>
    <x v="4"/>
  </r>
  <r>
    <x v="2"/>
    <x v="0"/>
    <s v="USD"/>
    <n v="1436566135"/>
    <n v="1433974135"/>
    <b v="0"/>
    <n v="0"/>
    <b v="0"/>
    <s v="film &amp; video/drama"/>
    <n v="0"/>
    <e v="#DIV/0!"/>
    <x v="0"/>
    <x v="4"/>
  </r>
  <r>
    <x v="2"/>
    <x v="0"/>
    <s v="USD"/>
    <n v="1443675600"/>
    <n v="1441157592"/>
    <b v="0"/>
    <n v="33"/>
    <b v="0"/>
    <s v="film &amp; video/drama"/>
    <n v="0.2525"/>
    <n v="91.818181818181813"/>
    <x v="0"/>
    <x v="4"/>
  </r>
  <r>
    <x v="2"/>
    <x v="0"/>
    <s v="USD"/>
    <n v="1442634617"/>
    <n v="1440042617"/>
    <b v="0"/>
    <n v="12"/>
    <b v="0"/>
    <s v="film &amp; video/drama"/>
    <n v="0.44600000000000001"/>
    <n v="185.83333333333334"/>
    <x v="0"/>
    <x v="4"/>
  </r>
  <r>
    <x v="2"/>
    <x v="0"/>
    <s v="USD"/>
    <n v="1460837320"/>
    <n v="1455656920"/>
    <b v="0"/>
    <n v="1"/>
    <b v="0"/>
    <s v="film &amp; video/drama"/>
    <n v="1.5873015873015873E-4"/>
    <n v="1"/>
    <x v="0"/>
    <x v="4"/>
  </r>
  <r>
    <x v="2"/>
    <x v="0"/>
    <s v="USD"/>
    <n v="1439734001"/>
    <n v="1437142547"/>
    <b v="0"/>
    <n v="1"/>
    <b v="0"/>
    <s v="film &amp; video/drama"/>
    <n v="4.0000000000000002E-4"/>
    <n v="20"/>
    <x v="0"/>
    <x v="4"/>
  </r>
  <r>
    <x v="2"/>
    <x v="0"/>
    <s v="USD"/>
    <n v="1425655349"/>
    <n v="1420471349"/>
    <b v="0"/>
    <n v="1"/>
    <b v="0"/>
    <s v="film &amp; video/drama"/>
    <n v="8.0000000000000007E-5"/>
    <n v="1"/>
    <x v="0"/>
    <x v="4"/>
  </r>
  <r>
    <x v="2"/>
    <x v="1"/>
    <s v="GBP"/>
    <n v="1455753540"/>
    <n v="1452058282"/>
    <b v="0"/>
    <n v="1"/>
    <b v="0"/>
    <s v="film &amp; video/drama"/>
    <n v="2.2727272727272726E-3"/>
    <n v="10"/>
    <x v="0"/>
    <x v="4"/>
  </r>
  <r>
    <x v="2"/>
    <x v="0"/>
    <s v="USD"/>
    <n v="1429740037"/>
    <n v="1425423637"/>
    <b v="0"/>
    <n v="84"/>
    <b v="0"/>
    <s v="film &amp; video/drama"/>
    <n v="0.55698440000000005"/>
    <n v="331.53833333333336"/>
    <x v="0"/>
    <x v="4"/>
  </r>
  <r>
    <x v="2"/>
    <x v="11"/>
    <s v="SEK"/>
    <n v="1419780149"/>
    <n v="1417101749"/>
    <b v="0"/>
    <n v="38"/>
    <b v="0"/>
    <s v="film &amp; video/drama"/>
    <n v="0.11942999999999999"/>
    <n v="314.28947368421052"/>
    <x v="0"/>
    <x v="4"/>
  </r>
  <r>
    <x v="2"/>
    <x v="0"/>
    <s v="USD"/>
    <n v="1431702289"/>
    <n v="1426518289"/>
    <b v="0"/>
    <n v="1"/>
    <b v="0"/>
    <s v="film &amp; video/drama"/>
    <n v="0.02"/>
    <n v="100"/>
    <x v="0"/>
    <x v="4"/>
  </r>
  <r>
    <x v="2"/>
    <x v="0"/>
    <s v="USD"/>
    <n v="1459493940"/>
    <n v="1456732225"/>
    <b v="0"/>
    <n v="76"/>
    <b v="0"/>
    <s v="film &amp; video/drama"/>
    <n v="0.17630000000000001"/>
    <n v="115.98684210526316"/>
    <x v="0"/>
    <x v="4"/>
  </r>
  <r>
    <x v="2"/>
    <x v="0"/>
    <s v="USD"/>
    <n v="1440101160"/>
    <n v="1436542030"/>
    <b v="0"/>
    <n v="3"/>
    <b v="0"/>
    <s v="film &amp; video/drama"/>
    <n v="7.1999999999999998E-3"/>
    <n v="120"/>
    <x v="0"/>
    <x v="4"/>
  </r>
  <r>
    <x v="2"/>
    <x v="0"/>
    <s v="USD"/>
    <n v="1427569564"/>
    <n v="1422389164"/>
    <b v="0"/>
    <n v="0"/>
    <b v="0"/>
    <s v="film &amp; video/drama"/>
    <n v="0"/>
    <e v="#DIV/0!"/>
    <x v="0"/>
    <x v="4"/>
  </r>
  <r>
    <x v="2"/>
    <x v="0"/>
    <s v="USD"/>
    <n v="1427423940"/>
    <n v="1422383318"/>
    <b v="0"/>
    <n v="2"/>
    <b v="0"/>
    <s v="film &amp; video/drama"/>
    <n v="0.13"/>
    <n v="65"/>
    <x v="0"/>
    <x v="4"/>
  </r>
  <r>
    <x v="2"/>
    <x v="0"/>
    <s v="USD"/>
    <n v="1463879100"/>
    <n v="1461287350"/>
    <b v="0"/>
    <n v="0"/>
    <b v="0"/>
    <s v="film &amp; video/drama"/>
    <n v="0"/>
    <e v="#DIV/0!"/>
    <x v="0"/>
    <x v="4"/>
  </r>
  <r>
    <x v="2"/>
    <x v="2"/>
    <s v="AUD"/>
    <n v="1436506726"/>
    <n v="1431322726"/>
    <b v="0"/>
    <n v="0"/>
    <b v="0"/>
    <s v="film &amp; video/drama"/>
    <n v="0"/>
    <e v="#DIV/0!"/>
    <x v="0"/>
    <x v="4"/>
  </r>
  <r>
    <x v="2"/>
    <x v="0"/>
    <s v="USD"/>
    <n v="1460153054"/>
    <n v="1457564654"/>
    <b v="0"/>
    <n v="0"/>
    <b v="0"/>
    <s v="film &amp; video/drama"/>
    <n v="0"/>
    <e v="#DIV/0!"/>
    <x v="0"/>
    <x v="4"/>
  </r>
  <r>
    <x v="2"/>
    <x v="1"/>
    <s v="GBP"/>
    <n v="1433064540"/>
    <n v="1428854344"/>
    <b v="0"/>
    <n v="2"/>
    <b v="0"/>
    <s v="film &amp; video/drama"/>
    <n v="8.6206896551724137E-3"/>
    <n v="125"/>
    <x v="0"/>
    <x v="4"/>
  </r>
  <r>
    <x v="2"/>
    <x v="0"/>
    <s v="USD"/>
    <n v="1436477241"/>
    <n v="1433885241"/>
    <b v="0"/>
    <n v="0"/>
    <b v="0"/>
    <s v="film &amp; video/drama"/>
    <n v="0"/>
    <e v="#DIV/0!"/>
    <x v="0"/>
    <x v="4"/>
  </r>
  <r>
    <x v="2"/>
    <x v="1"/>
    <s v="GBP"/>
    <n v="1433176105"/>
    <n v="1427992105"/>
    <b v="0"/>
    <n v="0"/>
    <b v="0"/>
    <s v="film &amp; video/drama"/>
    <n v="0"/>
    <e v="#DIV/0!"/>
    <x v="0"/>
    <x v="4"/>
  </r>
  <r>
    <x v="2"/>
    <x v="12"/>
    <s v="EUR"/>
    <n v="1455402297"/>
    <n v="1452810297"/>
    <b v="0"/>
    <n v="0"/>
    <b v="0"/>
    <s v="film &amp; video/drama"/>
    <n v="0"/>
    <e v="#DIV/0!"/>
    <x v="0"/>
    <x v="4"/>
  </r>
  <r>
    <x v="2"/>
    <x v="0"/>
    <s v="USD"/>
    <n v="1433443151"/>
    <n v="1430851151"/>
    <b v="0"/>
    <n v="2"/>
    <b v="0"/>
    <s v="film &amp; video/drama"/>
    <n v="4.0000000000000001E-3"/>
    <n v="30"/>
    <x v="0"/>
    <x v="4"/>
  </r>
  <r>
    <x v="2"/>
    <x v="0"/>
    <s v="USD"/>
    <n v="1451775651"/>
    <n v="1449183651"/>
    <b v="0"/>
    <n v="0"/>
    <b v="0"/>
    <s v="film &amp; video/drama"/>
    <n v="0"/>
    <e v="#DIV/0!"/>
    <x v="0"/>
    <x v="4"/>
  </r>
  <r>
    <x v="2"/>
    <x v="1"/>
    <s v="GBP"/>
    <n v="1425066546"/>
    <n v="1422474546"/>
    <b v="0"/>
    <n v="7"/>
    <b v="0"/>
    <s v="film &amp; video/drama"/>
    <n v="2.75E-2"/>
    <n v="15.714285714285714"/>
    <x v="0"/>
    <x v="4"/>
  </r>
  <r>
    <x v="2"/>
    <x v="0"/>
    <s v="USD"/>
    <n v="1475185972"/>
    <n v="1472593972"/>
    <b v="0"/>
    <n v="0"/>
    <b v="0"/>
    <s v="film &amp; video/drama"/>
    <n v="0"/>
    <e v="#DIV/0!"/>
    <x v="0"/>
    <x v="4"/>
  </r>
  <r>
    <x v="2"/>
    <x v="0"/>
    <s v="USD"/>
    <n v="1434847859"/>
    <n v="1431391859"/>
    <b v="0"/>
    <n v="5"/>
    <b v="0"/>
    <s v="film &amp; video/drama"/>
    <n v="0.40100000000000002"/>
    <n v="80.2"/>
    <x v="0"/>
    <x v="4"/>
  </r>
  <r>
    <x v="2"/>
    <x v="0"/>
    <s v="USD"/>
    <n v="1436478497"/>
    <n v="1433886497"/>
    <b v="0"/>
    <n v="0"/>
    <b v="0"/>
    <s v="film &amp; video/drama"/>
    <n v="0"/>
    <e v="#DIV/0!"/>
    <x v="0"/>
    <x v="4"/>
  </r>
  <r>
    <x v="2"/>
    <x v="0"/>
    <s v="USD"/>
    <n v="1451952000"/>
    <n v="1447380099"/>
    <b v="0"/>
    <n v="0"/>
    <b v="0"/>
    <s v="film &amp; video/drama"/>
    <n v="0"/>
    <e v="#DIV/0!"/>
    <x v="0"/>
    <x v="4"/>
  </r>
  <r>
    <x v="2"/>
    <x v="0"/>
    <s v="USD"/>
    <n v="1457445069"/>
    <n v="1452261069"/>
    <b v="0"/>
    <n v="1"/>
    <b v="0"/>
    <s v="film &amp; video/drama"/>
    <n v="3.3333333333333335E-3"/>
    <n v="50"/>
    <x v="0"/>
    <x v="4"/>
  </r>
  <r>
    <x v="2"/>
    <x v="0"/>
    <s v="USD"/>
    <n v="1483088400"/>
    <n v="1481324760"/>
    <b v="0"/>
    <n v="0"/>
    <b v="0"/>
    <s v="film &amp; video/drama"/>
    <n v="0"/>
    <e v="#DIV/0!"/>
    <x v="0"/>
    <x v="4"/>
  </r>
  <r>
    <x v="2"/>
    <x v="2"/>
    <s v="AUD"/>
    <n v="1446984000"/>
    <n v="1445308730"/>
    <b v="0"/>
    <n v="5"/>
    <b v="0"/>
    <s v="film &amp; video/drama"/>
    <n v="0.25"/>
    <n v="50"/>
    <x v="0"/>
    <x v="4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  <x v="5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  <x v="5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  <x v="5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  <x v="5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  <x v="5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  <x v="5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  <x v="5"/>
  </r>
  <r>
    <x v="0"/>
    <x v="0"/>
    <s v="USD"/>
    <n v="1287200340"/>
    <n v="1284042614"/>
    <b v="1"/>
    <n v="62"/>
    <b v="1"/>
    <s v="film &amp; video/documentary"/>
    <n v="1.341"/>
    <n v="108.14516129032258"/>
    <x v="0"/>
    <x v="5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  <x v="5"/>
  </r>
  <r>
    <x v="0"/>
    <x v="0"/>
    <s v="USD"/>
    <n v="1282498800"/>
    <n v="1275603020"/>
    <b v="1"/>
    <n v="235"/>
    <b v="1"/>
    <s v="film &amp; video/documentary"/>
    <n v="1.1292"/>
    <n v="48.051063829787232"/>
    <x v="0"/>
    <x v="5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  <x v="5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  <x v="5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  <x v="5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  <x v="5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  <x v="5"/>
  </r>
  <r>
    <x v="0"/>
    <x v="0"/>
    <s v="USD"/>
    <n v="1300275482"/>
    <n v="1297687082"/>
    <b v="1"/>
    <n v="188"/>
    <b v="1"/>
    <s v="film &amp; video/documentary"/>
    <n v="1.0673325"/>
    <n v="45.418404255319146"/>
    <x v="0"/>
    <x v="5"/>
  </r>
  <r>
    <x v="0"/>
    <x v="0"/>
    <s v="USD"/>
    <n v="1363458467"/>
    <n v="1360866467"/>
    <b v="1"/>
    <n v="275"/>
    <b v="1"/>
    <s v="film &amp; video/documentary"/>
    <n v="1.391"/>
    <n v="65.756363636363631"/>
    <x v="0"/>
    <x v="5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  <x v="5"/>
  </r>
  <r>
    <x v="0"/>
    <x v="0"/>
    <s v="USD"/>
    <n v="1308359666"/>
    <n v="1305767666"/>
    <b v="1"/>
    <n v="688"/>
    <b v="1"/>
    <s v="film &amp; video/documentary"/>
    <n v="1.9114"/>
    <n v="83.345930232558146"/>
    <x v="0"/>
    <x v="5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  <x v="5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  <x v="5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  <x v="5"/>
  </r>
  <r>
    <x v="0"/>
    <x v="0"/>
    <s v="USD"/>
    <n v="1298699828"/>
    <n v="1294811828"/>
    <b v="1"/>
    <n v="145"/>
    <b v="1"/>
    <s v="film &amp; video/documentary"/>
    <n v="2.4"/>
    <n v="41.379310344827587"/>
    <x v="0"/>
    <x v="5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  <x v="5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  <x v="5"/>
  </r>
  <r>
    <x v="0"/>
    <x v="0"/>
    <s v="USD"/>
    <n v="1273522560"/>
    <n v="1269928430"/>
    <b v="1"/>
    <n v="58"/>
    <b v="1"/>
    <s v="film &amp; video/documentary"/>
    <n v="1.111"/>
    <n v="95.775862068965523"/>
    <x v="0"/>
    <x v="5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  <x v="5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  <x v="5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  <x v="5"/>
  </r>
  <r>
    <x v="0"/>
    <x v="2"/>
    <s v="AUD"/>
    <n v="1487738622"/>
    <n v="1485146622"/>
    <b v="1"/>
    <n v="1596"/>
    <b v="1"/>
    <s v="film &amp; video/documentary"/>
    <n v="1.4723377"/>
    <n v="92.251735588972423"/>
    <x v="0"/>
    <x v="5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  <x v="5"/>
  </r>
  <r>
    <x v="0"/>
    <x v="0"/>
    <s v="USD"/>
    <n v="1388649600"/>
    <n v="1386123861"/>
    <b v="1"/>
    <n v="287"/>
    <b v="1"/>
    <s v="film &amp; video/documentary"/>
    <n v="1.0468"/>
    <n v="109.42160278745645"/>
    <x v="0"/>
    <x v="5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  <x v="5"/>
  </r>
  <r>
    <x v="0"/>
    <x v="0"/>
    <s v="USD"/>
    <n v="1309694266"/>
    <n v="1307102266"/>
    <b v="1"/>
    <n v="118"/>
    <b v="1"/>
    <s v="film &amp; video/documentary"/>
    <n v="1.077758"/>
    <n v="45.667711864406776"/>
    <x v="0"/>
    <x v="5"/>
  </r>
  <r>
    <x v="0"/>
    <x v="0"/>
    <s v="USD"/>
    <n v="1333609140"/>
    <n v="1330638829"/>
    <b v="1"/>
    <n v="113"/>
    <b v="1"/>
    <s v="film &amp; video/documentary"/>
    <n v="1.56"/>
    <n v="55.221238938053098"/>
    <x v="0"/>
    <x v="5"/>
  </r>
  <r>
    <x v="0"/>
    <x v="0"/>
    <s v="USD"/>
    <n v="1352511966"/>
    <n v="1349916366"/>
    <b v="1"/>
    <n v="332"/>
    <b v="1"/>
    <s v="film &amp; video/documentary"/>
    <n v="1.08395"/>
    <n v="65.298192771084331"/>
    <x v="0"/>
    <x v="5"/>
  </r>
  <r>
    <x v="0"/>
    <x v="0"/>
    <s v="USD"/>
    <n v="1335574674"/>
    <n v="1330394274"/>
    <b v="1"/>
    <n v="62"/>
    <b v="1"/>
    <s v="film &amp; video/documentary"/>
    <n v="1.476"/>
    <n v="95.225806451612897"/>
    <x v="0"/>
    <x v="5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  <x v="5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  <x v="5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  <x v="5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  <x v="5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  <x v="5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  <x v="5"/>
  </r>
  <r>
    <x v="0"/>
    <x v="0"/>
    <s v="USD"/>
    <n v="1306904340"/>
    <n v="1305219744"/>
    <b v="1"/>
    <n v="202"/>
    <b v="1"/>
    <s v="film &amp; video/documentary"/>
    <n v="1.142725"/>
    <n v="101.8269801980198"/>
    <x v="0"/>
    <x v="5"/>
  </r>
  <r>
    <x v="0"/>
    <x v="0"/>
    <s v="USD"/>
    <n v="1327167780"/>
    <n v="1325007780"/>
    <b v="1"/>
    <n v="760"/>
    <b v="1"/>
    <s v="film &amp; video/documentary"/>
    <n v="1.0462615"/>
    <n v="55.066394736842106"/>
    <x v="0"/>
    <x v="5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  <x v="5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  <x v="5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  <x v="5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  <x v="5"/>
  </r>
  <r>
    <x v="0"/>
    <x v="1"/>
    <s v="GBP"/>
    <n v="1383389834"/>
    <n v="1380797834"/>
    <b v="1"/>
    <n v="232"/>
    <b v="1"/>
    <s v="film &amp; video/documentary"/>
    <n v="1.0482"/>
    <n v="67.771551724137936"/>
    <x v="0"/>
    <x v="5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  <x v="5"/>
  </r>
  <r>
    <x v="0"/>
    <x v="0"/>
    <s v="USD"/>
    <n v="1367366460"/>
    <n v="1365791246"/>
    <b v="1"/>
    <n v="128"/>
    <b v="1"/>
    <s v="film &amp; video/documentary"/>
    <n v="1.2001999999999999"/>
    <n v="46.8828125"/>
    <x v="0"/>
    <x v="5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  <x v="5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  <x v="5"/>
  </r>
  <r>
    <x v="0"/>
    <x v="0"/>
    <s v="USD"/>
    <n v="1279555200"/>
    <n v="1276480894"/>
    <b v="1"/>
    <n v="50"/>
    <b v="1"/>
    <s v="film &amp; video/documentary"/>
    <n v="1"/>
    <n v="100"/>
    <x v="0"/>
    <x v="5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  <x v="5"/>
  </r>
  <r>
    <x v="0"/>
    <x v="0"/>
    <s v="USD"/>
    <n v="1347017083"/>
    <n v="1344857083"/>
    <b v="1"/>
    <n v="129"/>
    <b v="1"/>
    <s v="film &amp; video/documentary"/>
    <n v="1.187262"/>
    <n v="230.08953488372092"/>
    <x v="0"/>
    <x v="5"/>
  </r>
  <r>
    <x v="0"/>
    <x v="0"/>
    <s v="USD"/>
    <n v="1430452740"/>
    <n v="1427390901"/>
    <b v="1"/>
    <n v="142"/>
    <b v="1"/>
    <s v="film &amp; video/documentary"/>
    <n v="1.0064"/>
    <n v="141.74647887323943"/>
    <x v="0"/>
    <x v="5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  <x v="5"/>
  </r>
  <r>
    <x v="0"/>
    <x v="0"/>
    <s v="USD"/>
    <n v="1289975060"/>
    <n v="1287379460"/>
    <b v="1"/>
    <n v="244"/>
    <b v="1"/>
    <s v="film &amp; video/documentary"/>
    <n v="1.789525"/>
    <n v="73.341188524590166"/>
    <x v="0"/>
    <x v="5"/>
  </r>
  <r>
    <x v="0"/>
    <x v="0"/>
    <s v="USD"/>
    <n v="1303686138"/>
    <n v="1301007738"/>
    <b v="1"/>
    <n v="298"/>
    <b v="1"/>
    <s v="film &amp; video/documentary"/>
    <n v="1.0172264"/>
    <n v="85.337785234899329"/>
    <x v="0"/>
    <x v="5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  <x v="5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  <x v="5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  <x v="5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  <x v="5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  <x v="5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  <x v="5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  <x v="5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  <x v="5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  <x v="5"/>
  </r>
  <r>
    <x v="0"/>
    <x v="0"/>
    <s v="USD"/>
    <n v="1319076000"/>
    <n v="1317788623"/>
    <b v="1"/>
    <n v="36"/>
    <b v="1"/>
    <s v="film &amp; video/documentary"/>
    <n v="1.04129"/>
    <n v="28.924722222222222"/>
    <x v="0"/>
    <x v="5"/>
  </r>
  <r>
    <x v="0"/>
    <x v="0"/>
    <s v="USD"/>
    <n v="1325404740"/>
    <n v="1321852592"/>
    <b v="1"/>
    <n v="150"/>
    <b v="1"/>
    <s v="film &amp; video/documentary"/>
    <n v="1.0410165"/>
    <n v="138.8022"/>
    <x v="0"/>
    <x v="5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  <x v="5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  <x v="5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  <x v="5"/>
  </r>
  <r>
    <x v="0"/>
    <x v="0"/>
    <s v="USD"/>
    <n v="1345660334"/>
    <n v="1343068334"/>
    <b v="1"/>
    <n v="126"/>
    <b v="1"/>
    <s v="film &amp; video/documentary"/>
    <n v="1.01248"/>
    <n v="200.88888888888889"/>
    <x v="0"/>
    <x v="5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  <x v="5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  <x v="5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  <x v="5"/>
  </r>
  <r>
    <x v="0"/>
    <x v="0"/>
    <s v="USD"/>
    <n v="1265097540"/>
    <n v="1257538029"/>
    <b v="1"/>
    <n v="51"/>
    <b v="1"/>
    <s v="film &amp; video/documentary"/>
    <n v="1.1268"/>
    <n v="110.47058823529412"/>
    <x v="0"/>
    <x v="5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  <x v="5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  <x v="5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  <x v="5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  <x v="5"/>
  </r>
  <r>
    <x v="0"/>
    <x v="0"/>
    <s v="USD"/>
    <n v="1438441308"/>
    <n v="1435590108"/>
    <b v="1"/>
    <n v="82"/>
    <b v="1"/>
    <s v="film &amp; video/documentary"/>
    <n v="1.016"/>
    <n v="105.3170731707317"/>
    <x v="0"/>
    <x v="5"/>
  </r>
  <r>
    <x v="0"/>
    <x v="0"/>
    <s v="USD"/>
    <n v="1482208233"/>
    <n v="1479184233"/>
    <b v="1"/>
    <n v="736"/>
    <b v="1"/>
    <s v="film &amp; video/documentary"/>
    <n v="1.04396"/>
    <n v="70.921195652173907"/>
    <x v="0"/>
    <x v="5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  <x v="5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  <x v="5"/>
  </r>
  <r>
    <x v="0"/>
    <x v="0"/>
    <s v="USD"/>
    <n v="1446350400"/>
    <n v="1443739388"/>
    <b v="1"/>
    <n v="498"/>
    <b v="1"/>
    <s v="film &amp; video/documentary"/>
    <n v="1.036144"/>
    <n v="156.04578313253012"/>
    <x v="0"/>
    <x v="5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  <x v="5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  <x v="5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  <x v="5"/>
  </r>
  <r>
    <x v="0"/>
    <x v="0"/>
    <s v="USD"/>
    <n v="1446019200"/>
    <n v="1442420377"/>
    <b v="1"/>
    <n v="555"/>
    <b v="1"/>
    <s v="film &amp; video/documentary"/>
    <n v="1.13015"/>
    <n v="203.63063063063063"/>
    <x v="0"/>
    <x v="5"/>
  </r>
  <r>
    <x v="0"/>
    <x v="0"/>
    <s v="USD"/>
    <n v="1460038591"/>
    <n v="1457450191"/>
    <b v="1"/>
    <n v="266"/>
    <b v="1"/>
    <s v="film &amp; video/documentary"/>
    <n v="1.252275"/>
    <n v="188.31203007518798"/>
    <x v="0"/>
    <x v="5"/>
  </r>
  <r>
    <x v="0"/>
    <x v="0"/>
    <s v="USD"/>
    <n v="1431716400"/>
    <n v="1428423757"/>
    <b v="1"/>
    <n v="69"/>
    <b v="1"/>
    <s v="film &amp; video/documentary"/>
    <n v="1.0119"/>
    <n v="146.65217391304347"/>
    <x v="0"/>
    <x v="5"/>
  </r>
  <r>
    <x v="0"/>
    <x v="0"/>
    <s v="USD"/>
    <n v="1431122400"/>
    <n v="1428428515"/>
    <b v="1"/>
    <n v="80"/>
    <b v="1"/>
    <s v="film &amp; video/documentary"/>
    <n v="1.0276470588235294"/>
    <n v="109.1875"/>
    <x v="0"/>
    <x v="5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  <x v="5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  <x v="5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  <x v="5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  <x v="5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  <x v="5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  <x v="5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  <x v="5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  <x v="5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  <x v="5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  <x v="5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  <x v="5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  <x v="5"/>
  </r>
  <r>
    <x v="0"/>
    <x v="0"/>
    <s v="USD"/>
    <n v="1440165916"/>
    <n v="1437573916"/>
    <b v="1"/>
    <n v="119"/>
    <b v="1"/>
    <s v="film &amp; video/documentary"/>
    <n v="1.03"/>
    <n v="86.554621848739501"/>
    <x v="0"/>
    <x v="5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  <x v="5"/>
  </r>
  <r>
    <x v="0"/>
    <x v="0"/>
    <s v="USD"/>
    <n v="1473566340"/>
    <n v="1470274509"/>
    <b v="1"/>
    <n v="221"/>
    <b v="1"/>
    <s v="film &amp; video/documentary"/>
    <n v="1.1476"/>
    <n v="129.81900452488688"/>
    <x v="0"/>
    <x v="5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  <x v="5"/>
  </r>
  <r>
    <x v="0"/>
    <x v="0"/>
    <s v="USD"/>
    <n v="1412740868"/>
    <n v="1410148868"/>
    <b v="1"/>
    <n v="286"/>
    <b v="1"/>
    <s v="film &amp; video/documentary"/>
    <n v="1.1656"/>
    <n v="40.755244755244753"/>
    <x v="0"/>
    <x v="5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  <x v="5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  <x v="5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  <x v="5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  <x v="5"/>
  </r>
  <r>
    <x v="0"/>
    <x v="0"/>
    <s v="USD"/>
    <n v="1429852797"/>
    <n v="1426396797"/>
    <b v="1"/>
    <n v="303"/>
    <b v="1"/>
    <s v="film &amp; video/documentary"/>
    <n v="1.74"/>
    <n v="86.138613861386133"/>
    <x v="0"/>
    <x v="5"/>
  </r>
  <r>
    <x v="0"/>
    <x v="0"/>
    <s v="USD"/>
    <n v="1466002800"/>
    <n v="1463517521"/>
    <b v="1"/>
    <n v="267"/>
    <b v="1"/>
    <s v="film &amp; video/documentary"/>
    <n v="1.03088"/>
    <n v="193.04868913857678"/>
    <x v="0"/>
    <x v="5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  <x v="5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  <x v="5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  <x v="5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  <x v="5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  <x v="5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  <x v="5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  <x v="5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  <x v="5"/>
  </r>
  <r>
    <x v="0"/>
    <x v="0"/>
    <s v="USD"/>
    <n v="1367384340"/>
    <n v="1363960278"/>
    <b v="0"/>
    <n v="119"/>
    <b v="1"/>
    <s v="film &amp; video/documentary"/>
    <n v="1.033501"/>
    <n v="86.84882352941176"/>
    <x v="0"/>
    <x v="5"/>
  </r>
  <r>
    <x v="0"/>
    <x v="0"/>
    <s v="USD"/>
    <n v="1426426322"/>
    <n v="1423405922"/>
    <b v="0"/>
    <n v="159"/>
    <b v="1"/>
    <s v="film &amp; video/documentary"/>
    <n v="1.04112"/>
    <n v="81.84905660377359"/>
    <x v="0"/>
    <x v="5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  <x v="5"/>
  </r>
  <r>
    <x v="0"/>
    <x v="0"/>
    <s v="USD"/>
    <n v="1483729500"/>
    <n v="1481137500"/>
    <b v="0"/>
    <n v="43"/>
    <b v="1"/>
    <s v="film &amp; video/documentary"/>
    <n v="1.2202"/>
    <n v="709.41860465116281"/>
    <x v="0"/>
    <x v="5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  <x v="5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  <x v="5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  <x v="5"/>
  </r>
  <r>
    <x v="0"/>
    <x v="0"/>
    <s v="USD"/>
    <n v="1316208031"/>
    <n v="1312320031"/>
    <b v="0"/>
    <n v="174"/>
    <b v="1"/>
    <s v="film &amp; video/documentary"/>
    <n v="1.3065"/>
    <n v="45.051724137931032"/>
    <x v="0"/>
    <x v="5"/>
  </r>
  <r>
    <x v="0"/>
    <x v="0"/>
    <s v="USD"/>
    <n v="1393694280"/>
    <n v="1390088311"/>
    <b v="0"/>
    <n v="14"/>
    <b v="1"/>
    <s v="film &amp; video/documentary"/>
    <n v="1.2"/>
    <n v="42.857142857142854"/>
    <x v="0"/>
    <x v="5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  <x v="5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  <x v="5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  <x v="5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  <x v="5"/>
  </r>
  <r>
    <x v="0"/>
    <x v="0"/>
    <s v="USD"/>
    <n v="1453569392"/>
    <n v="1451409392"/>
    <b v="0"/>
    <n v="49"/>
    <b v="1"/>
    <s v="film &amp; video/documentary"/>
    <n v="1.415"/>
    <n v="115.51020408163265"/>
    <x v="0"/>
    <x v="5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  <x v="5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  <x v="5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  <x v="5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  <x v="5"/>
  </r>
  <r>
    <x v="0"/>
    <x v="0"/>
    <s v="USD"/>
    <n v="1416582101"/>
    <n v="1413986501"/>
    <b v="0"/>
    <n v="237"/>
    <b v="1"/>
    <s v="film &amp; video/documentary"/>
    <n v="1.05982"/>
    <n v="111.79535864978902"/>
    <x v="0"/>
    <x v="5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  <x v="5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  <x v="5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  <x v="5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  <x v="5"/>
  </r>
  <r>
    <x v="0"/>
    <x v="0"/>
    <s v="USD"/>
    <n v="1431046372"/>
    <n v="1429318372"/>
    <b v="0"/>
    <n v="14"/>
    <b v="1"/>
    <s v="film &amp; video/documentary"/>
    <n v="1"/>
    <n v="71.428571428571431"/>
    <x v="0"/>
    <x v="5"/>
  </r>
  <r>
    <x v="0"/>
    <x v="0"/>
    <s v="USD"/>
    <n v="1324169940"/>
    <n v="1321578051"/>
    <b v="0"/>
    <n v="193"/>
    <b v="1"/>
    <s v="film &amp; video/documentary"/>
    <n v="1.0061"/>
    <n v="104.25906735751295"/>
    <x v="0"/>
    <x v="5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  <x v="5"/>
  </r>
  <r>
    <x v="0"/>
    <x v="0"/>
    <s v="USD"/>
    <n v="1381424452"/>
    <n v="1378746052"/>
    <b v="0"/>
    <n v="351"/>
    <b v="1"/>
    <s v="film &amp; video/documentary"/>
    <n v="1.10446"/>
    <n v="157.33048433048432"/>
    <x v="0"/>
    <x v="5"/>
  </r>
  <r>
    <x v="0"/>
    <x v="3"/>
    <s v="EUR"/>
    <n v="1460918282"/>
    <n v="1455737882"/>
    <b v="0"/>
    <n v="50"/>
    <b v="1"/>
    <s v="film &amp; video/documentary"/>
    <n v="1.118936170212766"/>
    <n v="105.18"/>
    <x v="0"/>
    <x v="5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  <x v="5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  <x v="5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  <x v="5"/>
  </r>
  <r>
    <x v="0"/>
    <x v="0"/>
    <s v="USD"/>
    <n v="1430334126"/>
    <n v="1426446126"/>
    <b v="0"/>
    <n v="67"/>
    <b v="1"/>
    <s v="film &amp; video/documentary"/>
    <n v="1.2516"/>
    <n v="140.1044776119403"/>
    <x v="0"/>
    <x v="5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  <x v="5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  <x v="5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  <x v="5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  <x v="5"/>
  </r>
  <r>
    <x v="0"/>
    <x v="0"/>
    <s v="USD"/>
    <n v="1312960080"/>
    <n v="1308900441"/>
    <b v="0"/>
    <n v="70"/>
    <b v="1"/>
    <s v="film &amp; video/documentary"/>
    <n v="1.0526"/>
    <n v="75.185714285714283"/>
    <x v="0"/>
    <x v="5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  <x v="5"/>
  </r>
  <r>
    <x v="0"/>
    <x v="0"/>
    <s v="USD"/>
    <n v="1394071339"/>
    <n v="1391479339"/>
    <b v="0"/>
    <n v="55"/>
    <b v="1"/>
    <s v="film &amp; video/documentary"/>
    <n v="1.0765957446808512"/>
    <n v="55.2"/>
    <x v="0"/>
    <x v="5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  <x v="5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  <x v="5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  <x v="5"/>
  </r>
  <r>
    <x v="0"/>
    <x v="1"/>
    <s v="GBP"/>
    <n v="1469220144"/>
    <n v="1466628144"/>
    <b v="0"/>
    <n v="15"/>
    <b v="1"/>
    <s v="film &amp; video/documentary"/>
    <n v="1.3680000000000001"/>
    <n v="45.6"/>
    <x v="0"/>
    <x v="5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  <x v="5"/>
  </r>
  <r>
    <x v="0"/>
    <x v="0"/>
    <s v="USD"/>
    <n v="1387688400"/>
    <n v="1384920804"/>
    <b v="0"/>
    <n v="241"/>
    <b v="1"/>
    <s v="film &amp; video/documentary"/>
    <n v="1.0105"/>
    <n v="125.78838174273859"/>
    <x v="0"/>
    <x v="5"/>
  </r>
  <r>
    <x v="0"/>
    <x v="0"/>
    <s v="USD"/>
    <n v="1343238578"/>
    <n v="1341856178"/>
    <b v="0"/>
    <n v="55"/>
    <b v="1"/>
    <s v="film &amp; video/documentary"/>
    <n v="1.2684"/>
    <n v="57.654545454545456"/>
    <x v="0"/>
    <x v="5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  <x v="5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  <x v="5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  <x v="5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  <x v="5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  <x v="5"/>
  </r>
  <r>
    <x v="0"/>
    <x v="0"/>
    <s v="USD"/>
    <n v="1437633997"/>
    <n v="1435041997"/>
    <b v="0"/>
    <n v="104"/>
    <b v="1"/>
    <s v="film &amp; video/documentary"/>
    <n v="1.0063392857142857"/>
    <n v="216.75"/>
    <x v="0"/>
    <x v="5"/>
  </r>
  <r>
    <x v="0"/>
    <x v="0"/>
    <s v="USD"/>
    <n v="1372536787"/>
    <n v="1367352787"/>
    <b v="0"/>
    <n v="73"/>
    <b v="1"/>
    <s v="film &amp; video/documentary"/>
    <n v="1.004375"/>
    <n v="110.06849315068493"/>
    <x v="0"/>
    <x v="5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  <x v="6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  <x v="6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  <x v="6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  <x v="6"/>
  </r>
  <r>
    <x v="2"/>
    <x v="0"/>
    <s v="USD"/>
    <n v="1332748899"/>
    <n v="1327568499"/>
    <b v="0"/>
    <n v="5"/>
    <b v="0"/>
    <s v="film &amp; video/animation"/>
    <n v="6.7966666666666675E-2"/>
    <n v="40.78"/>
    <x v="0"/>
    <x v="6"/>
  </r>
  <r>
    <x v="2"/>
    <x v="0"/>
    <s v="USD"/>
    <n v="1448660404"/>
    <n v="1443472804"/>
    <b v="0"/>
    <n v="2"/>
    <b v="0"/>
    <s v="film &amp; video/animation"/>
    <n v="1.2E-4"/>
    <n v="3"/>
    <x v="0"/>
    <x v="6"/>
  </r>
  <r>
    <x v="2"/>
    <x v="0"/>
    <s v="USD"/>
    <n v="1456851914"/>
    <n v="1454259914"/>
    <b v="0"/>
    <n v="8"/>
    <b v="0"/>
    <s v="film &amp; video/animation"/>
    <n v="1.3299999999999999E-2"/>
    <n v="16.625"/>
    <x v="0"/>
    <x v="6"/>
  </r>
  <r>
    <x v="2"/>
    <x v="0"/>
    <s v="USD"/>
    <n v="1445540340"/>
    <n v="1444340940"/>
    <b v="0"/>
    <n v="0"/>
    <b v="0"/>
    <s v="film &amp; video/animation"/>
    <n v="0"/>
    <e v="#DIV/0!"/>
    <x v="0"/>
    <x v="6"/>
  </r>
  <r>
    <x v="2"/>
    <x v="0"/>
    <s v="USD"/>
    <n v="1402956000"/>
    <n v="1400523845"/>
    <b v="0"/>
    <n v="13"/>
    <b v="0"/>
    <s v="film &amp; video/animation"/>
    <n v="5.6333333333333332E-2"/>
    <n v="52"/>
    <x v="0"/>
    <x v="6"/>
  </r>
  <r>
    <x v="2"/>
    <x v="0"/>
    <s v="USD"/>
    <n v="1259297940"/>
    <n v="1252964282"/>
    <b v="0"/>
    <n v="0"/>
    <b v="0"/>
    <s v="film &amp; video/animation"/>
    <n v="0"/>
    <e v="#DIV/0!"/>
    <x v="0"/>
    <x v="6"/>
  </r>
  <r>
    <x v="2"/>
    <x v="0"/>
    <s v="USD"/>
    <n v="1378866867"/>
    <n v="1377570867"/>
    <b v="0"/>
    <n v="5"/>
    <b v="0"/>
    <s v="film &amp; video/animation"/>
    <n v="2.4E-2"/>
    <n v="4.8"/>
    <x v="0"/>
    <x v="6"/>
  </r>
  <r>
    <x v="2"/>
    <x v="1"/>
    <s v="GBP"/>
    <n v="1467752083"/>
    <n v="1465160083"/>
    <b v="0"/>
    <n v="8"/>
    <b v="0"/>
    <s v="film &amp; video/animation"/>
    <n v="0.13833333333333334"/>
    <n v="51.875"/>
    <x v="0"/>
    <x v="6"/>
  </r>
  <r>
    <x v="2"/>
    <x v="0"/>
    <s v="USD"/>
    <n v="1445448381"/>
    <n v="1440264381"/>
    <b v="0"/>
    <n v="8"/>
    <b v="0"/>
    <s v="film &amp; video/animation"/>
    <n v="9.5000000000000001E-2"/>
    <n v="71.25"/>
    <x v="0"/>
    <x v="6"/>
  </r>
  <r>
    <x v="2"/>
    <x v="0"/>
    <s v="USD"/>
    <n v="1444576022"/>
    <n v="1439392022"/>
    <b v="0"/>
    <n v="0"/>
    <b v="0"/>
    <s v="film &amp; video/animation"/>
    <n v="0"/>
    <e v="#DIV/0!"/>
    <x v="0"/>
    <x v="6"/>
  </r>
  <r>
    <x v="2"/>
    <x v="0"/>
    <s v="USD"/>
    <n v="1385931702"/>
    <n v="1383076902"/>
    <b v="0"/>
    <n v="2"/>
    <b v="0"/>
    <s v="film &amp; video/animation"/>
    <n v="0.05"/>
    <n v="62.5"/>
    <x v="0"/>
    <x v="6"/>
  </r>
  <r>
    <x v="2"/>
    <x v="0"/>
    <s v="USD"/>
    <n v="1379094980"/>
    <n v="1376502980"/>
    <b v="0"/>
    <n v="3"/>
    <b v="0"/>
    <s v="film &amp; video/animation"/>
    <n v="2.7272727272727273E-5"/>
    <n v="1"/>
    <x v="0"/>
    <x v="6"/>
  </r>
  <r>
    <x v="2"/>
    <x v="0"/>
    <s v="USD"/>
    <n v="1375260113"/>
    <n v="1372668113"/>
    <b v="0"/>
    <n v="0"/>
    <b v="0"/>
    <s v="film &amp; video/animation"/>
    <n v="0"/>
    <e v="#DIV/0!"/>
    <x v="0"/>
    <x v="6"/>
  </r>
  <r>
    <x v="2"/>
    <x v="5"/>
    <s v="CAD"/>
    <n v="1475912326"/>
    <n v="1470728326"/>
    <b v="0"/>
    <n v="0"/>
    <b v="0"/>
    <s v="film &amp; video/animation"/>
    <n v="0"/>
    <e v="#DIV/0!"/>
    <x v="0"/>
    <x v="6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  <x v="6"/>
  </r>
  <r>
    <x v="2"/>
    <x v="0"/>
    <s v="USD"/>
    <n v="1413569818"/>
    <n v="1412705818"/>
    <b v="0"/>
    <n v="0"/>
    <b v="0"/>
    <s v="film &amp; video/animation"/>
    <n v="0"/>
    <e v="#DIV/0!"/>
    <x v="0"/>
    <x v="6"/>
  </r>
  <r>
    <x v="2"/>
    <x v="0"/>
    <s v="USD"/>
    <n v="1458859153"/>
    <n v="1456270753"/>
    <b v="0"/>
    <n v="1"/>
    <b v="0"/>
    <s v="film &amp; video/animation"/>
    <n v="1E-3"/>
    <n v="5"/>
    <x v="0"/>
    <x v="6"/>
  </r>
  <r>
    <x v="2"/>
    <x v="1"/>
    <s v="GBP"/>
    <n v="1383418996"/>
    <n v="1380826996"/>
    <b v="0"/>
    <n v="0"/>
    <b v="0"/>
    <s v="film &amp; video/animation"/>
    <n v="0"/>
    <e v="#DIV/0!"/>
    <x v="0"/>
    <x v="6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  <x v="6"/>
  </r>
  <r>
    <x v="2"/>
    <x v="5"/>
    <s v="CAD"/>
    <n v="1391991701"/>
    <n v="1389399701"/>
    <b v="0"/>
    <n v="2"/>
    <b v="0"/>
    <s v="film &amp; video/animation"/>
    <n v="1E-3"/>
    <n v="5"/>
    <x v="0"/>
    <x v="6"/>
  </r>
  <r>
    <x v="2"/>
    <x v="0"/>
    <s v="USD"/>
    <n v="1329342361"/>
    <n v="1324158361"/>
    <b v="0"/>
    <n v="1"/>
    <b v="0"/>
    <s v="film &amp; video/animation"/>
    <n v="0.05"/>
    <n v="50"/>
    <x v="0"/>
    <x v="6"/>
  </r>
  <r>
    <x v="2"/>
    <x v="0"/>
    <s v="USD"/>
    <n v="1432195375"/>
    <n v="1430899375"/>
    <b v="0"/>
    <n v="2"/>
    <b v="0"/>
    <s v="film &amp; video/animation"/>
    <n v="3.3333333333333335E-5"/>
    <n v="1"/>
    <x v="0"/>
    <x v="6"/>
  </r>
  <r>
    <x v="2"/>
    <x v="0"/>
    <s v="USD"/>
    <n v="1425434420"/>
    <n v="1422842420"/>
    <b v="0"/>
    <n v="16"/>
    <b v="0"/>
    <s v="film &amp; video/animation"/>
    <n v="7.2952380952380949E-2"/>
    <n v="47.875"/>
    <x v="0"/>
    <x v="6"/>
  </r>
  <r>
    <x v="2"/>
    <x v="1"/>
    <s v="GBP"/>
    <n v="1364041163"/>
    <n v="1361884763"/>
    <b v="0"/>
    <n v="1"/>
    <b v="0"/>
    <s v="film &amp; video/animation"/>
    <n v="1.6666666666666666E-4"/>
    <n v="5"/>
    <x v="0"/>
    <x v="6"/>
  </r>
  <r>
    <x v="2"/>
    <x v="0"/>
    <s v="USD"/>
    <n v="1400091095"/>
    <n v="1398363095"/>
    <b v="0"/>
    <n v="4"/>
    <b v="0"/>
    <s v="film &amp; video/animation"/>
    <n v="3.2804E-2"/>
    <n v="20.502500000000001"/>
    <x v="0"/>
    <x v="6"/>
  </r>
  <r>
    <x v="2"/>
    <x v="1"/>
    <s v="GBP"/>
    <n v="1382017085"/>
    <n v="1379425085"/>
    <b v="0"/>
    <n v="5"/>
    <b v="0"/>
    <s v="film &amp; video/animation"/>
    <n v="2.2499999999999999E-2"/>
    <n v="9"/>
    <x v="0"/>
    <x v="6"/>
  </r>
  <r>
    <x v="2"/>
    <x v="0"/>
    <s v="USD"/>
    <n v="1392417800"/>
    <n v="1389825800"/>
    <b v="0"/>
    <n v="7"/>
    <b v="0"/>
    <s v="film &amp; video/animation"/>
    <n v="7.92E-3"/>
    <n v="56.571428571428569"/>
    <x v="0"/>
    <x v="6"/>
  </r>
  <r>
    <x v="2"/>
    <x v="0"/>
    <s v="USD"/>
    <n v="1390669791"/>
    <n v="1388077791"/>
    <b v="0"/>
    <n v="0"/>
    <b v="0"/>
    <s v="film &amp; video/animation"/>
    <n v="0"/>
    <e v="#DIV/0!"/>
    <x v="0"/>
    <x v="6"/>
  </r>
  <r>
    <x v="2"/>
    <x v="0"/>
    <s v="USD"/>
    <n v="1431536015"/>
    <n v="1428944015"/>
    <b v="0"/>
    <n v="12"/>
    <b v="0"/>
    <s v="film &amp; video/animation"/>
    <n v="0.64"/>
    <n v="40"/>
    <x v="0"/>
    <x v="6"/>
  </r>
  <r>
    <x v="2"/>
    <x v="0"/>
    <s v="USD"/>
    <n v="1424375279"/>
    <n v="1422992879"/>
    <b v="0"/>
    <n v="2"/>
    <b v="0"/>
    <s v="film &amp; video/animation"/>
    <n v="2.740447957839262E-4"/>
    <n v="13"/>
    <x v="0"/>
    <x v="6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6"/>
  </r>
  <r>
    <x v="2"/>
    <x v="0"/>
    <s v="USD"/>
    <n v="1334622660"/>
    <n v="1330733022"/>
    <b v="0"/>
    <n v="2"/>
    <b v="0"/>
    <s v="film &amp; video/animation"/>
    <n v="6.9230769230769226E-4"/>
    <n v="22.5"/>
    <x v="0"/>
    <x v="6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  <x v="6"/>
  </r>
  <r>
    <x v="2"/>
    <x v="5"/>
    <s v="CAD"/>
    <n v="1408213512"/>
    <n v="1405621512"/>
    <b v="0"/>
    <n v="0"/>
    <b v="0"/>
    <s v="film &amp; video/animation"/>
    <n v="0"/>
    <e v="#DIV/0!"/>
    <x v="0"/>
    <x v="6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  <x v="6"/>
  </r>
  <r>
    <x v="2"/>
    <x v="0"/>
    <s v="USD"/>
    <n v="1321201327"/>
    <n v="1316013727"/>
    <b v="0"/>
    <n v="1"/>
    <b v="0"/>
    <s v="film &amp; video/animation"/>
    <n v="6.4102564102564103E-4"/>
    <n v="25"/>
    <x v="0"/>
    <x v="6"/>
  </r>
  <r>
    <x v="2"/>
    <x v="0"/>
    <s v="USD"/>
    <n v="1401595200"/>
    <n v="1398862875"/>
    <b v="0"/>
    <n v="2"/>
    <b v="0"/>
    <s v="film &amp; video/animation"/>
    <n v="2.9411764705882353E-3"/>
    <n v="12.5"/>
    <x v="0"/>
    <x v="6"/>
  </r>
  <r>
    <x v="2"/>
    <x v="1"/>
    <s v="GBP"/>
    <n v="1370204367"/>
    <n v="1368476367"/>
    <b v="0"/>
    <n v="0"/>
    <b v="0"/>
    <s v="film &amp; video/animation"/>
    <n v="0"/>
    <e v="#DIV/0!"/>
    <x v="0"/>
    <x v="6"/>
  </r>
  <r>
    <x v="2"/>
    <x v="0"/>
    <s v="USD"/>
    <n v="1312945341"/>
    <n v="1307761341"/>
    <b v="0"/>
    <n v="0"/>
    <b v="0"/>
    <s v="film &amp; video/animation"/>
    <n v="0"/>
    <e v="#DIV/0!"/>
    <x v="0"/>
    <x v="6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  <x v="6"/>
  </r>
  <r>
    <x v="2"/>
    <x v="12"/>
    <s v="EUR"/>
    <n v="1463602935"/>
    <n v="1461874935"/>
    <b v="0"/>
    <n v="1"/>
    <b v="0"/>
    <s v="film &amp; video/animation"/>
    <n v="9.9009900990099011E-4"/>
    <n v="1"/>
    <x v="0"/>
    <x v="6"/>
  </r>
  <r>
    <x v="2"/>
    <x v="0"/>
    <s v="USD"/>
    <n v="1403837574"/>
    <n v="1402455174"/>
    <b v="0"/>
    <n v="8"/>
    <b v="0"/>
    <s v="film &amp; video/animation"/>
    <n v="0.26953125"/>
    <n v="17.25"/>
    <x v="0"/>
    <x v="6"/>
  </r>
  <r>
    <x v="2"/>
    <x v="0"/>
    <s v="USD"/>
    <n v="1347057464"/>
    <n v="1344465464"/>
    <b v="0"/>
    <n v="5"/>
    <b v="0"/>
    <s v="film &amp; video/animation"/>
    <n v="7.6E-3"/>
    <n v="15.2"/>
    <x v="0"/>
    <x v="6"/>
  </r>
  <r>
    <x v="2"/>
    <x v="0"/>
    <s v="USD"/>
    <n v="1348849134"/>
    <n v="1344961134"/>
    <b v="0"/>
    <n v="39"/>
    <b v="0"/>
    <s v="film &amp; video/animation"/>
    <n v="0.21575"/>
    <n v="110.64102564102564"/>
    <x v="0"/>
    <x v="6"/>
  </r>
  <r>
    <x v="2"/>
    <x v="0"/>
    <s v="USD"/>
    <n v="1341978665"/>
    <n v="1336795283"/>
    <b v="0"/>
    <n v="0"/>
    <b v="0"/>
    <s v="film &amp; video/animation"/>
    <n v="0"/>
    <e v="#DIV/0!"/>
    <x v="0"/>
    <x v="6"/>
  </r>
  <r>
    <x v="2"/>
    <x v="1"/>
    <s v="GBP"/>
    <n v="1409960724"/>
    <n v="1404776724"/>
    <b v="0"/>
    <n v="0"/>
    <b v="0"/>
    <s v="film &amp; video/animation"/>
    <n v="0"/>
    <e v="#DIV/0!"/>
    <x v="0"/>
    <x v="6"/>
  </r>
  <r>
    <x v="2"/>
    <x v="0"/>
    <s v="USD"/>
    <n v="1389844800"/>
    <n v="1385524889"/>
    <b v="0"/>
    <n v="2"/>
    <b v="0"/>
    <s v="film &amp; video/animation"/>
    <n v="1.0200000000000001E-2"/>
    <n v="25.5"/>
    <x v="0"/>
    <x v="6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  <x v="6"/>
  </r>
  <r>
    <x v="2"/>
    <x v="0"/>
    <s v="USD"/>
    <n v="1408831718"/>
    <n v="1406239718"/>
    <b v="0"/>
    <n v="5"/>
    <b v="0"/>
    <s v="film &amp; video/animation"/>
    <n v="0.17624999999999999"/>
    <n v="28.2"/>
    <x v="0"/>
    <x v="6"/>
  </r>
  <r>
    <x v="2"/>
    <x v="0"/>
    <s v="USD"/>
    <n v="1410972319"/>
    <n v="1408380319"/>
    <b v="0"/>
    <n v="14"/>
    <b v="0"/>
    <s v="film &amp; video/animation"/>
    <n v="2.87E-2"/>
    <n v="61.5"/>
    <x v="0"/>
    <x v="6"/>
  </r>
  <r>
    <x v="2"/>
    <x v="0"/>
    <s v="USD"/>
    <n v="1487318029"/>
    <n v="1484726029"/>
    <b v="0"/>
    <n v="1"/>
    <b v="0"/>
    <s v="film &amp; video/animation"/>
    <n v="3.0303030303030303E-4"/>
    <n v="1"/>
    <x v="0"/>
    <x v="6"/>
  </r>
  <r>
    <x v="2"/>
    <x v="0"/>
    <s v="USD"/>
    <n v="1430877843"/>
    <n v="1428285843"/>
    <b v="0"/>
    <n v="0"/>
    <b v="0"/>
    <s v="film &amp; video/animation"/>
    <n v="0"/>
    <e v="#DIV/0!"/>
    <x v="0"/>
    <x v="6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  <x v="6"/>
  </r>
  <r>
    <x v="2"/>
    <x v="0"/>
    <s v="USD"/>
    <n v="1337371334"/>
    <n v="1332187334"/>
    <b v="0"/>
    <n v="0"/>
    <b v="0"/>
    <s v="film &amp; video/animation"/>
    <n v="0"/>
    <e v="#DIV/0!"/>
    <x v="0"/>
    <x v="6"/>
  </r>
  <r>
    <x v="2"/>
    <x v="0"/>
    <s v="USD"/>
    <n v="1427921509"/>
    <n v="1425333109"/>
    <b v="0"/>
    <n v="0"/>
    <b v="0"/>
    <s v="film &amp; video/animation"/>
    <n v="0"/>
    <e v="#DIV/0!"/>
    <x v="0"/>
    <x v="6"/>
  </r>
  <r>
    <x v="2"/>
    <x v="0"/>
    <s v="USD"/>
    <n v="1416566835"/>
    <n v="1411379235"/>
    <b v="0"/>
    <n v="55"/>
    <b v="0"/>
    <s v="film &amp; video/animation"/>
    <n v="0.3256"/>
    <n v="88.8"/>
    <x v="0"/>
    <x v="6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  <x v="6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  <x v="6"/>
  </r>
  <r>
    <x v="2"/>
    <x v="0"/>
    <s v="USD"/>
    <n v="1460644440"/>
    <n v="1458336690"/>
    <b v="0"/>
    <n v="1"/>
    <b v="0"/>
    <s v="film &amp; video/animation"/>
    <n v="1E-3"/>
    <n v="10"/>
    <x v="0"/>
    <x v="6"/>
  </r>
  <r>
    <x v="2"/>
    <x v="1"/>
    <s v="GBP"/>
    <n v="1359434672"/>
    <n v="1354250672"/>
    <b v="0"/>
    <n v="147"/>
    <b v="0"/>
    <s v="film &amp; video/animation"/>
    <n v="0.502"/>
    <n v="51.224489795918366"/>
    <x v="0"/>
    <x v="6"/>
  </r>
  <r>
    <x v="2"/>
    <x v="1"/>
    <s v="GBP"/>
    <n v="1446766372"/>
    <n v="1443220372"/>
    <b v="0"/>
    <n v="11"/>
    <b v="0"/>
    <s v="film &amp; video/animation"/>
    <n v="1.8625E-3"/>
    <n v="13.545454545454545"/>
    <x v="0"/>
    <x v="6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  <x v="6"/>
  </r>
  <r>
    <x v="2"/>
    <x v="2"/>
    <s v="AUD"/>
    <n v="1401662239"/>
    <n v="1399070239"/>
    <b v="0"/>
    <n v="1"/>
    <b v="0"/>
    <s v="film &amp; video/animation"/>
    <n v="9.0909090909090904E-5"/>
    <n v="50"/>
    <x v="0"/>
    <x v="6"/>
  </r>
  <r>
    <x v="2"/>
    <x v="5"/>
    <s v="CAD"/>
    <n v="1482678994"/>
    <n v="1477491394"/>
    <b v="0"/>
    <n v="0"/>
    <b v="0"/>
    <s v="film &amp; video/animation"/>
    <n v="0"/>
    <e v="#DIV/0!"/>
    <x v="0"/>
    <x v="6"/>
  </r>
  <r>
    <x v="2"/>
    <x v="0"/>
    <s v="USD"/>
    <n v="1483924700"/>
    <n v="1481332700"/>
    <b v="0"/>
    <n v="0"/>
    <b v="0"/>
    <s v="film &amp; video/animation"/>
    <n v="0"/>
    <e v="#DIV/0!"/>
    <x v="0"/>
    <x v="6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  <x v="6"/>
  </r>
  <r>
    <x v="2"/>
    <x v="0"/>
    <s v="USD"/>
    <n v="1345677285"/>
    <n v="1343085285"/>
    <b v="0"/>
    <n v="0"/>
    <b v="0"/>
    <s v="film &amp; video/animation"/>
    <n v="0"/>
    <e v="#DIV/0!"/>
    <x v="0"/>
    <x v="6"/>
  </r>
  <r>
    <x v="2"/>
    <x v="0"/>
    <s v="USD"/>
    <n v="1453937699"/>
    <n v="1451345699"/>
    <b v="0"/>
    <n v="0"/>
    <b v="0"/>
    <s v="film &amp; video/animation"/>
    <n v="0"/>
    <e v="#DIV/0!"/>
    <x v="0"/>
    <x v="6"/>
  </r>
  <r>
    <x v="2"/>
    <x v="11"/>
    <s v="SEK"/>
    <n v="1476319830"/>
    <n v="1471135830"/>
    <b v="0"/>
    <n v="0"/>
    <b v="0"/>
    <s v="film &amp; video/animation"/>
    <n v="0"/>
    <e v="#DIV/0!"/>
    <x v="0"/>
    <x v="6"/>
  </r>
  <r>
    <x v="2"/>
    <x v="1"/>
    <s v="GBP"/>
    <n v="1432142738"/>
    <n v="1429550738"/>
    <b v="0"/>
    <n v="0"/>
    <b v="0"/>
    <s v="film &amp; video/animation"/>
    <n v="0"/>
    <e v="#DIV/0!"/>
    <x v="0"/>
    <x v="6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  <x v="6"/>
  </r>
  <r>
    <x v="2"/>
    <x v="0"/>
    <s v="USD"/>
    <n v="1437076305"/>
    <n v="1434484305"/>
    <b v="0"/>
    <n v="0"/>
    <b v="0"/>
    <s v="film &amp; video/animation"/>
    <n v="0"/>
    <e v="#DIV/0!"/>
    <x v="0"/>
    <x v="6"/>
  </r>
  <r>
    <x v="2"/>
    <x v="0"/>
    <s v="USD"/>
    <n v="1392070874"/>
    <n v="1386886874"/>
    <b v="0"/>
    <n v="1"/>
    <b v="0"/>
    <s v="film &amp; video/animation"/>
    <n v="1.6666666666666667E-5"/>
    <n v="1"/>
    <x v="0"/>
    <x v="6"/>
  </r>
  <r>
    <x v="2"/>
    <x v="0"/>
    <s v="USD"/>
    <n v="1419483600"/>
    <n v="1414889665"/>
    <b v="0"/>
    <n v="3"/>
    <b v="0"/>
    <s v="film &amp; video/animation"/>
    <n v="6.6964285714285711E-3"/>
    <n v="10"/>
    <x v="0"/>
    <x v="6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  <x v="6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  <x v="6"/>
  </r>
  <r>
    <x v="2"/>
    <x v="0"/>
    <s v="USD"/>
    <n v="1273356960"/>
    <n v="1268255751"/>
    <b v="0"/>
    <n v="4"/>
    <b v="0"/>
    <s v="film &amp; video/animation"/>
    <n v="3.307692307692308E-2"/>
    <n v="53.75"/>
    <x v="0"/>
    <x v="6"/>
  </r>
  <r>
    <x v="2"/>
    <x v="0"/>
    <s v="USD"/>
    <n v="1310189851"/>
    <n v="1307597851"/>
    <b v="0"/>
    <n v="0"/>
    <b v="0"/>
    <s v="film &amp; video/animation"/>
    <n v="0"/>
    <e v="#DIV/0!"/>
    <x v="0"/>
    <x v="6"/>
  </r>
  <r>
    <x v="2"/>
    <x v="0"/>
    <s v="USD"/>
    <n v="1332073025"/>
    <n v="1329484625"/>
    <b v="0"/>
    <n v="4"/>
    <b v="0"/>
    <s v="film &amp; video/animation"/>
    <n v="1.15E-2"/>
    <n v="57.5"/>
    <x v="0"/>
    <x v="6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  <x v="6"/>
  </r>
  <r>
    <x v="2"/>
    <x v="0"/>
    <s v="USD"/>
    <n v="1334097387"/>
    <n v="1328916987"/>
    <b v="0"/>
    <n v="5"/>
    <b v="0"/>
    <s v="film &amp; video/animation"/>
    <n v="1.3673469387755101E-2"/>
    <n v="67"/>
    <x v="0"/>
    <x v="6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  <x v="6"/>
  </r>
  <r>
    <x v="2"/>
    <x v="0"/>
    <s v="USD"/>
    <n v="1376140520"/>
    <n v="1373548520"/>
    <b v="0"/>
    <n v="1"/>
    <b v="0"/>
    <s v="film &amp; video/animation"/>
    <n v="1.25E-3"/>
    <n v="250"/>
    <x v="0"/>
    <x v="6"/>
  </r>
  <r>
    <x v="2"/>
    <x v="0"/>
    <s v="USD"/>
    <n v="1350687657"/>
    <n v="1346799657"/>
    <b v="0"/>
    <n v="10"/>
    <b v="0"/>
    <s v="film &amp; video/animation"/>
    <n v="3.2000000000000001E-2"/>
    <n v="64"/>
    <x v="0"/>
    <x v="6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  <x v="6"/>
  </r>
  <r>
    <x v="2"/>
    <x v="1"/>
    <s v="GBP"/>
    <n v="1435504170"/>
    <n v="1432912170"/>
    <b v="0"/>
    <n v="1"/>
    <b v="0"/>
    <s v="film &amp; video/animation"/>
    <n v="2E-3"/>
    <n v="10"/>
    <x v="0"/>
    <x v="6"/>
  </r>
  <r>
    <x v="2"/>
    <x v="0"/>
    <s v="USD"/>
    <n v="1456805639"/>
    <n v="1454213639"/>
    <b v="0"/>
    <n v="0"/>
    <b v="0"/>
    <s v="film &amp; video/animation"/>
    <n v="0"/>
    <e v="#DIV/0!"/>
    <x v="0"/>
    <x v="6"/>
  </r>
  <r>
    <x v="2"/>
    <x v="0"/>
    <s v="USD"/>
    <n v="1365228982"/>
    <n v="1362640582"/>
    <b v="0"/>
    <n v="5"/>
    <b v="0"/>
    <s v="film &amp; video/animation"/>
    <n v="0.03"/>
    <n v="30"/>
    <x v="0"/>
    <x v="6"/>
  </r>
  <r>
    <x v="2"/>
    <x v="0"/>
    <s v="USD"/>
    <n v="1479667727"/>
    <n v="1475776127"/>
    <b v="0"/>
    <n v="2"/>
    <b v="0"/>
    <s v="film &amp; video/animation"/>
    <n v="1.3749999999999999E-3"/>
    <n v="5.5"/>
    <x v="0"/>
    <x v="6"/>
  </r>
  <r>
    <x v="2"/>
    <x v="0"/>
    <s v="USD"/>
    <n v="1471244400"/>
    <n v="1467387705"/>
    <b v="0"/>
    <n v="68"/>
    <b v="0"/>
    <s v="film &amp; video/animation"/>
    <n v="0.13924"/>
    <n v="102.38235294117646"/>
    <x v="0"/>
    <x v="6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  <x v="6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  <x v="6"/>
  </r>
  <r>
    <x v="2"/>
    <x v="1"/>
    <s v="GBP"/>
    <n v="1432752080"/>
    <n v="1427568080"/>
    <b v="0"/>
    <n v="0"/>
    <b v="0"/>
    <s v="film &amp; video/animation"/>
    <n v="0"/>
    <e v="#DIV/0!"/>
    <x v="0"/>
    <x v="6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  <x v="6"/>
  </r>
  <r>
    <x v="2"/>
    <x v="0"/>
    <s v="USD"/>
    <n v="1441550760"/>
    <n v="1438958824"/>
    <b v="0"/>
    <n v="0"/>
    <b v="0"/>
    <s v="film &amp; video/animation"/>
    <n v="0"/>
    <e v="#DIV/0!"/>
    <x v="0"/>
    <x v="6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  <x v="6"/>
  </r>
  <r>
    <x v="0"/>
    <x v="1"/>
    <s v="GBP"/>
    <n v="1449766261"/>
    <n v="1447174261"/>
    <b v="0"/>
    <n v="34"/>
    <b v="1"/>
    <s v="theater/plays"/>
    <n v="1.0209999999999999"/>
    <n v="150.14705882352942"/>
    <x v="1"/>
    <x v="7"/>
  </r>
  <r>
    <x v="0"/>
    <x v="0"/>
    <s v="USD"/>
    <n v="1477976340"/>
    <n v="1475460819"/>
    <b v="0"/>
    <n v="56"/>
    <b v="1"/>
    <s v="theater/plays"/>
    <n v="1.0464"/>
    <n v="93.428571428571431"/>
    <x v="1"/>
    <x v="7"/>
  </r>
  <r>
    <x v="0"/>
    <x v="0"/>
    <s v="USD"/>
    <n v="1458518325"/>
    <n v="1456793925"/>
    <b v="0"/>
    <n v="31"/>
    <b v="1"/>
    <s v="theater/plays"/>
    <n v="1.1466666666666667"/>
    <n v="110.96774193548387"/>
    <x v="1"/>
    <x v="7"/>
  </r>
  <r>
    <x v="0"/>
    <x v="0"/>
    <s v="USD"/>
    <n v="1442805076"/>
    <n v="1440213076"/>
    <b v="0"/>
    <n v="84"/>
    <b v="1"/>
    <s v="theater/plays"/>
    <n v="1.206"/>
    <n v="71.785714285714292"/>
    <x v="1"/>
    <x v="7"/>
  </r>
  <r>
    <x v="0"/>
    <x v="1"/>
    <s v="GBP"/>
    <n v="1464801169"/>
    <n v="1462209169"/>
    <b v="0"/>
    <n v="130"/>
    <b v="1"/>
    <s v="theater/plays"/>
    <n v="1.0867285714285715"/>
    <n v="29.258076923076924"/>
    <x v="1"/>
    <x v="7"/>
  </r>
  <r>
    <x v="0"/>
    <x v="0"/>
    <s v="USD"/>
    <n v="1410601041"/>
    <n v="1406713041"/>
    <b v="0"/>
    <n v="12"/>
    <b v="1"/>
    <s v="theater/plays"/>
    <n v="1"/>
    <n v="1000"/>
    <x v="1"/>
    <x v="7"/>
  </r>
  <r>
    <x v="0"/>
    <x v="1"/>
    <s v="GBP"/>
    <n v="1438966800"/>
    <n v="1436278344"/>
    <b v="0"/>
    <n v="23"/>
    <b v="1"/>
    <s v="theater/plays"/>
    <n v="1.1399999999999999"/>
    <n v="74.347826086956516"/>
    <x v="1"/>
    <x v="7"/>
  </r>
  <r>
    <x v="0"/>
    <x v="0"/>
    <s v="USD"/>
    <n v="1487347500"/>
    <n v="1484715366"/>
    <b v="0"/>
    <n v="158"/>
    <b v="1"/>
    <s v="theater/plays"/>
    <n v="1.0085"/>
    <n v="63.829113924050631"/>
    <x v="1"/>
    <x v="7"/>
  </r>
  <r>
    <x v="0"/>
    <x v="0"/>
    <s v="USD"/>
    <n v="1434921600"/>
    <n v="1433109907"/>
    <b v="0"/>
    <n v="30"/>
    <b v="1"/>
    <s v="theater/plays"/>
    <n v="1.1565217391304348"/>
    <n v="44.333333333333336"/>
    <x v="1"/>
    <x v="7"/>
  </r>
  <r>
    <x v="0"/>
    <x v="5"/>
    <s v="CAD"/>
    <n v="1484110800"/>
    <n v="1482281094"/>
    <b v="0"/>
    <n v="18"/>
    <b v="1"/>
    <s v="theater/plays"/>
    <n v="1.3041666666666667"/>
    <n v="86.944444444444443"/>
    <x v="1"/>
    <x v="7"/>
  </r>
  <r>
    <x v="0"/>
    <x v="0"/>
    <s v="USD"/>
    <n v="1435111200"/>
    <n v="1433254268"/>
    <b v="0"/>
    <n v="29"/>
    <b v="1"/>
    <s v="theater/plays"/>
    <n v="1.0778267254038179"/>
    <n v="126.55172413793103"/>
    <x v="1"/>
    <x v="7"/>
  </r>
  <r>
    <x v="0"/>
    <x v="0"/>
    <s v="USD"/>
    <n v="1481957940"/>
    <n v="1478050429"/>
    <b v="0"/>
    <n v="31"/>
    <b v="1"/>
    <s v="theater/plays"/>
    <n v="1"/>
    <n v="129.03225806451613"/>
    <x v="1"/>
    <x v="7"/>
  </r>
  <r>
    <x v="0"/>
    <x v="0"/>
    <s v="USD"/>
    <n v="1463098208"/>
    <n v="1460506208"/>
    <b v="0"/>
    <n v="173"/>
    <b v="1"/>
    <s v="theater/plays"/>
    <n v="1.2324999999999999"/>
    <n v="71.242774566473983"/>
    <x v="1"/>
    <x v="7"/>
  </r>
  <r>
    <x v="0"/>
    <x v="1"/>
    <s v="GBP"/>
    <n v="1463394365"/>
    <n v="1461320765"/>
    <b v="0"/>
    <n v="17"/>
    <b v="1"/>
    <s v="theater/plays"/>
    <n v="1.002"/>
    <n v="117.88235294117646"/>
    <x v="1"/>
    <x v="7"/>
  </r>
  <r>
    <x v="0"/>
    <x v="10"/>
    <s v="NOK"/>
    <n v="1446418800"/>
    <n v="1443036470"/>
    <b v="0"/>
    <n v="48"/>
    <b v="1"/>
    <s v="theater/plays"/>
    <n v="1.0466666666666666"/>
    <n v="327.08333333333331"/>
    <x v="1"/>
    <x v="7"/>
  </r>
  <r>
    <x v="0"/>
    <x v="1"/>
    <s v="GBP"/>
    <n v="1483707905"/>
    <n v="1481115905"/>
    <b v="0"/>
    <n v="59"/>
    <b v="1"/>
    <s v="theater/plays"/>
    <n v="1.0249999999999999"/>
    <n v="34.745762711864408"/>
    <x v="1"/>
    <x v="7"/>
  </r>
  <r>
    <x v="0"/>
    <x v="1"/>
    <s v="GBP"/>
    <n v="1438624800"/>
    <n v="1435133807"/>
    <b v="0"/>
    <n v="39"/>
    <b v="1"/>
    <s v="theater/plays"/>
    <n v="1.1825757575757576"/>
    <n v="100.06410256410257"/>
    <x v="1"/>
    <x v="7"/>
  </r>
  <r>
    <x v="0"/>
    <x v="0"/>
    <s v="USD"/>
    <n v="1446665191"/>
    <n v="1444069591"/>
    <b v="0"/>
    <n v="59"/>
    <b v="1"/>
    <s v="theater/plays"/>
    <n v="1.2050000000000001"/>
    <n v="40.847457627118644"/>
    <x v="1"/>
    <x v="7"/>
  </r>
  <r>
    <x v="0"/>
    <x v="0"/>
    <s v="USD"/>
    <n v="1463166263"/>
    <n v="1460574263"/>
    <b v="0"/>
    <n v="60"/>
    <b v="1"/>
    <s v="theater/plays"/>
    <n v="3.0242"/>
    <n v="252.01666666666668"/>
    <x v="1"/>
    <x v="7"/>
  </r>
  <r>
    <x v="0"/>
    <x v="1"/>
    <s v="GBP"/>
    <n v="1467681107"/>
    <n v="1465866707"/>
    <b v="0"/>
    <n v="20"/>
    <b v="1"/>
    <s v="theater/plays"/>
    <n v="1.00644"/>
    <n v="25.161000000000001"/>
    <x v="1"/>
    <x v="7"/>
  </r>
  <r>
    <x v="2"/>
    <x v="0"/>
    <s v="USD"/>
    <n v="1423078606"/>
    <n v="1420486606"/>
    <b v="0"/>
    <n v="1"/>
    <b v="0"/>
    <s v="technology/web"/>
    <n v="6.666666666666667E-5"/>
    <n v="1"/>
    <x v="2"/>
    <x v="8"/>
  </r>
  <r>
    <x v="2"/>
    <x v="0"/>
    <s v="USD"/>
    <n v="1446080834"/>
    <n v="1443488834"/>
    <b v="0"/>
    <n v="1"/>
    <b v="0"/>
    <s v="technology/web"/>
    <n v="5.5555555555555558E-3"/>
    <n v="25"/>
    <x v="2"/>
    <x v="8"/>
  </r>
  <r>
    <x v="2"/>
    <x v="0"/>
    <s v="USD"/>
    <n v="1462293716"/>
    <n v="1457113316"/>
    <b v="0"/>
    <n v="1"/>
    <b v="0"/>
    <s v="technology/web"/>
    <n v="3.9999999999999998E-6"/>
    <n v="1"/>
    <x v="2"/>
    <x v="8"/>
  </r>
  <r>
    <x v="2"/>
    <x v="2"/>
    <s v="AUD"/>
    <n v="1414807962"/>
    <n v="1412215962"/>
    <b v="0"/>
    <n v="2"/>
    <b v="0"/>
    <s v="technology/web"/>
    <n v="3.1818181818181819E-3"/>
    <n v="35"/>
    <x v="2"/>
    <x v="8"/>
  </r>
  <r>
    <x v="2"/>
    <x v="0"/>
    <s v="USD"/>
    <n v="1467647160"/>
    <n v="1465055160"/>
    <b v="0"/>
    <n v="2"/>
    <b v="0"/>
    <s v="technology/web"/>
    <n v="1.2E-2"/>
    <n v="3"/>
    <x v="2"/>
    <x v="8"/>
  </r>
  <r>
    <x v="2"/>
    <x v="6"/>
    <s v="EUR"/>
    <n v="1447600389"/>
    <n v="1444140789"/>
    <b v="0"/>
    <n v="34"/>
    <b v="0"/>
    <s v="technology/web"/>
    <n v="0.27383999999999997"/>
    <n v="402.70588235294116"/>
    <x v="2"/>
    <x v="8"/>
  </r>
  <r>
    <x v="2"/>
    <x v="0"/>
    <s v="USD"/>
    <n v="1445097715"/>
    <n v="1441209715"/>
    <b v="0"/>
    <n v="2"/>
    <b v="0"/>
    <s v="technology/web"/>
    <n v="8.6666666666666663E-4"/>
    <n v="26"/>
    <x v="2"/>
    <x v="8"/>
  </r>
  <r>
    <x v="2"/>
    <x v="1"/>
    <s v="GBP"/>
    <n v="1455122564"/>
    <n v="1452530564"/>
    <b v="0"/>
    <n v="0"/>
    <b v="0"/>
    <s v="technology/web"/>
    <n v="0"/>
    <e v="#DIV/0!"/>
    <x v="2"/>
    <x v="8"/>
  </r>
  <r>
    <x v="2"/>
    <x v="1"/>
    <s v="GBP"/>
    <n v="1446154848"/>
    <n v="1443562848"/>
    <b v="0"/>
    <n v="1"/>
    <b v="0"/>
    <s v="technology/web"/>
    <n v="8.9999999999999998E-4"/>
    <n v="9"/>
    <x v="2"/>
    <x v="8"/>
  </r>
  <r>
    <x v="2"/>
    <x v="1"/>
    <s v="GBP"/>
    <n v="1436368622"/>
    <n v="1433776622"/>
    <b v="0"/>
    <n v="8"/>
    <b v="0"/>
    <s v="technology/web"/>
    <n v="2.7199999999999998E-2"/>
    <n v="8.5"/>
    <x v="2"/>
    <x v="8"/>
  </r>
  <r>
    <x v="2"/>
    <x v="5"/>
    <s v="CAD"/>
    <n v="1485838800"/>
    <n v="1484756245"/>
    <b v="0"/>
    <n v="4"/>
    <b v="0"/>
    <s v="technology/web"/>
    <n v="7.0000000000000001E-3"/>
    <n v="8.75"/>
    <x v="2"/>
    <x v="8"/>
  </r>
  <r>
    <x v="2"/>
    <x v="0"/>
    <s v="USD"/>
    <n v="1438451580"/>
    <n v="1434609424"/>
    <b v="0"/>
    <n v="28"/>
    <b v="0"/>
    <s v="technology/web"/>
    <n v="5.0413333333333331E-2"/>
    <n v="135.03571428571428"/>
    <x v="2"/>
    <x v="8"/>
  </r>
  <r>
    <x v="2"/>
    <x v="5"/>
    <s v="CAD"/>
    <n v="1452350896"/>
    <n v="1447166896"/>
    <b v="0"/>
    <n v="0"/>
    <b v="0"/>
    <s v="technology/web"/>
    <n v="0"/>
    <e v="#DIV/0!"/>
    <x v="2"/>
    <x v="8"/>
  </r>
  <r>
    <x v="2"/>
    <x v="0"/>
    <s v="USD"/>
    <n v="1415988991"/>
    <n v="1413393391"/>
    <b v="0"/>
    <n v="6"/>
    <b v="0"/>
    <s v="technology/web"/>
    <n v="4.9199999999999999E-3"/>
    <n v="20.5"/>
    <x v="2"/>
    <x v="8"/>
  </r>
  <r>
    <x v="2"/>
    <x v="0"/>
    <s v="USD"/>
    <n v="1413735972"/>
    <n v="1411143972"/>
    <b v="0"/>
    <n v="22"/>
    <b v="0"/>
    <s v="technology/web"/>
    <n v="0.36589147286821705"/>
    <n v="64.36363636363636"/>
    <x v="2"/>
    <x v="8"/>
  </r>
  <r>
    <x v="2"/>
    <x v="1"/>
    <s v="GBP"/>
    <n v="1465720143"/>
    <n v="1463128143"/>
    <b v="0"/>
    <n v="0"/>
    <b v="0"/>
    <s v="technology/web"/>
    <n v="0"/>
    <e v="#DIV/0!"/>
    <x v="2"/>
    <x v="8"/>
  </r>
  <r>
    <x v="2"/>
    <x v="0"/>
    <s v="USD"/>
    <n v="1452112717"/>
    <n v="1449520717"/>
    <b v="0"/>
    <n v="1"/>
    <b v="0"/>
    <s v="technology/web"/>
    <n v="2.5000000000000001E-2"/>
    <n v="200"/>
    <x v="2"/>
    <x v="8"/>
  </r>
  <r>
    <x v="2"/>
    <x v="12"/>
    <s v="EUR"/>
    <n v="1480721803"/>
    <n v="1478126203"/>
    <b v="0"/>
    <n v="20"/>
    <b v="0"/>
    <s v="technology/web"/>
    <n v="9.1066666666666674E-3"/>
    <n v="68.3"/>
    <x v="2"/>
    <x v="8"/>
  </r>
  <r>
    <x v="2"/>
    <x v="0"/>
    <s v="USD"/>
    <n v="1427227905"/>
    <n v="1424639505"/>
    <b v="0"/>
    <n v="0"/>
    <b v="0"/>
    <s v="technology/web"/>
    <n v="0"/>
    <e v="#DIV/0!"/>
    <x v="2"/>
    <x v="8"/>
  </r>
  <r>
    <x v="2"/>
    <x v="0"/>
    <s v="USD"/>
    <n v="1449989260"/>
    <n v="1447397260"/>
    <b v="0"/>
    <n v="1"/>
    <b v="0"/>
    <s v="technology/web"/>
    <n v="2.0833333333333335E-4"/>
    <n v="50"/>
    <x v="2"/>
    <x v="8"/>
  </r>
  <r>
    <x v="2"/>
    <x v="5"/>
    <s v="CAD"/>
    <n v="1418841045"/>
    <n v="1416249045"/>
    <b v="0"/>
    <n v="3"/>
    <b v="0"/>
    <s v="technology/web"/>
    <n v="1.2E-4"/>
    <n v="4"/>
    <x v="2"/>
    <x v="8"/>
  </r>
  <r>
    <x v="2"/>
    <x v="0"/>
    <s v="USD"/>
    <n v="1445874513"/>
    <n v="1442850513"/>
    <b v="0"/>
    <n v="2"/>
    <b v="0"/>
    <s v="technology/web"/>
    <n v="3.6666666666666666E-3"/>
    <n v="27.5"/>
    <x v="2"/>
    <x v="8"/>
  </r>
  <r>
    <x v="2"/>
    <x v="9"/>
    <s v="EUR"/>
    <n v="1482052815"/>
    <n v="1479460815"/>
    <b v="0"/>
    <n v="0"/>
    <b v="0"/>
    <s v="technology/web"/>
    <n v="0"/>
    <e v="#DIV/0!"/>
    <x v="2"/>
    <x v="8"/>
  </r>
  <r>
    <x v="2"/>
    <x v="2"/>
    <s v="AUD"/>
    <n v="1424137247"/>
    <n v="1421545247"/>
    <b v="0"/>
    <n v="2"/>
    <b v="0"/>
    <s v="technology/web"/>
    <n v="9.0666666666666662E-4"/>
    <n v="34"/>
    <x v="2"/>
    <x v="8"/>
  </r>
  <r>
    <x v="2"/>
    <x v="6"/>
    <s v="EUR"/>
    <n v="1457822275"/>
    <n v="1455230275"/>
    <b v="0"/>
    <n v="1"/>
    <b v="0"/>
    <s v="technology/web"/>
    <n v="5.5555555555555558E-5"/>
    <n v="1"/>
    <x v="2"/>
    <x v="8"/>
  </r>
  <r>
    <x v="2"/>
    <x v="1"/>
    <s v="GBP"/>
    <n v="1436554249"/>
    <n v="1433962249"/>
    <b v="0"/>
    <n v="0"/>
    <b v="0"/>
    <s v="technology/web"/>
    <n v="0"/>
    <e v="#DIV/0!"/>
    <x v="2"/>
    <x v="8"/>
  </r>
  <r>
    <x v="2"/>
    <x v="0"/>
    <s v="USD"/>
    <n v="1468513533"/>
    <n v="1465921533"/>
    <b v="0"/>
    <n v="1"/>
    <b v="0"/>
    <s v="technology/web"/>
    <n v="2.0000000000000001E-4"/>
    <n v="1"/>
    <x v="2"/>
    <x v="8"/>
  </r>
  <r>
    <x v="2"/>
    <x v="0"/>
    <s v="USD"/>
    <n v="1420143194"/>
    <n v="1417551194"/>
    <b v="0"/>
    <n v="0"/>
    <b v="0"/>
    <s v="technology/web"/>
    <n v="0"/>
    <e v="#DIV/0!"/>
    <x v="2"/>
    <x v="8"/>
  </r>
  <r>
    <x v="2"/>
    <x v="4"/>
    <s v="NZD"/>
    <n v="1452942000"/>
    <n v="1449785223"/>
    <b v="0"/>
    <n v="5"/>
    <b v="0"/>
    <s v="technology/web"/>
    <n v="0.01"/>
    <n v="49"/>
    <x v="2"/>
    <x v="8"/>
  </r>
  <r>
    <x v="2"/>
    <x v="5"/>
    <s v="CAD"/>
    <n v="1451679612"/>
    <n v="1449087612"/>
    <b v="0"/>
    <n v="1"/>
    <b v="0"/>
    <s v="technology/web"/>
    <n v="8.0000000000000002E-3"/>
    <n v="20"/>
    <x v="2"/>
    <x v="8"/>
  </r>
  <r>
    <x v="2"/>
    <x v="0"/>
    <s v="USD"/>
    <n v="1455822569"/>
    <n v="1453230569"/>
    <b v="0"/>
    <n v="1"/>
    <b v="0"/>
    <s v="technology/web"/>
    <n v="1.6705882352941177E-3"/>
    <n v="142"/>
    <x v="2"/>
    <x v="8"/>
  </r>
  <r>
    <x v="2"/>
    <x v="0"/>
    <s v="USD"/>
    <n v="1437969540"/>
    <n v="1436297723"/>
    <b v="0"/>
    <n v="2"/>
    <b v="0"/>
    <s v="technology/web"/>
    <n v="4.2399999999999998E-3"/>
    <n v="53"/>
    <x v="2"/>
    <x v="8"/>
  </r>
  <r>
    <x v="2"/>
    <x v="0"/>
    <s v="USD"/>
    <n v="1446660688"/>
    <n v="1444065088"/>
    <b v="0"/>
    <n v="0"/>
    <b v="0"/>
    <s v="technology/web"/>
    <n v="0"/>
    <e v="#DIV/0!"/>
    <x v="2"/>
    <x v="8"/>
  </r>
  <r>
    <x v="2"/>
    <x v="0"/>
    <s v="USD"/>
    <n v="1421543520"/>
    <n v="1416445931"/>
    <b v="0"/>
    <n v="9"/>
    <b v="0"/>
    <s v="technology/web"/>
    <n v="3.892538925389254E-3"/>
    <n v="38.444444444444443"/>
    <x v="2"/>
    <x v="8"/>
  </r>
  <r>
    <x v="2"/>
    <x v="1"/>
    <s v="GBP"/>
    <n v="1476873507"/>
    <n v="1474281507"/>
    <b v="0"/>
    <n v="4"/>
    <b v="0"/>
    <s v="technology/web"/>
    <n v="7.1556350626118068E-3"/>
    <n v="20"/>
    <x v="2"/>
    <x v="8"/>
  </r>
  <r>
    <x v="2"/>
    <x v="12"/>
    <s v="EUR"/>
    <n v="1434213443"/>
    <n v="1431621443"/>
    <b v="0"/>
    <n v="4"/>
    <b v="0"/>
    <s v="technology/web"/>
    <n v="4.3166666666666666E-3"/>
    <n v="64.75"/>
    <x v="2"/>
    <x v="8"/>
  </r>
  <r>
    <x v="2"/>
    <x v="0"/>
    <s v="USD"/>
    <n v="1427537952"/>
    <n v="1422357552"/>
    <b v="0"/>
    <n v="1"/>
    <b v="0"/>
    <s v="technology/web"/>
    <n v="1.2500000000000001E-5"/>
    <n v="1"/>
    <x v="2"/>
    <x v="8"/>
  </r>
  <r>
    <x v="2"/>
    <x v="0"/>
    <s v="USD"/>
    <n v="1463753302"/>
    <n v="1458569302"/>
    <b v="0"/>
    <n v="1"/>
    <b v="0"/>
    <s v="technology/web"/>
    <n v="2E-3"/>
    <n v="10"/>
    <x v="2"/>
    <x v="8"/>
  </r>
  <r>
    <x v="2"/>
    <x v="1"/>
    <s v="GBP"/>
    <n v="1441633993"/>
    <n v="1439560393"/>
    <b v="0"/>
    <n v="7"/>
    <b v="0"/>
    <s v="technology/web"/>
    <n v="1.12E-4"/>
    <n v="2"/>
    <x v="2"/>
    <x v="8"/>
  </r>
  <r>
    <x v="2"/>
    <x v="0"/>
    <s v="USD"/>
    <n v="1419539223"/>
    <n v="1416947223"/>
    <b v="0"/>
    <n v="5"/>
    <b v="0"/>
    <s v="technology/web"/>
    <n v="1.4583333333333334E-2"/>
    <n v="35"/>
    <x v="2"/>
    <x v="8"/>
  </r>
  <r>
    <x v="2"/>
    <x v="0"/>
    <s v="USD"/>
    <n v="1474580867"/>
    <n v="1471988867"/>
    <b v="0"/>
    <n v="1"/>
    <b v="0"/>
    <s v="technology/web"/>
    <n v="3.3333333333333332E-4"/>
    <n v="1"/>
    <x v="2"/>
    <x v="8"/>
  </r>
  <r>
    <x v="2"/>
    <x v="0"/>
    <s v="USD"/>
    <n v="1438474704"/>
    <n v="1435882704"/>
    <b v="0"/>
    <n v="0"/>
    <b v="0"/>
    <s v="technology/web"/>
    <n v="0"/>
    <e v="#DIV/0!"/>
    <x v="2"/>
    <x v="8"/>
  </r>
  <r>
    <x v="2"/>
    <x v="0"/>
    <s v="USD"/>
    <n v="1426442400"/>
    <n v="1424454319"/>
    <b v="0"/>
    <n v="0"/>
    <b v="0"/>
    <s v="technology/web"/>
    <n v="0"/>
    <e v="#DIV/0!"/>
    <x v="2"/>
    <x v="8"/>
  </r>
  <r>
    <x v="2"/>
    <x v="0"/>
    <s v="USD"/>
    <n v="1426800687"/>
    <n v="1424212287"/>
    <b v="0"/>
    <n v="1"/>
    <b v="0"/>
    <s v="technology/web"/>
    <n v="1.1111111111111112E-4"/>
    <n v="1"/>
    <x v="2"/>
    <x v="8"/>
  </r>
  <r>
    <x v="2"/>
    <x v="0"/>
    <s v="USD"/>
    <n v="1426522316"/>
    <n v="1423933916"/>
    <b v="0"/>
    <n v="2"/>
    <b v="0"/>
    <s v="technology/web"/>
    <n v="0.01"/>
    <n v="5"/>
    <x v="2"/>
    <x v="8"/>
  </r>
  <r>
    <x v="2"/>
    <x v="1"/>
    <s v="GBP"/>
    <n v="1448928000"/>
    <n v="1444123377"/>
    <b v="0"/>
    <n v="0"/>
    <b v="0"/>
    <s v="technology/web"/>
    <n v="0"/>
    <e v="#DIV/0!"/>
    <x v="2"/>
    <x v="8"/>
  </r>
  <r>
    <x v="2"/>
    <x v="0"/>
    <s v="USD"/>
    <n v="1424032207"/>
    <n v="1421440207"/>
    <b v="0"/>
    <n v="4"/>
    <b v="0"/>
    <s v="technology/web"/>
    <n v="5.5999999999999999E-3"/>
    <n v="14"/>
    <x v="2"/>
    <x v="8"/>
  </r>
  <r>
    <x v="2"/>
    <x v="5"/>
    <s v="CAD"/>
    <n v="1429207833"/>
    <n v="1426615833"/>
    <b v="0"/>
    <n v="7"/>
    <b v="0"/>
    <s v="technology/web"/>
    <n v="9.0833333333333335E-2"/>
    <n v="389.28571428571428"/>
    <x v="2"/>
    <x v="8"/>
  </r>
  <r>
    <x v="2"/>
    <x v="13"/>
    <s v="EUR"/>
    <n v="1479410886"/>
    <n v="1474223286"/>
    <b v="0"/>
    <n v="2"/>
    <b v="0"/>
    <s v="technology/web"/>
    <n v="3.3444444444444443E-2"/>
    <n v="150.5"/>
    <x v="2"/>
    <x v="8"/>
  </r>
  <r>
    <x v="2"/>
    <x v="0"/>
    <s v="USD"/>
    <n v="1436366699"/>
    <n v="1435070699"/>
    <b v="0"/>
    <n v="1"/>
    <b v="0"/>
    <s v="technology/web"/>
    <n v="1.3333333333333334E-4"/>
    <n v="1"/>
    <x v="2"/>
    <x v="8"/>
  </r>
  <r>
    <x v="2"/>
    <x v="1"/>
    <s v="GBP"/>
    <n v="1454936460"/>
    <n v="1452259131"/>
    <b v="0"/>
    <n v="9"/>
    <b v="0"/>
    <s v="technology/web"/>
    <n v="4.4600000000000001E-2"/>
    <n v="24.777777777777779"/>
    <x v="2"/>
    <x v="8"/>
  </r>
  <r>
    <x v="2"/>
    <x v="0"/>
    <s v="USD"/>
    <n v="1437570130"/>
    <n v="1434978130"/>
    <b v="0"/>
    <n v="2"/>
    <b v="0"/>
    <s v="technology/web"/>
    <n v="6.0999999999999997E-4"/>
    <n v="30.5"/>
    <x v="2"/>
    <x v="8"/>
  </r>
  <r>
    <x v="2"/>
    <x v="0"/>
    <s v="USD"/>
    <n v="1417584860"/>
    <n v="1414992860"/>
    <b v="0"/>
    <n v="1"/>
    <b v="0"/>
    <s v="technology/web"/>
    <n v="3.3333333333333333E-2"/>
    <n v="250"/>
    <x v="2"/>
    <x v="8"/>
  </r>
  <r>
    <x v="2"/>
    <x v="1"/>
    <s v="GBP"/>
    <n v="1428333345"/>
    <n v="1425744945"/>
    <b v="0"/>
    <n v="7"/>
    <b v="0"/>
    <s v="technology/web"/>
    <n v="0.23"/>
    <n v="16.428571428571427"/>
    <x v="2"/>
    <x v="8"/>
  </r>
  <r>
    <x v="2"/>
    <x v="0"/>
    <s v="USD"/>
    <n v="1460832206"/>
    <n v="1458240206"/>
    <b v="0"/>
    <n v="2"/>
    <b v="0"/>
    <s v="technology/web"/>
    <n v="1.0399999999999999E-3"/>
    <n v="13"/>
    <x v="2"/>
    <x v="8"/>
  </r>
  <r>
    <x v="2"/>
    <x v="0"/>
    <s v="USD"/>
    <n v="1430703638"/>
    <n v="1426815638"/>
    <b v="0"/>
    <n v="8"/>
    <b v="0"/>
    <s v="technology/web"/>
    <n v="4.2599999999999999E-3"/>
    <n v="53.25"/>
    <x v="2"/>
    <x v="8"/>
  </r>
  <r>
    <x v="2"/>
    <x v="0"/>
    <s v="USD"/>
    <n v="1478122292"/>
    <n v="1475530292"/>
    <b v="0"/>
    <n v="2"/>
    <b v="0"/>
    <s v="technology/web"/>
    <n v="2.9999999999999997E-4"/>
    <n v="3"/>
    <x v="2"/>
    <x v="8"/>
  </r>
  <r>
    <x v="2"/>
    <x v="0"/>
    <s v="USD"/>
    <n v="1469980800"/>
    <n v="1466787335"/>
    <b v="0"/>
    <n v="2"/>
    <b v="0"/>
    <s v="technology/web"/>
    <n v="2.6666666666666666E-3"/>
    <n v="10"/>
    <x v="2"/>
    <x v="8"/>
  </r>
  <r>
    <x v="2"/>
    <x v="0"/>
    <s v="USD"/>
    <n v="1417737781"/>
    <n v="1415145781"/>
    <b v="0"/>
    <n v="7"/>
    <b v="0"/>
    <s v="technology/web"/>
    <n v="0.34"/>
    <n v="121.42857142857143"/>
    <x v="2"/>
    <x v="8"/>
  </r>
  <r>
    <x v="2"/>
    <x v="0"/>
    <s v="USD"/>
    <n v="1425827760"/>
    <n v="1423769402"/>
    <b v="0"/>
    <n v="2"/>
    <b v="0"/>
    <s v="technology/web"/>
    <n v="6.2E-4"/>
    <n v="15.5"/>
    <x v="2"/>
    <x v="8"/>
  </r>
  <r>
    <x v="1"/>
    <x v="0"/>
    <s v="USD"/>
    <n v="1431198562"/>
    <n v="1426014562"/>
    <b v="0"/>
    <n v="1"/>
    <b v="0"/>
    <s v="technology/web"/>
    <n v="0.02"/>
    <n v="100"/>
    <x v="2"/>
    <x v="8"/>
  </r>
  <r>
    <x v="1"/>
    <x v="5"/>
    <s v="CAD"/>
    <n v="1419626139"/>
    <n v="1417034139"/>
    <b v="0"/>
    <n v="6"/>
    <b v="0"/>
    <s v="technology/web"/>
    <n v="1.4E-2"/>
    <n v="23.333333333333332"/>
    <x v="2"/>
    <x v="8"/>
  </r>
  <r>
    <x v="1"/>
    <x v="0"/>
    <s v="USD"/>
    <n v="1434654215"/>
    <n v="1432062215"/>
    <b v="0"/>
    <n v="0"/>
    <b v="0"/>
    <s v="technology/web"/>
    <n v="0"/>
    <e v="#DIV/0!"/>
    <x v="2"/>
    <x v="8"/>
  </r>
  <r>
    <x v="1"/>
    <x v="0"/>
    <s v="USD"/>
    <n v="1408029623"/>
    <n v="1405437623"/>
    <b v="0"/>
    <n v="13"/>
    <b v="0"/>
    <s v="technology/web"/>
    <n v="3.9334666666666664E-2"/>
    <n v="45.386153846153846"/>
    <x v="2"/>
    <x v="8"/>
  </r>
  <r>
    <x v="1"/>
    <x v="0"/>
    <s v="USD"/>
    <n v="1409187056"/>
    <n v="1406595056"/>
    <b v="0"/>
    <n v="0"/>
    <b v="0"/>
    <s v="technology/web"/>
    <n v="0"/>
    <e v="#DIV/0!"/>
    <x v="2"/>
    <x v="8"/>
  </r>
  <r>
    <x v="1"/>
    <x v="0"/>
    <s v="USD"/>
    <n v="1440318908"/>
    <n v="1436430908"/>
    <b v="0"/>
    <n v="8"/>
    <b v="0"/>
    <s v="technology/web"/>
    <n v="2.6200000000000001E-2"/>
    <n v="16.375"/>
    <x v="2"/>
    <x v="8"/>
  </r>
  <r>
    <x v="1"/>
    <x v="9"/>
    <s v="EUR"/>
    <n v="1432479600"/>
    <n v="1428507409"/>
    <b v="0"/>
    <n v="1"/>
    <b v="0"/>
    <s v="technology/web"/>
    <n v="2E-3"/>
    <n v="10"/>
    <x v="2"/>
    <x v="8"/>
  </r>
  <r>
    <x v="1"/>
    <x v="0"/>
    <s v="USD"/>
    <n v="1448225336"/>
    <n v="1445629736"/>
    <b v="0"/>
    <n v="0"/>
    <b v="0"/>
    <s v="technology/web"/>
    <n v="0"/>
    <e v="#DIV/0!"/>
    <x v="2"/>
    <x v="8"/>
  </r>
  <r>
    <x v="1"/>
    <x v="0"/>
    <s v="USD"/>
    <n v="1434405980"/>
    <n v="1431813980"/>
    <b v="0"/>
    <n v="5"/>
    <b v="0"/>
    <s v="technology/web"/>
    <n v="9.7400000000000004E-3"/>
    <n v="292.2"/>
    <x v="2"/>
    <x v="8"/>
  </r>
  <r>
    <x v="1"/>
    <x v="1"/>
    <s v="GBP"/>
    <n v="1448761744"/>
    <n v="1446166144"/>
    <b v="0"/>
    <n v="1"/>
    <b v="0"/>
    <s v="technology/web"/>
    <n v="6.41025641025641E-3"/>
    <n v="5"/>
    <x v="2"/>
    <x v="8"/>
  </r>
  <r>
    <x v="1"/>
    <x v="0"/>
    <s v="USD"/>
    <n v="1429732586"/>
    <n v="1427140586"/>
    <b v="0"/>
    <n v="0"/>
    <b v="0"/>
    <s v="technology/web"/>
    <n v="0"/>
    <e v="#DIV/0!"/>
    <x v="2"/>
    <x v="8"/>
  </r>
  <r>
    <x v="1"/>
    <x v="6"/>
    <s v="EUR"/>
    <n v="1453210037"/>
    <n v="1448026037"/>
    <b v="0"/>
    <n v="0"/>
    <b v="0"/>
    <s v="technology/web"/>
    <n v="0"/>
    <e v="#DIV/0!"/>
    <x v="2"/>
    <x v="8"/>
  </r>
  <r>
    <x v="1"/>
    <x v="13"/>
    <s v="EUR"/>
    <n v="1472777146"/>
    <n v="1470185146"/>
    <b v="0"/>
    <n v="0"/>
    <b v="0"/>
    <s v="technology/web"/>
    <n v="0"/>
    <e v="#DIV/0!"/>
    <x v="2"/>
    <x v="8"/>
  </r>
  <r>
    <x v="1"/>
    <x v="0"/>
    <s v="USD"/>
    <n v="1443675540"/>
    <n v="1441022120"/>
    <b v="0"/>
    <n v="121"/>
    <b v="0"/>
    <s v="technology/web"/>
    <n v="0.21363333333333334"/>
    <n v="105.93388429752066"/>
    <x v="2"/>
    <x v="8"/>
  </r>
  <r>
    <x v="1"/>
    <x v="0"/>
    <s v="USD"/>
    <n v="1466731740"/>
    <n v="1464139740"/>
    <b v="0"/>
    <n v="0"/>
    <b v="0"/>
    <s v="technology/web"/>
    <n v="0"/>
    <e v="#DIV/0!"/>
    <x v="2"/>
    <x v="8"/>
  </r>
  <r>
    <x v="1"/>
    <x v="4"/>
    <s v="NZD"/>
    <n v="1443149759"/>
    <n v="1440557759"/>
    <b v="0"/>
    <n v="0"/>
    <b v="0"/>
    <s v="technology/web"/>
    <n v="0"/>
    <e v="#DIV/0!"/>
    <x v="2"/>
    <x v="8"/>
  </r>
  <r>
    <x v="1"/>
    <x v="6"/>
    <s v="EUR"/>
    <n v="1488013307"/>
    <n v="1485421307"/>
    <b v="0"/>
    <n v="0"/>
    <b v="0"/>
    <s v="technology/web"/>
    <n v="0"/>
    <e v="#DIV/0!"/>
    <x v="2"/>
    <x v="8"/>
  </r>
  <r>
    <x v="1"/>
    <x v="1"/>
    <s v="GBP"/>
    <n v="1431072843"/>
    <n v="1427184843"/>
    <b v="0"/>
    <n v="3"/>
    <b v="0"/>
    <s v="technology/web"/>
    <n v="0.03"/>
    <n v="20"/>
    <x v="2"/>
    <x v="8"/>
  </r>
  <r>
    <x v="1"/>
    <x v="0"/>
    <s v="USD"/>
    <n v="1449689203"/>
    <n v="1447097203"/>
    <b v="0"/>
    <n v="0"/>
    <b v="0"/>
    <s v="technology/web"/>
    <n v="0"/>
    <e v="#DIV/0!"/>
    <x v="2"/>
    <x v="8"/>
  </r>
  <r>
    <x v="1"/>
    <x v="0"/>
    <s v="USD"/>
    <n v="1416933390"/>
    <n v="1411745790"/>
    <b v="0"/>
    <n v="1"/>
    <b v="0"/>
    <s v="technology/web"/>
    <n v="3.9999999999999998E-7"/>
    <n v="1"/>
    <x v="2"/>
    <x v="8"/>
  </r>
  <r>
    <x v="1"/>
    <x v="5"/>
    <s v="CAD"/>
    <n v="1408986738"/>
    <n v="1405098738"/>
    <b v="0"/>
    <n v="1"/>
    <b v="0"/>
    <s v="technology/web"/>
    <n v="0.01"/>
    <n v="300"/>
    <x v="2"/>
    <x v="8"/>
  </r>
  <r>
    <x v="1"/>
    <x v="0"/>
    <s v="USD"/>
    <n v="1467934937"/>
    <n v="1465342937"/>
    <b v="0"/>
    <n v="3"/>
    <b v="0"/>
    <s v="technology/web"/>
    <n v="1.044E-2"/>
    <n v="87"/>
    <x v="2"/>
    <x v="8"/>
  </r>
  <r>
    <x v="1"/>
    <x v="0"/>
    <s v="USD"/>
    <n v="1467398138"/>
    <n v="1465670138"/>
    <b v="0"/>
    <n v="9"/>
    <b v="0"/>
    <s v="technology/web"/>
    <n v="5.6833333333333333E-2"/>
    <n v="37.888888888888886"/>
    <x v="2"/>
    <x v="8"/>
  </r>
  <r>
    <x v="1"/>
    <x v="2"/>
    <s v="AUD"/>
    <n v="1432771997"/>
    <n v="1430179997"/>
    <b v="0"/>
    <n v="0"/>
    <b v="0"/>
    <s v="technology/web"/>
    <n v="0"/>
    <e v="#DIV/0!"/>
    <x v="2"/>
    <x v="8"/>
  </r>
  <r>
    <x v="1"/>
    <x v="0"/>
    <s v="USD"/>
    <n v="1431647041"/>
    <n v="1429055041"/>
    <b v="0"/>
    <n v="0"/>
    <b v="0"/>
    <s v="technology/web"/>
    <n v="0"/>
    <e v="#DIV/0!"/>
    <x v="2"/>
    <x v="8"/>
  </r>
  <r>
    <x v="1"/>
    <x v="5"/>
    <s v="CAD"/>
    <n v="1490560177"/>
    <n v="1487971777"/>
    <b v="0"/>
    <n v="0"/>
    <b v="0"/>
    <s v="technology/web"/>
    <n v="0"/>
    <e v="#DIV/0!"/>
    <x v="2"/>
    <x v="8"/>
  </r>
  <r>
    <x v="1"/>
    <x v="0"/>
    <s v="USD"/>
    <n v="1439644920"/>
    <n v="1436793939"/>
    <b v="0"/>
    <n v="39"/>
    <b v="0"/>
    <s v="technology/web"/>
    <n v="0.17380000000000001"/>
    <n v="111.41025641025641"/>
    <x v="2"/>
    <x v="8"/>
  </r>
  <r>
    <x v="1"/>
    <x v="11"/>
    <s v="SEK"/>
    <n v="1457996400"/>
    <n v="1452842511"/>
    <b v="0"/>
    <n v="1"/>
    <b v="0"/>
    <s v="technology/web"/>
    <n v="2.0000000000000001E-4"/>
    <n v="90"/>
    <x v="2"/>
    <x v="8"/>
  </r>
  <r>
    <x v="1"/>
    <x v="0"/>
    <s v="USD"/>
    <n v="1405269457"/>
    <n v="1402677457"/>
    <b v="0"/>
    <n v="0"/>
    <b v="0"/>
    <s v="technology/web"/>
    <n v="0"/>
    <e v="#DIV/0!"/>
    <x v="2"/>
    <x v="8"/>
  </r>
  <r>
    <x v="1"/>
    <x v="2"/>
    <s v="AUD"/>
    <n v="1463239108"/>
    <n v="1460647108"/>
    <b v="0"/>
    <n v="3"/>
    <b v="0"/>
    <s v="technology/web"/>
    <n v="1.75E-3"/>
    <n v="116.66666666666667"/>
    <x v="2"/>
    <x v="8"/>
  </r>
  <r>
    <x v="1"/>
    <x v="0"/>
    <s v="USD"/>
    <n v="1441516200"/>
    <n v="1438959121"/>
    <b v="0"/>
    <n v="1"/>
    <b v="0"/>
    <s v="technology/web"/>
    <n v="8.3340278356529708E-4"/>
    <n v="10"/>
    <x v="2"/>
    <x v="8"/>
  </r>
  <r>
    <x v="1"/>
    <x v="5"/>
    <s v="CAD"/>
    <n v="1464460329"/>
    <n v="1461954729"/>
    <b v="0"/>
    <n v="9"/>
    <b v="0"/>
    <s v="technology/web"/>
    <n v="1.38E-2"/>
    <n v="76.666666666666671"/>
    <x v="2"/>
    <x v="8"/>
  </r>
  <r>
    <x v="1"/>
    <x v="9"/>
    <s v="EUR"/>
    <n v="1448470165"/>
    <n v="1445874565"/>
    <b v="0"/>
    <n v="0"/>
    <b v="0"/>
    <s v="technology/web"/>
    <n v="0"/>
    <e v="#DIV/0!"/>
    <x v="2"/>
    <x v="8"/>
  </r>
  <r>
    <x v="1"/>
    <x v="0"/>
    <s v="USD"/>
    <n v="1466204400"/>
    <n v="1463469062"/>
    <b v="0"/>
    <n v="25"/>
    <b v="0"/>
    <s v="technology/web"/>
    <n v="0.1245"/>
    <n v="49.8"/>
    <x v="2"/>
    <x v="8"/>
  </r>
  <r>
    <x v="1"/>
    <x v="0"/>
    <s v="USD"/>
    <n v="1424989029"/>
    <n v="1422397029"/>
    <b v="0"/>
    <n v="1"/>
    <b v="0"/>
    <s v="technology/web"/>
    <n v="2.0000000000000001E-4"/>
    <n v="1"/>
    <x v="2"/>
    <x v="8"/>
  </r>
  <r>
    <x v="1"/>
    <x v="0"/>
    <s v="USD"/>
    <n v="1428804762"/>
    <n v="1426212762"/>
    <b v="0"/>
    <n v="1"/>
    <b v="0"/>
    <s v="technology/web"/>
    <n v="8.0000000000000007E-5"/>
    <n v="2"/>
    <x v="2"/>
    <x v="8"/>
  </r>
  <r>
    <x v="1"/>
    <x v="1"/>
    <s v="GBP"/>
    <n v="1433587620"/>
    <n v="1430996150"/>
    <b v="0"/>
    <n v="1"/>
    <b v="0"/>
    <s v="technology/web"/>
    <n v="2E-3"/>
    <n v="4"/>
    <x v="2"/>
    <x v="8"/>
  </r>
  <r>
    <x v="1"/>
    <x v="1"/>
    <s v="GBP"/>
    <n v="1488063840"/>
    <n v="1485558318"/>
    <b v="0"/>
    <n v="0"/>
    <b v="0"/>
    <s v="technology/web"/>
    <n v="0"/>
    <e v="#DIV/0!"/>
    <x v="2"/>
    <x v="8"/>
  </r>
  <r>
    <x v="1"/>
    <x v="12"/>
    <s v="EUR"/>
    <n v="1490447662"/>
    <n v="1485267262"/>
    <b v="0"/>
    <n v="6"/>
    <b v="0"/>
    <s v="technology/web"/>
    <n v="9.0000000000000006E-5"/>
    <n v="3"/>
    <x v="2"/>
    <x v="8"/>
  </r>
  <r>
    <x v="1"/>
    <x v="0"/>
    <s v="USD"/>
    <n v="1413208795"/>
    <n v="1408024795"/>
    <b v="0"/>
    <n v="1"/>
    <b v="0"/>
    <s v="technology/web"/>
    <n v="9.9999999999999995E-7"/>
    <n v="1"/>
    <x v="2"/>
    <x v="8"/>
  </r>
  <r>
    <x v="0"/>
    <x v="6"/>
    <s v="EUR"/>
    <n v="1480028400"/>
    <n v="1478685915"/>
    <b v="0"/>
    <n v="2"/>
    <b v="1"/>
    <s v="technology/wearables"/>
    <n v="1.4428571428571428"/>
    <n v="50.5"/>
    <x v="2"/>
    <x v="9"/>
  </r>
  <r>
    <x v="0"/>
    <x v="0"/>
    <s v="USD"/>
    <n v="1439473248"/>
    <n v="1436881248"/>
    <b v="0"/>
    <n v="315"/>
    <b v="1"/>
    <s v="technology/wearables"/>
    <n v="1.1916249999999999"/>
    <n v="151.31746031746033"/>
    <x v="2"/>
    <x v="9"/>
  </r>
  <r>
    <x v="0"/>
    <x v="12"/>
    <s v="EUR"/>
    <n v="1439998674"/>
    <n v="1436888274"/>
    <b v="0"/>
    <n v="2174"/>
    <b v="1"/>
    <s v="technology/wearables"/>
    <n v="14.604850000000001"/>
    <n v="134.3592456301748"/>
    <x v="2"/>
    <x v="9"/>
  </r>
  <r>
    <x v="0"/>
    <x v="0"/>
    <s v="USD"/>
    <n v="1433085875"/>
    <n v="1428333875"/>
    <b v="0"/>
    <n v="152"/>
    <b v="1"/>
    <s v="technology/wearables"/>
    <n v="1.0580799999999999"/>
    <n v="174.02631578947367"/>
    <x v="2"/>
    <x v="9"/>
  </r>
  <r>
    <x v="0"/>
    <x v="0"/>
    <s v="USD"/>
    <n v="1414544400"/>
    <n v="1410883139"/>
    <b v="0"/>
    <n v="1021"/>
    <b v="1"/>
    <s v="technology/wearables"/>
    <n v="3.0011791999999997"/>
    <n v="73.486268364348675"/>
    <x v="2"/>
    <x v="9"/>
  </r>
  <r>
    <x v="0"/>
    <x v="0"/>
    <s v="USD"/>
    <n v="1470962274"/>
    <n v="1468370274"/>
    <b v="0"/>
    <n v="237"/>
    <b v="1"/>
    <s v="technology/wearables"/>
    <n v="2.7869999999999999"/>
    <n v="23.518987341772153"/>
    <x v="2"/>
    <x v="9"/>
  </r>
  <r>
    <x v="0"/>
    <x v="0"/>
    <s v="USD"/>
    <n v="1407788867"/>
    <n v="1405196867"/>
    <b v="0"/>
    <n v="27"/>
    <b v="1"/>
    <s v="technology/wearables"/>
    <n v="1.3187625000000001"/>
    <n v="39.074444444444445"/>
    <x v="2"/>
    <x v="9"/>
  </r>
  <r>
    <x v="0"/>
    <x v="5"/>
    <s v="CAD"/>
    <n v="1458235549"/>
    <n v="1455647149"/>
    <b v="0"/>
    <n v="17"/>
    <b v="1"/>
    <s v="technology/wearables"/>
    <n v="1.0705"/>
    <n v="125.94117647058823"/>
    <x v="2"/>
    <x v="9"/>
  </r>
  <r>
    <x v="0"/>
    <x v="0"/>
    <s v="USD"/>
    <n v="1413304708"/>
    <n v="1410280708"/>
    <b v="0"/>
    <n v="27"/>
    <b v="1"/>
    <s v="technology/wearables"/>
    <n v="1.2682285714285715"/>
    <n v="1644"/>
    <x v="2"/>
    <x v="9"/>
  </r>
  <r>
    <x v="0"/>
    <x v="0"/>
    <s v="USD"/>
    <n v="1410904413"/>
    <n v="1409090013"/>
    <b v="0"/>
    <n v="82"/>
    <b v="1"/>
    <s v="technology/wearables"/>
    <n v="1.3996"/>
    <n v="42.670731707317074"/>
    <x v="2"/>
    <x v="9"/>
  </r>
  <r>
    <x v="0"/>
    <x v="0"/>
    <s v="USD"/>
    <n v="1418953984"/>
    <n v="1413766384"/>
    <b v="0"/>
    <n v="48"/>
    <b v="1"/>
    <s v="technology/wearables"/>
    <n v="1.1240000000000001"/>
    <n v="35.125"/>
    <x v="2"/>
    <x v="9"/>
  </r>
  <r>
    <x v="0"/>
    <x v="0"/>
    <s v="USD"/>
    <n v="1418430311"/>
    <n v="1415838311"/>
    <b v="0"/>
    <n v="105"/>
    <b v="1"/>
    <s v="technology/wearables"/>
    <n v="1.00528"/>
    <n v="239.35238095238094"/>
    <x v="2"/>
    <x v="9"/>
  </r>
  <r>
    <x v="0"/>
    <x v="0"/>
    <s v="USD"/>
    <n v="1480613650"/>
    <n v="1478018050"/>
    <b v="0"/>
    <n v="28"/>
    <b v="1"/>
    <s v="technology/wearables"/>
    <n v="1.0046666666666666"/>
    <n v="107.64285714285714"/>
    <x v="2"/>
    <x v="9"/>
  </r>
  <r>
    <x v="0"/>
    <x v="0"/>
    <s v="USD"/>
    <n v="1440082240"/>
    <n v="1436885440"/>
    <b v="0"/>
    <n v="1107"/>
    <b v="1"/>
    <s v="technology/wearables"/>
    <n v="1.4144600000000001"/>
    <n v="95.830623306233065"/>
    <x v="2"/>
    <x v="9"/>
  </r>
  <r>
    <x v="0"/>
    <x v="0"/>
    <s v="USD"/>
    <n v="1436396313"/>
    <n v="1433804313"/>
    <b v="0"/>
    <n v="1013"/>
    <b v="1"/>
    <s v="technology/wearables"/>
    <n v="2.6729166666666666"/>
    <n v="31.663376110562684"/>
    <x v="2"/>
    <x v="9"/>
  </r>
  <r>
    <x v="0"/>
    <x v="0"/>
    <s v="USD"/>
    <n v="1426197512"/>
    <n v="1423609112"/>
    <b v="0"/>
    <n v="274"/>
    <b v="1"/>
    <s v="technology/wearables"/>
    <n v="1.4688749999999999"/>
    <n v="42.886861313868614"/>
    <x v="2"/>
    <x v="9"/>
  </r>
  <r>
    <x v="0"/>
    <x v="0"/>
    <s v="USD"/>
    <n v="1460917119"/>
    <n v="1455736719"/>
    <b v="0"/>
    <n v="87"/>
    <b v="1"/>
    <s v="technology/wearables"/>
    <n v="2.1356000000000002"/>
    <n v="122.73563218390805"/>
    <x v="2"/>
    <x v="9"/>
  </r>
  <r>
    <x v="0"/>
    <x v="0"/>
    <s v="USD"/>
    <n v="1450901872"/>
    <n v="1448309872"/>
    <b v="0"/>
    <n v="99"/>
    <b v="1"/>
    <s v="technology/wearables"/>
    <n v="1.2569999999999999"/>
    <n v="190.45454545454547"/>
    <x v="2"/>
    <x v="9"/>
  </r>
  <r>
    <x v="0"/>
    <x v="0"/>
    <s v="USD"/>
    <n v="1437933600"/>
    <n v="1435117889"/>
    <b v="0"/>
    <n v="276"/>
    <b v="1"/>
    <s v="technology/wearables"/>
    <n v="1.0446206037108834"/>
    <n v="109.33695652173913"/>
    <x v="2"/>
    <x v="9"/>
  </r>
  <r>
    <x v="0"/>
    <x v="0"/>
    <s v="USD"/>
    <n v="1440339295"/>
    <n v="1437747295"/>
    <b v="0"/>
    <n v="21"/>
    <b v="1"/>
    <s v="technology/wearables"/>
    <n v="1.0056666666666667"/>
    <n v="143.66666666666666"/>
    <x v="2"/>
    <x v="9"/>
  </r>
  <r>
    <x v="2"/>
    <x v="0"/>
    <s v="USD"/>
    <n v="1415558879"/>
    <n v="1412963279"/>
    <b v="0"/>
    <n v="18"/>
    <b v="0"/>
    <s v="technology/wearables"/>
    <n v="3.058E-2"/>
    <n v="84.944444444444443"/>
    <x v="2"/>
    <x v="9"/>
  </r>
  <r>
    <x v="2"/>
    <x v="0"/>
    <s v="USD"/>
    <n v="1477236559"/>
    <n v="1474644559"/>
    <b v="0"/>
    <n v="9"/>
    <b v="0"/>
    <s v="technology/wearables"/>
    <n v="9.4999999999999998E-3"/>
    <n v="10.555555555555555"/>
    <x v="2"/>
    <x v="9"/>
  </r>
  <r>
    <x v="2"/>
    <x v="0"/>
    <s v="USD"/>
    <n v="1421404247"/>
    <n v="1418812247"/>
    <b v="0"/>
    <n v="4"/>
    <b v="0"/>
    <s v="technology/wearables"/>
    <n v="4.0000000000000001E-3"/>
    <n v="39"/>
    <x v="2"/>
    <x v="9"/>
  </r>
  <r>
    <x v="2"/>
    <x v="8"/>
    <s v="DKK"/>
    <n v="1437250456"/>
    <n v="1434658456"/>
    <b v="0"/>
    <n v="7"/>
    <b v="0"/>
    <s v="technology/wearables"/>
    <n v="3.5000000000000001E-3"/>
    <n v="100"/>
    <x v="2"/>
    <x v="9"/>
  </r>
  <r>
    <x v="2"/>
    <x v="0"/>
    <s v="USD"/>
    <n v="1428940775"/>
    <n v="1426348775"/>
    <b v="0"/>
    <n v="29"/>
    <b v="0"/>
    <s v="technology/wearables"/>
    <n v="7.5333333333333335E-2"/>
    <n v="31.172413793103448"/>
    <x v="2"/>
    <x v="9"/>
  </r>
  <r>
    <x v="2"/>
    <x v="0"/>
    <s v="USD"/>
    <n v="1484327061"/>
    <n v="1479143061"/>
    <b v="0"/>
    <n v="12"/>
    <b v="0"/>
    <s v="technology/wearables"/>
    <n v="0.18640000000000001"/>
    <n v="155.33333333333334"/>
    <x v="2"/>
    <x v="9"/>
  </r>
  <r>
    <x v="2"/>
    <x v="0"/>
    <s v="USD"/>
    <n v="1408305498"/>
    <n v="1405713498"/>
    <b v="0"/>
    <n v="4"/>
    <b v="0"/>
    <s v="technology/wearables"/>
    <n v="4.0000000000000003E-5"/>
    <n v="2"/>
    <x v="2"/>
    <x v="9"/>
  </r>
  <r>
    <x v="2"/>
    <x v="13"/>
    <s v="EUR"/>
    <n v="1477731463"/>
    <n v="1474275463"/>
    <b v="0"/>
    <n v="28"/>
    <b v="0"/>
    <s v="technology/wearables"/>
    <n v="0.1002"/>
    <n v="178.92857142857142"/>
    <x v="2"/>
    <x v="9"/>
  </r>
  <r>
    <x v="2"/>
    <x v="0"/>
    <s v="USD"/>
    <n v="1431374222"/>
    <n v="1427486222"/>
    <b v="0"/>
    <n v="25"/>
    <b v="0"/>
    <s v="technology/wearables"/>
    <n v="4.5600000000000002E-2"/>
    <n v="27.36"/>
    <x v="2"/>
    <x v="9"/>
  </r>
  <r>
    <x v="2"/>
    <x v="11"/>
    <s v="SEK"/>
    <n v="1467817258"/>
    <n v="1465225258"/>
    <b v="0"/>
    <n v="28"/>
    <b v="0"/>
    <s v="technology/wearables"/>
    <n v="0.21507499999999999"/>
    <n v="1536.25"/>
    <x v="2"/>
    <x v="9"/>
  </r>
  <r>
    <x v="2"/>
    <x v="13"/>
    <s v="EUR"/>
    <n v="1466323800"/>
    <n v="1463418120"/>
    <b v="0"/>
    <n v="310"/>
    <b v="0"/>
    <s v="technology/wearables"/>
    <n v="0.29276666666666668"/>
    <n v="84.99677419354839"/>
    <x v="2"/>
    <x v="9"/>
  </r>
  <r>
    <x v="2"/>
    <x v="0"/>
    <s v="USD"/>
    <n v="1421208000"/>
    <n v="1418315852"/>
    <b v="0"/>
    <n v="15"/>
    <b v="0"/>
    <s v="technology/wearables"/>
    <n v="0.39426666666666665"/>
    <n v="788.5333333333333"/>
    <x v="2"/>
    <x v="9"/>
  </r>
  <r>
    <x v="2"/>
    <x v="0"/>
    <s v="USD"/>
    <n v="1420088340"/>
    <n v="1417410964"/>
    <b v="0"/>
    <n v="215"/>
    <b v="0"/>
    <s v="technology/wearables"/>
    <n v="0.21628"/>
    <n v="50.29767441860465"/>
    <x v="2"/>
    <x v="9"/>
  </r>
  <r>
    <x v="2"/>
    <x v="0"/>
    <s v="USD"/>
    <n v="1409602217"/>
    <n v="1405714217"/>
    <b v="0"/>
    <n v="3"/>
    <b v="0"/>
    <s v="technology/wearables"/>
    <n v="2.0500000000000002E-3"/>
    <n v="68.333333333333329"/>
    <x v="2"/>
    <x v="9"/>
  </r>
  <r>
    <x v="2"/>
    <x v="0"/>
    <s v="USD"/>
    <n v="1407811627"/>
    <n v="1402627627"/>
    <b v="0"/>
    <n v="2"/>
    <b v="0"/>
    <s v="technology/wearables"/>
    <n v="2.9999999999999997E-4"/>
    <n v="7.5"/>
    <x v="2"/>
    <x v="9"/>
  </r>
  <r>
    <x v="2"/>
    <x v="0"/>
    <s v="USD"/>
    <n v="1420095540"/>
    <n v="1417558804"/>
    <b v="0"/>
    <n v="26"/>
    <b v="0"/>
    <s v="technology/wearables"/>
    <n v="0.14849999999999999"/>
    <n v="34.269230769230766"/>
    <x v="2"/>
    <x v="9"/>
  </r>
  <r>
    <x v="2"/>
    <x v="5"/>
    <s v="CAD"/>
    <n v="1423333581"/>
    <n v="1420741581"/>
    <b v="0"/>
    <n v="24"/>
    <b v="0"/>
    <s v="technology/wearables"/>
    <n v="1.4710000000000001E-2"/>
    <n v="61.291666666666664"/>
    <x v="2"/>
    <x v="9"/>
  </r>
  <r>
    <x v="2"/>
    <x v="13"/>
    <s v="EUR"/>
    <n v="1467106895"/>
    <n v="1463218895"/>
    <b v="0"/>
    <n v="96"/>
    <b v="0"/>
    <s v="technology/wearables"/>
    <n v="0.25584000000000001"/>
    <n v="133.25"/>
    <x v="2"/>
    <x v="9"/>
  </r>
  <r>
    <x v="2"/>
    <x v="0"/>
    <s v="USD"/>
    <n v="1463821338"/>
    <n v="1461229338"/>
    <b v="0"/>
    <n v="17"/>
    <b v="0"/>
    <s v="technology/wearables"/>
    <n v="3.8206896551724136E-2"/>
    <n v="65.17647058823529"/>
    <x v="2"/>
    <x v="9"/>
  </r>
  <r>
    <x v="2"/>
    <x v="0"/>
    <s v="USD"/>
    <n v="1472920909"/>
    <n v="1467736909"/>
    <b v="0"/>
    <n v="94"/>
    <b v="0"/>
    <s v="technology/wearables"/>
    <n v="0.15485964912280703"/>
    <n v="93.90425531914893"/>
    <x v="2"/>
    <x v="9"/>
  </r>
  <r>
    <x v="2"/>
    <x v="0"/>
    <s v="USD"/>
    <n v="1410955331"/>
    <n v="1407931331"/>
    <b v="0"/>
    <n v="129"/>
    <b v="0"/>
    <s v="technology/wearables"/>
    <n v="0.25912000000000002"/>
    <n v="150.65116279069767"/>
    <x v="2"/>
    <x v="9"/>
  </r>
  <r>
    <x v="2"/>
    <x v="0"/>
    <s v="USD"/>
    <n v="1477509604"/>
    <n v="1474917604"/>
    <b v="0"/>
    <n v="1"/>
    <b v="0"/>
    <s v="technology/wearables"/>
    <n v="4.0000000000000002E-4"/>
    <n v="1"/>
    <x v="2"/>
    <x v="9"/>
  </r>
  <r>
    <x v="2"/>
    <x v="0"/>
    <s v="USD"/>
    <n v="1489512122"/>
    <n v="1486923722"/>
    <b v="0"/>
    <n v="4"/>
    <b v="0"/>
    <s v="technology/wearables"/>
    <n v="1.06E-3"/>
    <n v="13.25"/>
    <x v="2"/>
    <x v="9"/>
  </r>
  <r>
    <x v="2"/>
    <x v="0"/>
    <s v="USD"/>
    <n v="1477949764"/>
    <n v="1474493764"/>
    <b v="0"/>
    <n v="3"/>
    <b v="0"/>
    <s v="technology/wearables"/>
    <n v="8.5142857142857138E-3"/>
    <n v="99.333333333333329"/>
    <x v="2"/>
    <x v="9"/>
  </r>
  <r>
    <x v="2"/>
    <x v="0"/>
    <s v="USD"/>
    <n v="1406257200"/>
    <n v="1403176891"/>
    <b v="0"/>
    <n v="135"/>
    <b v="0"/>
    <s v="technology/wearables"/>
    <n v="7.4837500000000001E-2"/>
    <n v="177.39259259259259"/>
    <x v="2"/>
    <x v="9"/>
  </r>
  <r>
    <x v="2"/>
    <x v="0"/>
    <s v="USD"/>
    <n v="1421095672"/>
    <n v="1417207672"/>
    <b v="0"/>
    <n v="10"/>
    <b v="0"/>
    <s v="technology/wearables"/>
    <n v="0.27650000000000002"/>
    <n v="55.3"/>
    <x v="2"/>
    <x v="9"/>
  </r>
  <r>
    <x v="2"/>
    <x v="13"/>
    <s v="EUR"/>
    <n v="1438618170"/>
    <n v="1436026170"/>
    <b v="0"/>
    <n v="0"/>
    <b v="0"/>
    <s v="technology/wearables"/>
    <n v="0"/>
    <e v="#DIV/0!"/>
    <x v="2"/>
    <x v="9"/>
  </r>
  <r>
    <x v="2"/>
    <x v="14"/>
    <s v="MXN"/>
    <n v="1486317653"/>
    <n v="1481133653"/>
    <b v="0"/>
    <n v="6"/>
    <b v="0"/>
    <s v="technology/wearables"/>
    <n v="3.5499999999999997E-2"/>
    <n v="591.66666666666663"/>
    <x v="2"/>
    <x v="9"/>
  </r>
  <r>
    <x v="2"/>
    <x v="0"/>
    <s v="USD"/>
    <n v="1444876253"/>
    <n v="1442284253"/>
    <b v="0"/>
    <n v="36"/>
    <b v="0"/>
    <s v="technology/wearables"/>
    <n v="0.72989999999999999"/>
    <n v="405.5"/>
    <x v="2"/>
    <x v="9"/>
  </r>
  <r>
    <x v="2"/>
    <x v="0"/>
    <s v="USD"/>
    <n v="1481173140"/>
    <n v="1478016097"/>
    <b v="0"/>
    <n v="336"/>
    <b v="0"/>
    <s v="technology/wearables"/>
    <n v="0.57648750000000004"/>
    <n v="343.14732142857144"/>
    <x v="2"/>
    <x v="9"/>
  </r>
  <r>
    <x v="2"/>
    <x v="0"/>
    <s v="USD"/>
    <n v="1473400800"/>
    <n v="1469718841"/>
    <b v="0"/>
    <n v="34"/>
    <b v="0"/>
    <s v="technology/wearables"/>
    <n v="0.1234"/>
    <n v="72.588235294117652"/>
    <x v="2"/>
    <x v="9"/>
  </r>
  <r>
    <x v="2"/>
    <x v="0"/>
    <s v="USD"/>
    <n v="1435711246"/>
    <n v="1433292046"/>
    <b v="0"/>
    <n v="10"/>
    <b v="0"/>
    <s v="technology/wearables"/>
    <n v="5.1999999999999998E-3"/>
    <n v="26"/>
    <x v="2"/>
    <x v="9"/>
  </r>
  <r>
    <x v="2"/>
    <x v="1"/>
    <s v="GBP"/>
    <n v="1482397263"/>
    <n v="1479805263"/>
    <b v="0"/>
    <n v="201"/>
    <b v="0"/>
    <s v="technology/wearables"/>
    <n v="6.5299999999999997E-2"/>
    <n v="6.4975124378109452"/>
    <x v="2"/>
    <x v="9"/>
  </r>
  <r>
    <x v="2"/>
    <x v="0"/>
    <s v="USD"/>
    <n v="1430421827"/>
    <n v="1427829827"/>
    <b v="0"/>
    <n v="296"/>
    <b v="0"/>
    <s v="technology/wearables"/>
    <n v="0.35338000000000003"/>
    <n v="119.38513513513513"/>
    <x v="2"/>
    <x v="9"/>
  </r>
  <r>
    <x v="2"/>
    <x v="0"/>
    <s v="USD"/>
    <n v="1485964559"/>
    <n v="1483372559"/>
    <b v="0"/>
    <n v="7"/>
    <b v="0"/>
    <s v="technology/wearables"/>
    <n v="3.933333333333333E-3"/>
    <n v="84.285714285714292"/>
    <x v="2"/>
    <x v="9"/>
  </r>
  <r>
    <x v="2"/>
    <x v="0"/>
    <s v="USD"/>
    <n v="1414758620"/>
    <n v="1412166620"/>
    <b v="0"/>
    <n v="7"/>
    <b v="0"/>
    <s v="technology/wearables"/>
    <n v="1.06E-2"/>
    <n v="90.857142857142861"/>
    <x v="2"/>
    <x v="9"/>
  </r>
  <r>
    <x v="2"/>
    <x v="9"/>
    <s v="EUR"/>
    <n v="1406326502"/>
    <n v="1403734502"/>
    <b v="0"/>
    <n v="1"/>
    <b v="0"/>
    <s v="technology/wearables"/>
    <n v="5.7142857142857145E-6"/>
    <n v="1"/>
    <x v="2"/>
    <x v="9"/>
  </r>
  <r>
    <x v="2"/>
    <x v="12"/>
    <s v="EUR"/>
    <n v="1454502789"/>
    <n v="1453206789"/>
    <b v="0"/>
    <n v="114"/>
    <b v="0"/>
    <s v="technology/wearables"/>
    <n v="0.46379999999999999"/>
    <n v="20.342105263157894"/>
    <x v="2"/>
    <x v="9"/>
  </r>
  <r>
    <x v="2"/>
    <x v="0"/>
    <s v="USD"/>
    <n v="1411005600"/>
    <n v="1408141245"/>
    <b v="0"/>
    <n v="29"/>
    <b v="0"/>
    <s v="technology/wearables"/>
    <n v="0.15390000000000001"/>
    <n v="530.68965517241384"/>
    <x v="2"/>
    <x v="9"/>
  </r>
  <r>
    <x v="2"/>
    <x v="0"/>
    <s v="USD"/>
    <n v="1385136000"/>
    <n v="1381923548"/>
    <b v="0"/>
    <n v="890"/>
    <b v="0"/>
    <s v="technology/wearables"/>
    <n v="0.824221076923077"/>
    <n v="120.39184269662923"/>
    <x v="2"/>
    <x v="9"/>
  </r>
  <r>
    <x v="2"/>
    <x v="3"/>
    <s v="EUR"/>
    <n v="1484065881"/>
    <n v="1481473881"/>
    <b v="0"/>
    <n v="31"/>
    <b v="0"/>
    <s v="technology/wearables"/>
    <n v="2.6866666666666667E-2"/>
    <n v="13"/>
    <x v="2"/>
    <x v="9"/>
  </r>
  <r>
    <x v="2"/>
    <x v="1"/>
    <s v="GBP"/>
    <n v="1406130880"/>
    <n v="1403538880"/>
    <b v="0"/>
    <n v="21"/>
    <b v="0"/>
    <s v="technology/wearables"/>
    <n v="0.26600000000000001"/>
    <n v="291.33333333333331"/>
    <x v="2"/>
    <x v="9"/>
  </r>
  <r>
    <x v="2"/>
    <x v="0"/>
    <s v="USD"/>
    <n v="1480011987"/>
    <n v="1477416387"/>
    <b v="0"/>
    <n v="37"/>
    <b v="0"/>
    <s v="technology/wearables"/>
    <n v="0.30813400000000002"/>
    <n v="124.9191891891892"/>
    <x v="2"/>
    <x v="9"/>
  </r>
  <r>
    <x v="2"/>
    <x v="0"/>
    <s v="USD"/>
    <n v="1485905520"/>
    <n v="1481150949"/>
    <b v="0"/>
    <n v="7"/>
    <b v="0"/>
    <s v="technology/wearables"/>
    <n v="5.5800000000000002E-2"/>
    <n v="119.57142857142857"/>
    <x v="2"/>
    <x v="9"/>
  </r>
  <r>
    <x v="2"/>
    <x v="5"/>
    <s v="CAD"/>
    <n v="1487565468"/>
    <n v="1482381468"/>
    <b v="0"/>
    <n v="4"/>
    <b v="0"/>
    <s v="technology/wearables"/>
    <n v="8.7454545454545458E-3"/>
    <n v="120.25"/>
    <x v="2"/>
    <x v="9"/>
  </r>
  <r>
    <x v="2"/>
    <x v="9"/>
    <s v="EUR"/>
    <n v="1484999278"/>
    <n v="1482407278"/>
    <b v="0"/>
    <n v="5"/>
    <b v="0"/>
    <s v="technology/wearables"/>
    <n v="9.7699999999999992E-3"/>
    <n v="195.4"/>
    <x v="2"/>
    <x v="9"/>
  </r>
  <r>
    <x v="2"/>
    <x v="3"/>
    <s v="EUR"/>
    <n v="1481740740"/>
    <n v="1478130783"/>
    <b v="0"/>
    <n v="0"/>
    <b v="0"/>
    <s v="technology/wearables"/>
    <n v="0"/>
    <e v="#DIV/0!"/>
    <x v="2"/>
    <x v="9"/>
  </r>
  <r>
    <x v="2"/>
    <x v="1"/>
    <s v="GBP"/>
    <n v="1483286127"/>
    <n v="1479830127"/>
    <b v="0"/>
    <n v="456"/>
    <b v="0"/>
    <s v="technology/wearables"/>
    <n v="0.78927352941176465"/>
    <n v="117.69868421052631"/>
    <x v="2"/>
    <x v="9"/>
  </r>
  <r>
    <x v="2"/>
    <x v="1"/>
    <s v="GBP"/>
    <n v="1410616600"/>
    <n v="1405432600"/>
    <b v="0"/>
    <n v="369"/>
    <b v="0"/>
    <s v="technology/wearables"/>
    <n v="0.22092500000000001"/>
    <n v="23.948509485094849"/>
    <x v="2"/>
    <x v="9"/>
  </r>
  <r>
    <x v="2"/>
    <x v="0"/>
    <s v="USD"/>
    <n v="1417741159"/>
    <n v="1415149159"/>
    <b v="0"/>
    <n v="2"/>
    <b v="0"/>
    <s v="technology/wearables"/>
    <n v="4.0666666666666663E-3"/>
    <n v="30.5"/>
    <x v="2"/>
    <x v="9"/>
  </r>
  <r>
    <x v="2"/>
    <x v="5"/>
    <s v="CAD"/>
    <n v="1408495440"/>
    <n v="1405640302"/>
    <b v="0"/>
    <n v="0"/>
    <b v="0"/>
    <s v="technology/wearables"/>
    <n v="0"/>
    <e v="#DIV/0!"/>
    <x v="2"/>
    <x v="9"/>
  </r>
  <r>
    <x v="2"/>
    <x v="9"/>
    <s v="EUR"/>
    <n v="1481716868"/>
    <n v="1478257268"/>
    <b v="0"/>
    <n v="338"/>
    <b v="0"/>
    <s v="technology/wearables"/>
    <n v="0.33790999999999999"/>
    <n v="99.973372781065095"/>
    <x v="2"/>
    <x v="9"/>
  </r>
  <r>
    <x v="2"/>
    <x v="0"/>
    <s v="USD"/>
    <n v="1455466832"/>
    <n v="1452874832"/>
    <b v="0"/>
    <n v="4"/>
    <b v="0"/>
    <s v="technology/wearables"/>
    <n v="2.1649484536082476E-3"/>
    <n v="26.25"/>
    <x v="2"/>
    <x v="9"/>
  </r>
  <r>
    <x v="2"/>
    <x v="13"/>
    <s v="EUR"/>
    <n v="1465130532"/>
    <n v="1462538532"/>
    <b v="0"/>
    <n v="1"/>
    <b v="0"/>
    <s v="technology/wearables"/>
    <n v="7.9600000000000001E-3"/>
    <n v="199"/>
    <x v="2"/>
    <x v="9"/>
  </r>
  <r>
    <x v="2"/>
    <x v="0"/>
    <s v="USD"/>
    <n v="1488308082"/>
    <n v="1483124082"/>
    <b v="0"/>
    <n v="28"/>
    <b v="0"/>
    <s v="technology/wearables"/>
    <n v="0.14993333333333334"/>
    <n v="80.321428571428569"/>
    <x v="2"/>
    <x v="9"/>
  </r>
  <r>
    <x v="2"/>
    <x v="0"/>
    <s v="USD"/>
    <n v="1446693040"/>
    <n v="1443233440"/>
    <b v="0"/>
    <n v="12"/>
    <b v="0"/>
    <s v="technology/wearables"/>
    <n v="5.0509090909090906E-2"/>
    <n v="115.75"/>
    <x v="2"/>
    <x v="9"/>
  </r>
  <r>
    <x v="2"/>
    <x v="0"/>
    <s v="USD"/>
    <n v="1417392000"/>
    <n v="1414511307"/>
    <b v="0"/>
    <n v="16"/>
    <b v="0"/>
    <s v="technology/wearables"/>
    <n v="0.10214285714285715"/>
    <n v="44.6875"/>
    <x v="2"/>
    <x v="9"/>
  </r>
  <r>
    <x v="2"/>
    <x v="0"/>
    <s v="USD"/>
    <n v="1409949002"/>
    <n v="1407357002"/>
    <b v="0"/>
    <n v="4"/>
    <b v="0"/>
    <s v="technology/wearables"/>
    <n v="3.0500000000000002E-3"/>
    <n v="76.25"/>
    <x v="2"/>
    <x v="9"/>
  </r>
  <r>
    <x v="2"/>
    <x v="0"/>
    <s v="USD"/>
    <n v="1487397540"/>
    <n v="1484684247"/>
    <b v="0"/>
    <n v="4"/>
    <b v="0"/>
    <s v="technology/wearables"/>
    <n v="7.4999999999999997E-3"/>
    <n v="22.5"/>
    <x v="2"/>
    <x v="9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9"/>
  </r>
  <r>
    <x v="0"/>
    <x v="0"/>
    <s v="USD"/>
    <n v="1327851291"/>
    <n v="1325432091"/>
    <b v="0"/>
    <n v="41"/>
    <b v="1"/>
    <s v="publishing/nonfiction"/>
    <n v="1.4394736842105262"/>
    <n v="66.707317073170728"/>
    <x v="3"/>
    <x v="10"/>
  </r>
  <r>
    <x v="0"/>
    <x v="0"/>
    <s v="USD"/>
    <n v="1406900607"/>
    <n v="1403012607"/>
    <b v="0"/>
    <n v="119"/>
    <b v="1"/>
    <s v="publishing/nonfiction"/>
    <n v="1.2210975609756098"/>
    <n v="84.142857142857139"/>
    <x v="3"/>
    <x v="10"/>
  </r>
  <r>
    <x v="0"/>
    <x v="0"/>
    <s v="USD"/>
    <n v="1333909178"/>
    <n v="1331320778"/>
    <b v="0"/>
    <n v="153"/>
    <b v="1"/>
    <s v="publishing/nonfiction"/>
    <n v="1.3202400000000001"/>
    <n v="215.72549019607843"/>
    <x v="3"/>
    <x v="10"/>
  </r>
  <r>
    <x v="0"/>
    <x v="0"/>
    <s v="USD"/>
    <n v="1438228740"/>
    <n v="1435606549"/>
    <b v="0"/>
    <n v="100"/>
    <b v="1"/>
    <s v="publishing/nonfiction"/>
    <n v="1.0938000000000001"/>
    <n v="54.69"/>
    <x v="3"/>
    <x v="10"/>
  </r>
  <r>
    <x v="0"/>
    <x v="0"/>
    <s v="USD"/>
    <n v="1309447163"/>
    <n v="1306855163"/>
    <b v="0"/>
    <n v="143"/>
    <b v="1"/>
    <s v="publishing/nonfiction"/>
    <n v="1.0547157142857144"/>
    <n v="51.62944055944056"/>
    <x v="3"/>
    <x v="10"/>
  </r>
  <r>
    <x v="0"/>
    <x v="0"/>
    <s v="USD"/>
    <n v="1450018912"/>
    <n v="1447426912"/>
    <b v="0"/>
    <n v="140"/>
    <b v="1"/>
    <s v="publishing/nonfiction"/>
    <n v="1.0035000000000001"/>
    <n v="143.35714285714286"/>
    <x v="3"/>
    <x v="10"/>
  </r>
  <r>
    <x v="0"/>
    <x v="0"/>
    <s v="USD"/>
    <n v="1365728487"/>
    <n v="1363136487"/>
    <b v="0"/>
    <n v="35"/>
    <b v="1"/>
    <s v="publishing/nonfiction"/>
    <n v="1.014"/>
    <n v="72.428571428571431"/>
    <x v="3"/>
    <x v="10"/>
  </r>
  <r>
    <x v="0"/>
    <x v="0"/>
    <s v="USD"/>
    <n v="1358198400"/>
    <n v="1354580949"/>
    <b v="0"/>
    <n v="149"/>
    <b v="1"/>
    <s v="publishing/nonfiction"/>
    <n v="1.5551428571428572"/>
    <n v="36.530201342281877"/>
    <x v="3"/>
    <x v="10"/>
  </r>
  <r>
    <x v="0"/>
    <x v="0"/>
    <s v="USD"/>
    <n v="1313957157"/>
    <n v="1310069157"/>
    <b v="0"/>
    <n v="130"/>
    <b v="1"/>
    <s v="publishing/nonfiction"/>
    <n v="1.05566"/>
    <n v="60.903461538461535"/>
    <x v="3"/>
    <x v="10"/>
  </r>
  <r>
    <x v="0"/>
    <x v="0"/>
    <s v="USD"/>
    <n v="1348028861"/>
    <n v="1342844861"/>
    <b v="0"/>
    <n v="120"/>
    <b v="1"/>
    <s v="publishing/nonfiction"/>
    <n v="1.3065"/>
    <n v="43.55"/>
    <x v="3"/>
    <x v="10"/>
  </r>
  <r>
    <x v="0"/>
    <x v="0"/>
    <s v="USD"/>
    <n v="1323280391"/>
    <n v="1320688391"/>
    <b v="0"/>
    <n v="265"/>
    <b v="1"/>
    <s v="publishing/nonfiction"/>
    <n v="1.3219000000000001"/>
    <n v="99.766037735849054"/>
    <x v="3"/>
    <x v="10"/>
  </r>
  <r>
    <x v="0"/>
    <x v="0"/>
    <s v="USD"/>
    <n v="1327212000"/>
    <n v="1322852747"/>
    <b v="0"/>
    <n v="71"/>
    <b v="1"/>
    <s v="publishing/nonfiction"/>
    <n v="1.26"/>
    <n v="88.732394366197184"/>
    <x v="3"/>
    <x v="10"/>
  </r>
  <r>
    <x v="0"/>
    <x v="1"/>
    <s v="GBP"/>
    <n v="1380449461"/>
    <n v="1375265461"/>
    <b v="0"/>
    <n v="13"/>
    <b v="1"/>
    <s v="publishing/nonfiction"/>
    <n v="1.6"/>
    <n v="4.9230769230769234"/>
    <x v="3"/>
    <x v="10"/>
  </r>
  <r>
    <x v="0"/>
    <x v="1"/>
    <s v="GBP"/>
    <n v="1387533892"/>
    <n v="1384941892"/>
    <b v="0"/>
    <n v="169"/>
    <b v="1"/>
    <s v="publishing/nonfiction"/>
    <n v="1.2048000000000001"/>
    <n v="17.822485207100591"/>
    <x v="3"/>
    <x v="10"/>
  </r>
  <r>
    <x v="0"/>
    <x v="5"/>
    <s v="CAD"/>
    <n v="1431147600"/>
    <n v="1428465420"/>
    <b v="0"/>
    <n v="57"/>
    <b v="1"/>
    <s v="publishing/nonfiction"/>
    <n v="1.2552941176470589"/>
    <n v="187.19298245614036"/>
    <x v="3"/>
    <x v="10"/>
  </r>
  <r>
    <x v="0"/>
    <x v="0"/>
    <s v="USD"/>
    <n v="1417653540"/>
    <n v="1414975346"/>
    <b v="0"/>
    <n v="229"/>
    <b v="1"/>
    <s v="publishing/nonfiction"/>
    <n v="1.1440638297872341"/>
    <n v="234.80786026200875"/>
    <x v="3"/>
    <x v="10"/>
  </r>
  <r>
    <x v="0"/>
    <x v="0"/>
    <s v="USD"/>
    <n v="1385009940"/>
    <n v="1383327440"/>
    <b v="0"/>
    <n v="108"/>
    <b v="1"/>
    <s v="publishing/nonfiction"/>
    <n v="3.151388888888889"/>
    <n v="105.04629629629629"/>
    <x v="3"/>
    <x v="10"/>
  </r>
  <r>
    <x v="0"/>
    <x v="0"/>
    <s v="USD"/>
    <n v="1392408000"/>
    <n v="1390890987"/>
    <b v="0"/>
    <n v="108"/>
    <b v="1"/>
    <s v="publishing/nonfiction"/>
    <n v="1.224"/>
    <n v="56.666666666666664"/>
    <x v="3"/>
    <x v="10"/>
  </r>
  <r>
    <x v="0"/>
    <x v="0"/>
    <s v="USD"/>
    <n v="1417409940"/>
    <n v="1414765794"/>
    <b v="0"/>
    <n v="41"/>
    <b v="1"/>
    <s v="publishing/nonfiction"/>
    <n v="1.0673333333333332"/>
    <n v="39.048780487804876"/>
    <x v="3"/>
    <x v="10"/>
  </r>
  <r>
    <x v="0"/>
    <x v="0"/>
    <s v="USD"/>
    <n v="1407758629"/>
    <n v="1404907429"/>
    <b v="0"/>
    <n v="139"/>
    <b v="1"/>
    <s v="publishing/nonfiction"/>
    <n v="1.5833333333333333"/>
    <n v="68.345323741007192"/>
    <x v="3"/>
    <x v="10"/>
  </r>
  <r>
    <x v="0"/>
    <x v="0"/>
    <s v="USD"/>
    <n v="1434857482"/>
    <n v="1433647882"/>
    <b v="0"/>
    <n v="19"/>
    <b v="1"/>
    <s v="publishing/nonfiction"/>
    <n v="1.0740000000000001"/>
    <n v="169.57894736842104"/>
    <x v="3"/>
    <x v="10"/>
  </r>
  <r>
    <x v="0"/>
    <x v="0"/>
    <s v="USD"/>
    <n v="1370964806"/>
    <n v="1367940806"/>
    <b v="0"/>
    <n v="94"/>
    <b v="1"/>
    <s v="publishing/nonfiction"/>
    <n v="1.0226"/>
    <n v="141.42340425531913"/>
    <x v="3"/>
    <x v="10"/>
  </r>
  <r>
    <x v="0"/>
    <x v="0"/>
    <s v="USD"/>
    <n v="1395435712"/>
    <n v="1392847312"/>
    <b v="0"/>
    <n v="23"/>
    <b v="1"/>
    <s v="publishing/nonfiction"/>
    <n v="1.1071428571428572"/>
    <n v="67.391304347826093"/>
    <x v="3"/>
    <x v="10"/>
  </r>
  <r>
    <x v="0"/>
    <x v="0"/>
    <s v="USD"/>
    <n v="1334610000"/>
    <n v="1332435685"/>
    <b v="0"/>
    <n v="15"/>
    <b v="1"/>
    <s v="publishing/nonfiction"/>
    <n v="1.48"/>
    <n v="54.266666666666666"/>
    <x v="3"/>
    <x v="10"/>
  </r>
  <r>
    <x v="0"/>
    <x v="0"/>
    <s v="USD"/>
    <n v="1355439503"/>
    <n v="1352847503"/>
    <b v="0"/>
    <n v="62"/>
    <b v="1"/>
    <s v="publishing/nonfiction"/>
    <n v="1.0232000000000001"/>
    <n v="82.516129032258064"/>
    <x v="3"/>
    <x v="10"/>
  </r>
  <r>
    <x v="0"/>
    <x v="0"/>
    <s v="USD"/>
    <n v="1367588645"/>
    <n v="1364996645"/>
    <b v="0"/>
    <n v="74"/>
    <b v="1"/>
    <s v="publishing/nonfiction"/>
    <n v="1.7909909909909909"/>
    <n v="53.729729729729726"/>
    <x v="3"/>
    <x v="10"/>
  </r>
  <r>
    <x v="0"/>
    <x v="0"/>
    <s v="USD"/>
    <n v="1348372740"/>
    <n v="1346806909"/>
    <b v="0"/>
    <n v="97"/>
    <b v="1"/>
    <s v="publishing/nonfiction"/>
    <n v="1.1108135252761968"/>
    <n v="34.206185567010309"/>
    <x v="3"/>
    <x v="10"/>
  </r>
  <r>
    <x v="0"/>
    <x v="9"/>
    <s v="EUR"/>
    <n v="1421319240"/>
    <n v="1418649019"/>
    <b v="0"/>
    <n v="55"/>
    <b v="1"/>
    <s v="publishing/nonfiction"/>
    <n v="1.0004285714285714"/>
    <n v="127.32727272727273"/>
    <x v="3"/>
    <x v="10"/>
  </r>
  <r>
    <x v="0"/>
    <x v="0"/>
    <s v="USD"/>
    <n v="1407701966"/>
    <n v="1405109966"/>
    <b v="0"/>
    <n v="44"/>
    <b v="1"/>
    <s v="publishing/nonfiction"/>
    <n v="1.0024999999999999"/>
    <n v="45.56818181818182"/>
    <x v="3"/>
    <x v="10"/>
  </r>
  <r>
    <x v="0"/>
    <x v="0"/>
    <s v="USD"/>
    <n v="1485642930"/>
    <n v="1483050930"/>
    <b v="0"/>
    <n v="110"/>
    <b v="1"/>
    <s v="publishing/nonfiction"/>
    <n v="1.0556000000000001"/>
    <n v="95.963636363636368"/>
    <x v="3"/>
    <x v="10"/>
  </r>
  <r>
    <x v="0"/>
    <x v="0"/>
    <s v="USD"/>
    <n v="1361739872"/>
    <n v="1359147872"/>
    <b v="0"/>
    <n v="59"/>
    <b v="1"/>
    <s v="publishing/nonfiction"/>
    <n v="1.0258775877587758"/>
    <n v="77.271186440677965"/>
    <x v="3"/>
    <x v="10"/>
  </r>
  <r>
    <x v="0"/>
    <x v="0"/>
    <s v="USD"/>
    <n v="1312470475"/>
    <n v="1308496075"/>
    <b v="0"/>
    <n v="62"/>
    <b v="1"/>
    <s v="publishing/nonfiction"/>
    <n v="1.1850000000000001"/>
    <n v="57.338709677419352"/>
    <x v="3"/>
    <x v="10"/>
  </r>
  <r>
    <x v="0"/>
    <x v="2"/>
    <s v="AUD"/>
    <n v="1476615600"/>
    <n v="1474884417"/>
    <b v="0"/>
    <n v="105"/>
    <b v="1"/>
    <s v="publishing/nonfiction"/>
    <n v="1.117"/>
    <n v="53.19047619047619"/>
    <x v="3"/>
    <x v="10"/>
  </r>
  <r>
    <x v="0"/>
    <x v="0"/>
    <s v="USD"/>
    <n v="1423922991"/>
    <n v="1421330991"/>
    <b v="0"/>
    <n v="26"/>
    <b v="1"/>
    <s v="publishing/nonfiction"/>
    <n v="1.28"/>
    <n v="492.30769230769232"/>
    <x v="3"/>
    <x v="10"/>
  </r>
  <r>
    <x v="0"/>
    <x v="0"/>
    <s v="USD"/>
    <n v="1357408721"/>
    <n v="1354816721"/>
    <b v="0"/>
    <n v="49"/>
    <b v="1"/>
    <s v="publishing/nonfiction"/>
    <n v="1.0375000000000001"/>
    <n v="42.346938775510203"/>
    <x v="3"/>
    <x v="10"/>
  </r>
  <r>
    <x v="0"/>
    <x v="0"/>
    <s v="USD"/>
    <n v="1369010460"/>
    <n v="1366381877"/>
    <b v="0"/>
    <n v="68"/>
    <b v="1"/>
    <s v="publishing/nonfiction"/>
    <n v="1.0190760000000001"/>
    <n v="37.466029411764708"/>
    <x v="3"/>
    <x v="10"/>
  </r>
  <r>
    <x v="0"/>
    <x v="0"/>
    <s v="USD"/>
    <n v="1303147459"/>
    <n v="1297880659"/>
    <b v="0"/>
    <n v="22"/>
    <b v="1"/>
    <s v="publishing/nonfiction"/>
    <n v="1.177142857142857"/>
    <n v="37.454545454545453"/>
    <x v="3"/>
    <x v="10"/>
  </r>
  <r>
    <x v="0"/>
    <x v="0"/>
    <s v="USD"/>
    <n v="1354756714"/>
    <n v="1353547114"/>
    <b v="0"/>
    <n v="18"/>
    <b v="1"/>
    <s v="publishing/nonfiction"/>
    <n v="2.38"/>
    <n v="33.055555555555557"/>
    <x v="3"/>
    <x v="10"/>
  </r>
  <r>
    <x v="0"/>
    <x v="0"/>
    <s v="USD"/>
    <n v="1286568268"/>
    <n v="1283976268"/>
    <b v="0"/>
    <n v="19"/>
    <b v="1"/>
    <s v="publishing/nonfiction"/>
    <n v="1.02"/>
    <n v="134.21052631578948"/>
    <x v="3"/>
    <x v="10"/>
  </r>
  <r>
    <x v="0"/>
    <x v="1"/>
    <s v="GBP"/>
    <n v="1404892539"/>
    <n v="1401436539"/>
    <b v="0"/>
    <n v="99"/>
    <b v="1"/>
    <s v="publishing/nonfiction"/>
    <n v="1.0192000000000001"/>
    <n v="51.474747474747474"/>
    <x v="3"/>
    <x v="10"/>
  </r>
  <r>
    <x v="2"/>
    <x v="0"/>
    <s v="USD"/>
    <n v="1480188013"/>
    <n v="1477592413"/>
    <b v="0"/>
    <n v="0"/>
    <b v="0"/>
    <s v="publishing/fiction"/>
    <n v="0"/>
    <e v="#DIV/0!"/>
    <x v="3"/>
    <x v="11"/>
  </r>
  <r>
    <x v="2"/>
    <x v="0"/>
    <s v="USD"/>
    <n v="1391364126"/>
    <n v="1388772126"/>
    <b v="0"/>
    <n v="6"/>
    <b v="0"/>
    <s v="publishing/fiction"/>
    <n v="4.7E-2"/>
    <n v="39.166666666666664"/>
    <x v="3"/>
    <x v="11"/>
  </r>
  <r>
    <x v="2"/>
    <x v="14"/>
    <s v="MXN"/>
    <n v="1480831200"/>
    <n v="1479328570"/>
    <b v="0"/>
    <n v="0"/>
    <b v="0"/>
    <s v="publishing/fiction"/>
    <n v="0"/>
    <e v="#DIV/0!"/>
    <x v="3"/>
    <x v="11"/>
  </r>
  <r>
    <x v="2"/>
    <x v="1"/>
    <s v="GBP"/>
    <n v="1376563408"/>
    <n v="1373971408"/>
    <b v="0"/>
    <n v="1"/>
    <b v="0"/>
    <s v="publishing/fiction"/>
    <n v="1.1655011655011655E-3"/>
    <n v="5"/>
    <x v="3"/>
    <x v="11"/>
  </r>
  <r>
    <x v="2"/>
    <x v="0"/>
    <s v="USD"/>
    <n v="1441858161"/>
    <n v="1439266161"/>
    <b v="0"/>
    <n v="0"/>
    <b v="0"/>
    <s v="publishing/fiction"/>
    <n v="0"/>
    <e v="#DIV/0!"/>
    <x v="3"/>
    <x v="11"/>
  </r>
  <r>
    <x v="2"/>
    <x v="0"/>
    <s v="USD"/>
    <n v="1413723684"/>
    <n v="1411131684"/>
    <b v="0"/>
    <n v="44"/>
    <b v="0"/>
    <s v="publishing/fiction"/>
    <n v="0.36014285714285715"/>
    <n v="57.295454545454547"/>
    <x v="3"/>
    <x v="11"/>
  </r>
  <r>
    <x v="2"/>
    <x v="5"/>
    <s v="CAD"/>
    <n v="1424112483"/>
    <n v="1421520483"/>
    <b v="0"/>
    <n v="0"/>
    <b v="0"/>
    <s v="publishing/fiction"/>
    <n v="0"/>
    <e v="#DIV/0!"/>
    <x v="3"/>
    <x v="11"/>
  </r>
  <r>
    <x v="2"/>
    <x v="0"/>
    <s v="USD"/>
    <n v="1432178810"/>
    <n v="1429586810"/>
    <b v="0"/>
    <n v="3"/>
    <b v="0"/>
    <s v="publishing/fiction"/>
    <n v="3.5400000000000001E-2"/>
    <n v="59"/>
    <x v="3"/>
    <x v="11"/>
  </r>
  <r>
    <x v="2"/>
    <x v="0"/>
    <s v="USD"/>
    <n v="1387169890"/>
    <n v="1384577890"/>
    <b v="0"/>
    <n v="0"/>
    <b v="0"/>
    <s v="publishing/fiction"/>
    <n v="0"/>
    <e v="#DIV/0!"/>
    <x v="3"/>
    <x v="11"/>
  </r>
  <r>
    <x v="2"/>
    <x v="0"/>
    <s v="USD"/>
    <n v="1388102094"/>
    <n v="1385510094"/>
    <b v="0"/>
    <n v="52"/>
    <b v="0"/>
    <s v="publishing/fiction"/>
    <n v="0.41399999999999998"/>
    <n v="31.846153846153847"/>
    <x v="3"/>
    <x v="11"/>
  </r>
  <r>
    <x v="2"/>
    <x v="0"/>
    <s v="USD"/>
    <n v="1361750369"/>
    <n v="1358294369"/>
    <b v="0"/>
    <n v="0"/>
    <b v="0"/>
    <s v="publishing/fiction"/>
    <n v="0"/>
    <e v="#DIV/0!"/>
    <x v="3"/>
    <x v="11"/>
  </r>
  <r>
    <x v="2"/>
    <x v="0"/>
    <s v="USD"/>
    <n v="1454183202"/>
    <n v="1449863202"/>
    <b v="0"/>
    <n v="1"/>
    <b v="0"/>
    <s v="publishing/fiction"/>
    <n v="2.631578947368421E-4"/>
    <n v="10"/>
    <x v="3"/>
    <x v="11"/>
  </r>
  <r>
    <x v="2"/>
    <x v="0"/>
    <s v="USD"/>
    <n v="1257047940"/>
    <n v="1252718519"/>
    <b v="0"/>
    <n v="1"/>
    <b v="0"/>
    <s v="publishing/fiction"/>
    <n v="3.3333333333333333E-2"/>
    <n v="50"/>
    <x v="3"/>
    <x v="11"/>
  </r>
  <r>
    <x v="2"/>
    <x v="1"/>
    <s v="GBP"/>
    <n v="1431298860"/>
    <n v="1428341985"/>
    <b v="0"/>
    <n v="2"/>
    <b v="0"/>
    <s v="publishing/fiction"/>
    <n v="8.5129023676509714E-3"/>
    <n v="16"/>
    <x v="3"/>
    <x v="11"/>
  </r>
  <r>
    <x v="2"/>
    <x v="0"/>
    <s v="USD"/>
    <n v="1393181018"/>
    <n v="1390589018"/>
    <b v="0"/>
    <n v="9"/>
    <b v="0"/>
    <s v="publishing/fiction"/>
    <n v="0.70199999999999996"/>
    <n v="39"/>
    <x v="3"/>
    <x v="11"/>
  </r>
  <r>
    <x v="2"/>
    <x v="0"/>
    <s v="USD"/>
    <n v="1323998795"/>
    <n v="1321406795"/>
    <b v="0"/>
    <n v="5"/>
    <b v="0"/>
    <s v="publishing/fiction"/>
    <n v="1.7000000000000001E-2"/>
    <n v="34"/>
    <x v="3"/>
    <x v="11"/>
  </r>
  <r>
    <x v="2"/>
    <x v="0"/>
    <s v="USD"/>
    <n v="1444539600"/>
    <n v="1441297645"/>
    <b v="0"/>
    <n v="57"/>
    <b v="0"/>
    <s v="publishing/fiction"/>
    <n v="0.51400000000000001"/>
    <n v="63.122807017543863"/>
    <x v="3"/>
    <x v="11"/>
  </r>
  <r>
    <x v="2"/>
    <x v="0"/>
    <s v="USD"/>
    <n v="1375313577"/>
    <n v="1372721577"/>
    <b v="0"/>
    <n v="3"/>
    <b v="0"/>
    <s v="publishing/fiction"/>
    <n v="7.0000000000000001E-3"/>
    <n v="7"/>
    <x v="3"/>
    <x v="11"/>
  </r>
  <r>
    <x v="2"/>
    <x v="0"/>
    <s v="USD"/>
    <n v="1398876680"/>
    <n v="1396284680"/>
    <b v="0"/>
    <n v="1"/>
    <b v="0"/>
    <s v="publishing/fiction"/>
    <n v="4.0000000000000001E-3"/>
    <n v="2"/>
    <x v="3"/>
    <x v="11"/>
  </r>
  <r>
    <x v="2"/>
    <x v="0"/>
    <s v="USD"/>
    <n v="1287115200"/>
    <n v="1284567905"/>
    <b v="0"/>
    <n v="6"/>
    <b v="0"/>
    <s v="publishing/fiction"/>
    <n v="2.6666666666666668E-2"/>
    <n v="66.666666666666671"/>
    <x v="3"/>
    <x v="11"/>
  </r>
  <r>
    <x v="0"/>
    <x v="0"/>
    <s v="USD"/>
    <n v="1304439025"/>
    <n v="1301847025"/>
    <b v="0"/>
    <n v="27"/>
    <b v="1"/>
    <s v="music/rock"/>
    <n v="1.04"/>
    <n v="38.518518518518519"/>
    <x v="4"/>
    <x v="12"/>
  </r>
  <r>
    <x v="0"/>
    <x v="0"/>
    <s v="USD"/>
    <n v="1370649674"/>
    <n v="1368057674"/>
    <b v="0"/>
    <n v="25"/>
    <b v="1"/>
    <s v="music/rock"/>
    <n v="1.3315375"/>
    <n v="42.609200000000001"/>
    <x v="4"/>
    <x v="12"/>
  </r>
  <r>
    <x v="0"/>
    <x v="0"/>
    <s v="USD"/>
    <n v="1345918302"/>
    <n v="1343326302"/>
    <b v="0"/>
    <n v="14"/>
    <b v="1"/>
    <s v="music/rock"/>
    <n v="1"/>
    <n v="50"/>
    <x v="4"/>
    <x v="12"/>
  </r>
  <r>
    <x v="0"/>
    <x v="0"/>
    <s v="USD"/>
    <n v="1335564000"/>
    <n v="1332182049"/>
    <b v="0"/>
    <n v="35"/>
    <b v="1"/>
    <s v="music/rock"/>
    <n v="1.4813333333333334"/>
    <n v="63.485714285714288"/>
    <x v="4"/>
    <x v="12"/>
  </r>
  <r>
    <x v="0"/>
    <x v="0"/>
    <s v="USD"/>
    <n v="1395023719"/>
    <n v="1391571319"/>
    <b v="0"/>
    <n v="10"/>
    <b v="1"/>
    <s v="music/rock"/>
    <n v="1.0249999999999999"/>
    <n v="102.5"/>
    <x v="4"/>
    <x v="12"/>
  </r>
  <r>
    <x v="0"/>
    <x v="0"/>
    <s v="USD"/>
    <n v="1362060915"/>
    <n v="1359468915"/>
    <b v="0"/>
    <n v="29"/>
    <b v="1"/>
    <s v="music/rock"/>
    <n v="1.8062799999999999"/>
    <n v="31.142758620689655"/>
    <x v="4"/>
    <x v="12"/>
  </r>
  <r>
    <x v="0"/>
    <x v="0"/>
    <s v="USD"/>
    <n v="1336751220"/>
    <n v="1331774434"/>
    <b v="0"/>
    <n v="44"/>
    <b v="1"/>
    <s v="music/rock"/>
    <n v="1.4279999999999999"/>
    <n v="162.27272727272728"/>
    <x v="4"/>
    <x v="12"/>
  </r>
  <r>
    <x v="0"/>
    <x v="0"/>
    <s v="USD"/>
    <n v="1383318226"/>
    <n v="1380726226"/>
    <b v="0"/>
    <n v="17"/>
    <b v="1"/>
    <s v="music/rock"/>
    <n v="1.1416666666666666"/>
    <n v="80.588235294117652"/>
    <x v="4"/>
    <x v="12"/>
  </r>
  <r>
    <x v="0"/>
    <x v="0"/>
    <s v="USD"/>
    <n v="1341633540"/>
    <n v="1338336588"/>
    <b v="0"/>
    <n v="34"/>
    <b v="1"/>
    <s v="music/rock"/>
    <n v="2.03505"/>
    <n v="59.85441176470588"/>
    <x v="4"/>
    <x v="12"/>
  </r>
  <r>
    <x v="0"/>
    <x v="0"/>
    <s v="USD"/>
    <n v="1358755140"/>
    <n v="1357187280"/>
    <b v="0"/>
    <n v="14"/>
    <b v="1"/>
    <s v="music/rock"/>
    <n v="1.0941176470588236"/>
    <n v="132.85714285714286"/>
    <x v="4"/>
    <x v="12"/>
  </r>
  <r>
    <x v="0"/>
    <x v="0"/>
    <s v="USD"/>
    <n v="1359680939"/>
    <n v="1357088939"/>
    <b v="0"/>
    <n v="156"/>
    <b v="1"/>
    <s v="music/rock"/>
    <n v="1.443746"/>
    <n v="92.547820512820508"/>
    <x v="4"/>
    <x v="12"/>
  </r>
  <r>
    <x v="0"/>
    <x v="0"/>
    <s v="USD"/>
    <n v="1384322340"/>
    <n v="1381430646"/>
    <b v="0"/>
    <n v="128"/>
    <b v="1"/>
    <s v="music/rock"/>
    <n v="1.0386666666666666"/>
    <n v="60.859375"/>
    <x v="4"/>
    <x v="12"/>
  </r>
  <r>
    <x v="0"/>
    <x v="0"/>
    <s v="USD"/>
    <n v="1383861483"/>
    <n v="1381265883"/>
    <b v="0"/>
    <n v="60"/>
    <b v="1"/>
    <s v="music/rock"/>
    <n v="1.0044440000000001"/>
    <n v="41.851833333333339"/>
    <x v="4"/>
    <x v="12"/>
  </r>
  <r>
    <x v="0"/>
    <x v="0"/>
    <s v="USD"/>
    <n v="1372827540"/>
    <n v="1371491244"/>
    <b v="0"/>
    <n v="32"/>
    <b v="1"/>
    <s v="music/rock"/>
    <n v="1.0277927272727272"/>
    <n v="88.325937499999995"/>
    <x v="4"/>
    <x v="12"/>
  </r>
  <r>
    <x v="0"/>
    <x v="0"/>
    <s v="USD"/>
    <n v="1315242360"/>
    <n v="1310438737"/>
    <b v="0"/>
    <n v="53"/>
    <b v="1"/>
    <s v="music/rock"/>
    <n v="1.0531250000000001"/>
    <n v="158.96226415094338"/>
    <x v="4"/>
    <x v="12"/>
  </r>
  <r>
    <x v="0"/>
    <x v="0"/>
    <s v="USD"/>
    <n v="1333774740"/>
    <n v="1330094566"/>
    <b v="0"/>
    <n v="184"/>
    <b v="1"/>
    <s v="music/rock"/>
    <n v="1.1178571428571429"/>
    <n v="85.054347826086953"/>
    <x v="4"/>
    <x v="12"/>
  </r>
  <r>
    <x v="0"/>
    <x v="0"/>
    <s v="USD"/>
    <n v="1379279400"/>
    <n v="1376687485"/>
    <b v="0"/>
    <n v="90"/>
    <b v="1"/>
    <s v="music/rock"/>
    <n v="1.0135000000000001"/>
    <n v="112.61111111111111"/>
    <x v="4"/>
    <x v="12"/>
  </r>
  <r>
    <x v="0"/>
    <x v="0"/>
    <s v="USD"/>
    <n v="1335672000"/>
    <n v="1332978688"/>
    <b v="0"/>
    <n v="71"/>
    <b v="1"/>
    <s v="music/rock"/>
    <n v="1.0753333333333333"/>
    <n v="45.436619718309856"/>
    <x v="4"/>
    <x v="12"/>
  </r>
  <r>
    <x v="0"/>
    <x v="0"/>
    <s v="USD"/>
    <n v="1412086187"/>
    <n v="1409494187"/>
    <b v="0"/>
    <n v="87"/>
    <b v="1"/>
    <s v="music/rock"/>
    <n v="1.1488571428571428"/>
    <n v="46.218390804597703"/>
    <x v="4"/>
    <x v="12"/>
  </r>
  <r>
    <x v="0"/>
    <x v="0"/>
    <s v="USD"/>
    <n v="1335542446"/>
    <n v="1332950446"/>
    <b v="0"/>
    <n v="28"/>
    <b v="1"/>
    <s v="music/rock"/>
    <n v="1.0002"/>
    <n v="178.60714285714286"/>
    <x v="4"/>
    <x v="12"/>
  </r>
  <r>
    <x v="0"/>
    <x v="1"/>
    <s v="GBP"/>
    <n v="1410431054"/>
    <n v="1407839054"/>
    <b v="0"/>
    <n v="56"/>
    <b v="1"/>
    <s v="music/rock"/>
    <n v="1.5213333333333334"/>
    <n v="40.75"/>
    <x v="4"/>
    <x v="12"/>
  </r>
  <r>
    <x v="0"/>
    <x v="0"/>
    <s v="USD"/>
    <n v="1309547120"/>
    <n v="1306955120"/>
    <b v="0"/>
    <n v="51"/>
    <b v="1"/>
    <s v="music/rock"/>
    <n v="1.1152149999999998"/>
    <n v="43.733921568627444"/>
    <x v="4"/>
    <x v="12"/>
  </r>
  <r>
    <x v="0"/>
    <x v="0"/>
    <s v="USD"/>
    <n v="1347854700"/>
    <n v="1343867524"/>
    <b v="0"/>
    <n v="75"/>
    <b v="1"/>
    <s v="music/rock"/>
    <n v="1.0133333333333334"/>
    <n v="81.066666666666663"/>
    <x v="4"/>
    <x v="12"/>
  </r>
  <r>
    <x v="0"/>
    <x v="0"/>
    <s v="USD"/>
    <n v="1306630800"/>
    <n v="1304376478"/>
    <b v="0"/>
    <n v="38"/>
    <b v="1"/>
    <s v="music/rock"/>
    <n v="1.232608695652174"/>
    <n v="74.60526315789474"/>
    <x v="4"/>
    <x v="12"/>
  </r>
  <r>
    <x v="0"/>
    <x v="0"/>
    <s v="USD"/>
    <n v="1311393540"/>
    <n v="1309919526"/>
    <b v="0"/>
    <n v="18"/>
    <b v="1"/>
    <s v="music/rock"/>
    <n v="1"/>
    <n v="305.55555555555554"/>
    <x v="4"/>
    <x v="12"/>
  </r>
  <r>
    <x v="0"/>
    <x v="0"/>
    <s v="USD"/>
    <n v="1310857200"/>
    <n v="1306525512"/>
    <b v="0"/>
    <n v="54"/>
    <b v="1"/>
    <s v="music/rock"/>
    <n v="1.05"/>
    <n v="58.333333333333336"/>
    <x v="4"/>
    <x v="12"/>
  </r>
  <r>
    <x v="0"/>
    <x v="0"/>
    <s v="USD"/>
    <n v="1315413339"/>
    <n v="1312821339"/>
    <b v="0"/>
    <n v="71"/>
    <b v="1"/>
    <s v="music/rock"/>
    <n v="1.0443750000000001"/>
    <n v="117.67605633802818"/>
    <x v="4"/>
    <x v="12"/>
  </r>
  <r>
    <x v="0"/>
    <x v="0"/>
    <s v="USD"/>
    <n v="1488333600"/>
    <n v="1485270311"/>
    <b v="0"/>
    <n v="57"/>
    <b v="1"/>
    <s v="music/rock"/>
    <n v="1.05125"/>
    <n v="73.771929824561397"/>
    <x v="4"/>
    <x v="12"/>
  </r>
  <r>
    <x v="0"/>
    <x v="5"/>
    <s v="CAD"/>
    <n v="1419224340"/>
    <n v="1416363886"/>
    <b v="0"/>
    <n v="43"/>
    <b v="1"/>
    <s v="music/rock"/>
    <n v="1"/>
    <n v="104.65116279069767"/>
    <x v="4"/>
    <x v="12"/>
  </r>
  <r>
    <x v="0"/>
    <x v="0"/>
    <s v="USD"/>
    <n v="1390161630"/>
    <n v="1387569630"/>
    <b v="0"/>
    <n v="52"/>
    <b v="1"/>
    <s v="music/rock"/>
    <n v="1.03775"/>
    <n v="79.82692307692308"/>
    <x v="4"/>
    <x v="12"/>
  </r>
  <r>
    <x v="0"/>
    <x v="0"/>
    <s v="USD"/>
    <n v="1346462462"/>
    <n v="1343870462"/>
    <b v="0"/>
    <n v="27"/>
    <b v="1"/>
    <s v="music/rock"/>
    <n v="1.05"/>
    <n v="58.333333333333336"/>
    <x v="4"/>
    <x v="12"/>
  </r>
  <r>
    <x v="0"/>
    <x v="0"/>
    <s v="USD"/>
    <n v="1373475120"/>
    <n v="1371569202"/>
    <b v="0"/>
    <n v="12"/>
    <b v="1"/>
    <s v="music/rock"/>
    <n v="1.04"/>
    <n v="86.666666666666671"/>
    <x v="4"/>
    <x v="12"/>
  </r>
  <r>
    <x v="0"/>
    <x v="0"/>
    <s v="USD"/>
    <n v="1362146280"/>
    <n v="1357604752"/>
    <b v="0"/>
    <n v="33"/>
    <b v="1"/>
    <s v="music/rock"/>
    <n v="1.5183333333333333"/>
    <n v="27.606060606060606"/>
    <x v="4"/>
    <x v="12"/>
  </r>
  <r>
    <x v="0"/>
    <x v="0"/>
    <s v="USD"/>
    <n v="1342825365"/>
    <n v="1340233365"/>
    <b v="0"/>
    <n v="96"/>
    <b v="1"/>
    <s v="music/rock"/>
    <n v="1.59996"/>
    <n v="24.999375000000001"/>
    <x v="4"/>
    <x v="12"/>
  </r>
  <r>
    <x v="0"/>
    <x v="0"/>
    <s v="USD"/>
    <n v="1306865040"/>
    <n v="1305568201"/>
    <b v="0"/>
    <n v="28"/>
    <b v="1"/>
    <s v="music/rock"/>
    <n v="1.2729999999999999"/>
    <n v="45.464285714285715"/>
    <x v="4"/>
    <x v="12"/>
  </r>
  <r>
    <x v="0"/>
    <x v="0"/>
    <s v="USD"/>
    <n v="1414879303"/>
    <n v="1412287303"/>
    <b v="0"/>
    <n v="43"/>
    <b v="1"/>
    <s v="music/rock"/>
    <n v="1.07"/>
    <n v="99.534883720930239"/>
    <x v="4"/>
    <x v="12"/>
  </r>
  <r>
    <x v="0"/>
    <x v="0"/>
    <s v="USD"/>
    <n v="1365489000"/>
    <n v="1362776043"/>
    <b v="0"/>
    <n v="205"/>
    <b v="1"/>
    <s v="music/rock"/>
    <n v="1.1512214285714286"/>
    <n v="39.31"/>
    <x v="4"/>
    <x v="12"/>
  </r>
  <r>
    <x v="0"/>
    <x v="0"/>
    <s v="USD"/>
    <n v="1331441940"/>
    <n v="1326810211"/>
    <b v="0"/>
    <n v="23"/>
    <b v="1"/>
    <s v="music/rock"/>
    <n v="1.3711066666666665"/>
    <n v="89.419999999999987"/>
    <x v="4"/>
    <x v="12"/>
  </r>
  <r>
    <x v="0"/>
    <x v="0"/>
    <s v="USD"/>
    <n v="1344358860"/>
    <n v="1343682681"/>
    <b v="0"/>
    <n v="19"/>
    <b v="1"/>
    <s v="music/rock"/>
    <n v="1.5571428571428572"/>
    <n v="28.684210526315791"/>
    <x v="4"/>
    <x v="12"/>
  </r>
  <r>
    <x v="0"/>
    <x v="0"/>
    <s v="USD"/>
    <n v="1387601040"/>
    <n v="1386806254"/>
    <b v="0"/>
    <n v="14"/>
    <b v="1"/>
    <s v="music/rock"/>
    <n v="1.0874999999999999"/>
    <n v="31.071428571428573"/>
    <x v="4"/>
    <x v="12"/>
  </r>
  <r>
    <x v="0"/>
    <x v="0"/>
    <s v="USD"/>
    <n v="1402290000"/>
    <n v="1399666342"/>
    <b v="0"/>
    <n v="38"/>
    <b v="1"/>
    <s v="music/rock"/>
    <n v="1.3405"/>
    <n v="70.55263157894737"/>
    <x v="4"/>
    <x v="12"/>
  </r>
  <r>
    <x v="0"/>
    <x v="0"/>
    <s v="USD"/>
    <n v="1430712060"/>
    <n v="1427753265"/>
    <b v="0"/>
    <n v="78"/>
    <b v="1"/>
    <s v="music/rock"/>
    <n v="1"/>
    <n v="224.12820512820514"/>
    <x v="4"/>
    <x v="12"/>
  </r>
  <r>
    <x v="0"/>
    <x v="0"/>
    <s v="USD"/>
    <n v="1349477050"/>
    <n v="1346885050"/>
    <b v="0"/>
    <n v="69"/>
    <b v="1"/>
    <s v="music/rock"/>
    <n v="1.1916666666666667"/>
    <n v="51.811594202898547"/>
    <x v="4"/>
    <x v="12"/>
  </r>
  <r>
    <x v="0"/>
    <x v="0"/>
    <s v="USD"/>
    <n v="1427062852"/>
    <n v="1424474452"/>
    <b v="0"/>
    <n v="33"/>
    <b v="1"/>
    <s v="music/rock"/>
    <n v="1.7949999999999999"/>
    <n v="43.515151515151516"/>
    <x v="4"/>
    <x v="12"/>
  </r>
  <r>
    <x v="0"/>
    <x v="0"/>
    <s v="USD"/>
    <n v="1271573940"/>
    <n v="1268459318"/>
    <b v="0"/>
    <n v="54"/>
    <b v="1"/>
    <s v="music/rock"/>
    <n v="1.3438124999999999"/>
    <n v="39.816666666666663"/>
    <x v="4"/>
    <x v="12"/>
  </r>
  <r>
    <x v="0"/>
    <x v="0"/>
    <s v="USD"/>
    <n v="1351495284"/>
    <n v="1349335284"/>
    <b v="0"/>
    <n v="99"/>
    <b v="1"/>
    <s v="music/rock"/>
    <n v="1.0043200000000001"/>
    <n v="126.8080808080808"/>
    <x v="4"/>
    <x v="12"/>
  </r>
  <r>
    <x v="0"/>
    <x v="0"/>
    <s v="USD"/>
    <n v="1332719730"/>
    <n v="1330908930"/>
    <b v="0"/>
    <n v="49"/>
    <b v="1"/>
    <s v="music/rock"/>
    <n v="1.0145454545454546"/>
    <n v="113.87755102040816"/>
    <x v="4"/>
    <x v="12"/>
  </r>
  <r>
    <x v="0"/>
    <x v="0"/>
    <s v="USD"/>
    <n v="1329248940"/>
    <n v="1326972107"/>
    <b v="0"/>
    <n v="11"/>
    <b v="1"/>
    <s v="music/rock"/>
    <n v="1.0333333333333334"/>
    <n v="28.181818181818183"/>
    <x v="4"/>
    <x v="12"/>
  </r>
  <r>
    <x v="0"/>
    <x v="0"/>
    <s v="USD"/>
    <n v="1340641440"/>
    <n v="1339549982"/>
    <b v="0"/>
    <n v="38"/>
    <b v="1"/>
    <s v="music/rock"/>
    <n v="1.07"/>
    <n v="36.60526315789474"/>
    <x v="4"/>
    <x v="12"/>
  </r>
  <r>
    <x v="0"/>
    <x v="1"/>
    <s v="GBP"/>
    <n v="1468437240"/>
    <n v="1463253240"/>
    <b v="0"/>
    <n v="16"/>
    <b v="1"/>
    <s v="music/rock"/>
    <n v="1.04"/>
    <n v="32.5"/>
    <x v="4"/>
    <x v="12"/>
  </r>
  <r>
    <x v="0"/>
    <x v="0"/>
    <s v="USD"/>
    <n v="1363952225"/>
    <n v="1361363825"/>
    <b v="0"/>
    <n v="32"/>
    <b v="1"/>
    <s v="music/rock"/>
    <n v="1.0783333333333334"/>
    <n v="60.65625"/>
    <x v="4"/>
    <x v="12"/>
  </r>
  <r>
    <x v="0"/>
    <x v="0"/>
    <s v="USD"/>
    <n v="1335540694"/>
    <n v="1332948694"/>
    <b v="0"/>
    <n v="20"/>
    <b v="1"/>
    <s v="music/rock"/>
    <n v="2.3333333333333335"/>
    <n v="175"/>
    <x v="4"/>
    <x v="12"/>
  </r>
  <r>
    <x v="0"/>
    <x v="0"/>
    <s v="USD"/>
    <n v="1327133580"/>
    <n v="1321978335"/>
    <b v="0"/>
    <n v="154"/>
    <b v="1"/>
    <s v="music/rock"/>
    <n v="1.0060706666666666"/>
    <n v="97.993896103896105"/>
    <x v="4"/>
    <x v="12"/>
  </r>
  <r>
    <x v="0"/>
    <x v="0"/>
    <s v="USD"/>
    <n v="1397941475"/>
    <n v="1395349475"/>
    <b v="0"/>
    <n v="41"/>
    <b v="1"/>
    <s v="music/rock"/>
    <n v="1.0166666666666666"/>
    <n v="148.78048780487805"/>
    <x v="4"/>
    <x v="12"/>
  </r>
  <r>
    <x v="0"/>
    <x v="0"/>
    <s v="USD"/>
    <n v="1372651140"/>
    <n v="1369770292"/>
    <b v="0"/>
    <n v="75"/>
    <b v="1"/>
    <s v="music/rock"/>
    <n v="1.3101818181818181"/>
    <n v="96.08"/>
    <x v="4"/>
    <x v="12"/>
  </r>
  <r>
    <x v="0"/>
    <x v="0"/>
    <s v="USD"/>
    <n v="1337396400"/>
    <n v="1333709958"/>
    <b v="0"/>
    <n v="40"/>
    <b v="1"/>
    <s v="music/rock"/>
    <n v="1.1725000000000001"/>
    <n v="58.625"/>
    <x v="4"/>
    <x v="12"/>
  </r>
  <r>
    <x v="0"/>
    <x v="0"/>
    <s v="USD"/>
    <n v="1381108918"/>
    <n v="1378516918"/>
    <b v="0"/>
    <n v="46"/>
    <b v="1"/>
    <s v="music/rock"/>
    <n v="1.009304"/>
    <n v="109.70695652173914"/>
    <x v="4"/>
    <x v="12"/>
  </r>
  <r>
    <x v="0"/>
    <x v="0"/>
    <s v="USD"/>
    <n v="1398988662"/>
    <n v="1396396662"/>
    <b v="0"/>
    <n v="62"/>
    <b v="1"/>
    <s v="music/rock"/>
    <n v="1.218"/>
    <n v="49.112903225806448"/>
    <x v="4"/>
    <x v="12"/>
  </r>
  <r>
    <x v="0"/>
    <x v="0"/>
    <s v="USD"/>
    <n v="1326835985"/>
    <n v="1324243985"/>
    <b v="0"/>
    <n v="61"/>
    <b v="1"/>
    <s v="music/rock"/>
    <n v="1.454"/>
    <n v="47.672131147540981"/>
    <x v="4"/>
    <x v="12"/>
  </r>
  <r>
    <x v="0"/>
    <x v="0"/>
    <s v="USD"/>
    <n v="1348337956"/>
    <n v="1345745956"/>
    <b v="0"/>
    <n v="96"/>
    <b v="1"/>
    <s v="music/rock"/>
    <n v="1.166166"/>
    <n v="60.737812499999997"/>
    <x v="4"/>
    <x v="12"/>
  </r>
  <r>
    <x v="0"/>
    <x v="0"/>
    <s v="USD"/>
    <n v="1474694787"/>
    <n v="1472102787"/>
    <b v="0"/>
    <n v="190"/>
    <b v="1"/>
    <s v="music/metal"/>
    <n v="1.2041660000000001"/>
    <n v="63.37715789473684"/>
    <x v="4"/>
    <x v="13"/>
  </r>
  <r>
    <x v="0"/>
    <x v="0"/>
    <s v="USD"/>
    <n v="1415653663"/>
    <n v="1413058063"/>
    <b v="1"/>
    <n v="94"/>
    <b v="1"/>
    <s v="music/metal"/>
    <n v="1.0132000000000001"/>
    <n v="53.893617021276597"/>
    <x v="4"/>
    <x v="13"/>
  </r>
  <r>
    <x v="0"/>
    <x v="5"/>
    <s v="CAD"/>
    <n v="1381723140"/>
    <n v="1378735983"/>
    <b v="1"/>
    <n v="39"/>
    <b v="1"/>
    <s v="music/metal"/>
    <n v="1.0431999999999999"/>
    <n v="66.871794871794876"/>
    <x v="4"/>
    <x v="13"/>
  </r>
  <r>
    <x v="0"/>
    <x v="0"/>
    <s v="USD"/>
    <n v="1481184000"/>
    <n v="1479708680"/>
    <b v="0"/>
    <n v="127"/>
    <b v="1"/>
    <s v="music/metal"/>
    <n v="2.6713333333333331"/>
    <n v="63.102362204724407"/>
    <x v="4"/>
    <x v="13"/>
  </r>
  <r>
    <x v="0"/>
    <x v="0"/>
    <s v="USD"/>
    <n v="1414817940"/>
    <n v="1411489552"/>
    <b v="1"/>
    <n v="159"/>
    <b v="1"/>
    <s v="music/metal"/>
    <n v="1.9413333333333334"/>
    <n v="36.628930817610062"/>
    <x v="4"/>
    <x v="13"/>
  </r>
  <r>
    <x v="0"/>
    <x v="0"/>
    <s v="USD"/>
    <n v="1473047940"/>
    <n v="1469595396"/>
    <b v="0"/>
    <n v="177"/>
    <b v="1"/>
    <s v="music/metal"/>
    <n v="1.203802"/>
    <n v="34.005706214689269"/>
    <x v="4"/>
    <x v="13"/>
  </r>
  <r>
    <x v="0"/>
    <x v="1"/>
    <s v="GBP"/>
    <n v="1394460000"/>
    <n v="1393233855"/>
    <b v="0"/>
    <n v="47"/>
    <b v="1"/>
    <s v="music/metal"/>
    <n v="1.2200090909090908"/>
    <n v="28.553404255319148"/>
    <x v="4"/>
    <x v="13"/>
  </r>
  <r>
    <x v="0"/>
    <x v="0"/>
    <s v="USD"/>
    <n v="1436555376"/>
    <n v="1433963376"/>
    <b v="0"/>
    <n v="1"/>
    <b v="1"/>
    <s v="music/metal"/>
    <n v="1"/>
    <n v="10"/>
    <x v="4"/>
    <x v="13"/>
  </r>
  <r>
    <x v="0"/>
    <x v="0"/>
    <s v="USD"/>
    <n v="1429038033"/>
    <n v="1426446033"/>
    <b v="0"/>
    <n v="16"/>
    <b v="1"/>
    <s v="music/metal"/>
    <n v="1"/>
    <n v="18.75"/>
    <x v="4"/>
    <x v="13"/>
  </r>
  <r>
    <x v="0"/>
    <x v="0"/>
    <s v="USD"/>
    <n v="1426473264"/>
    <n v="1424057664"/>
    <b v="0"/>
    <n v="115"/>
    <b v="1"/>
    <s v="music/metal"/>
    <n v="1.1990000000000001"/>
    <n v="41.704347826086959"/>
    <x v="4"/>
    <x v="13"/>
  </r>
  <r>
    <x v="0"/>
    <x v="0"/>
    <s v="USD"/>
    <n v="1461560340"/>
    <n v="1458762717"/>
    <b v="0"/>
    <n v="133"/>
    <b v="1"/>
    <s v="music/metal"/>
    <n v="1.55175"/>
    <n v="46.669172932330824"/>
    <x v="4"/>
    <x v="13"/>
  </r>
  <r>
    <x v="0"/>
    <x v="6"/>
    <s v="EUR"/>
    <n v="1469994300"/>
    <n v="1464815253"/>
    <b v="0"/>
    <n v="70"/>
    <b v="1"/>
    <s v="music/metal"/>
    <n v="1.3045"/>
    <n v="37.271428571428572"/>
    <x v="4"/>
    <x v="13"/>
  </r>
  <r>
    <x v="0"/>
    <x v="0"/>
    <s v="USD"/>
    <n v="1477342800"/>
    <n v="1476386395"/>
    <b v="0"/>
    <n v="62"/>
    <b v="1"/>
    <s v="music/metal"/>
    <n v="1.0497142857142858"/>
    <n v="59.258064516129032"/>
    <x v="4"/>
    <x v="13"/>
  </r>
  <r>
    <x v="0"/>
    <x v="0"/>
    <s v="USD"/>
    <n v="1424116709"/>
    <n v="1421524709"/>
    <b v="0"/>
    <n v="10"/>
    <b v="1"/>
    <s v="music/metal"/>
    <n v="1"/>
    <n v="30"/>
    <x v="4"/>
    <x v="13"/>
  </r>
  <r>
    <x v="0"/>
    <x v="0"/>
    <s v="USD"/>
    <n v="1482901546"/>
    <n v="1480309546"/>
    <b v="0"/>
    <n v="499"/>
    <b v="1"/>
    <s v="music/metal"/>
    <n v="1.1822050359712231"/>
    <n v="65.8623246492986"/>
    <x v="4"/>
    <x v="13"/>
  </r>
  <r>
    <x v="0"/>
    <x v="0"/>
    <s v="USD"/>
    <n v="1469329217"/>
    <n v="1466737217"/>
    <b v="0"/>
    <n v="47"/>
    <b v="1"/>
    <s v="music/metal"/>
    <n v="1.0344827586206897"/>
    <n v="31.914893617021278"/>
    <x v="4"/>
    <x v="13"/>
  </r>
  <r>
    <x v="0"/>
    <x v="12"/>
    <s v="EUR"/>
    <n v="1477422000"/>
    <n v="1472282956"/>
    <b v="0"/>
    <n v="28"/>
    <b v="1"/>
    <s v="music/metal"/>
    <n v="2.1800000000000002"/>
    <n v="19.464285714285715"/>
    <x v="4"/>
    <x v="13"/>
  </r>
  <r>
    <x v="0"/>
    <x v="3"/>
    <s v="EUR"/>
    <n v="1448463431"/>
    <n v="1444831031"/>
    <b v="0"/>
    <n v="24"/>
    <b v="1"/>
    <s v="music/metal"/>
    <n v="1"/>
    <n v="50"/>
    <x v="4"/>
    <x v="13"/>
  </r>
  <r>
    <x v="0"/>
    <x v="1"/>
    <s v="GBP"/>
    <n v="1429138740"/>
    <n v="1426528418"/>
    <b v="0"/>
    <n v="76"/>
    <b v="1"/>
    <s v="music/metal"/>
    <n v="1.4400583333333332"/>
    <n v="22.737763157894737"/>
    <x v="4"/>
    <x v="13"/>
  </r>
  <r>
    <x v="0"/>
    <x v="0"/>
    <s v="USD"/>
    <n v="1433376000"/>
    <n v="1430768468"/>
    <b v="0"/>
    <n v="98"/>
    <b v="1"/>
    <s v="music/metal"/>
    <n v="1.0467500000000001"/>
    <n v="42.724489795918366"/>
    <x v="4"/>
    <x v="13"/>
  </r>
  <r>
    <x v="2"/>
    <x v="0"/>
    <s v="USD"/>
    <n v="1385123713"/>
    <n v="1382528113"/>
    <b v="0"/>
    <n v="48"/>
    <b v="0"/>
    <s v="music/jazz"/>
    <n v="0.18142857142857144"/>
    <n v="52.916666666666664"/>
    <x v="4"/>
    <x v="14"/>
  </r>
  <r>
    <x v="2"/>
    <x v="0"/>
    <s v="USD"/>
    <n v="1474067404"/>
    <n v="1471475404"/>
    <b v="0"/>
    <n v="2"/>
    <b v="0"/>
    <s v="music/jazz"/>
    <n v="2.2444444444444444E-2"/>
    <n v="50.5"/>
    <x v="4"/>
    <x v="14"/>
  </r>
  <r>
    <x v="2"/>
    <x v="1"/>
    <s v="GBP"/>
    <n v="1384179548"/>
    <n v="1381583948"/>
    <b v="0"/>
    <n v="4"/>
    <b v="0"/>
    <s v="music/jazz"/>
    <n v="3.3999999999999998E-3"/>
    <n v="42.5"/>
    <x v="4"/>
    <x v="14"/>
  </r>
  <r>
    <x v="2"/>
    <x v="0"/>
    <s v="USD"/>
    <n v="1329014966"/>
    <n v="1326422966"/>
    <b v="0"/>
    <n v="5"/>
    <b v="0"/>
    <s v="music/jazz"/>
    <n v="4.4999999999999998E-2"/>
    <n v="18"/>
    <x v="4"/>
    <x v="14"/>
  </r>
  <r>
    <x v="2"/>
    <x v="0"/>
    <s v="USD"/>
    <n v="1381917540"/>
    <n v="1379990038"/>
    <b v="0"/>
    <n v="79"/>
    <b v="0"/>
    <s v="music/jazz"/>
    <n v="0.41538461538461541"/>
    <n v="34.177215189873415"/>
    <x v="4"/>
    <x v="14"/>
  </r>
  <r>
    <x v="2"/>
    <x v="0"/>
    <s v="USD"/>
    <n v="1358361197"/>
    <n v="1353177197"/>
    <b v="0"/>
    <n v="2"/>
    <b v="0"/>
    <s v="music/jazz"/>
    <n v="2.0454545454545454E-2"/>
    <n v="22.5"/>
    <x v="4"/>
    <x v="14"/>
  </r>
  <r>
    <x v="2"/>
    <x v="0"/>
    <s v="USD"/>
    <n v="1425136200"/>
    <n v="1421853518"/>
    <b v="0"/>
    <n v="11"/>
    <b v="0"/>
    <s v="music/jazz"/>
    <n v="0.18285714285714286"/>
    <n v="58.18181818181818"/>
    <x v="4"/>
    <x v="14"/>
  </r>
  <r>
    <x v="2"/>
    <x v="0"/>
    <s v="USD"/>
    <n v="1259643540"/>
    <n v="1254450706"/>
    <b v="0"/>
    <n v="11"/>
    <b v="0"/>
    <s v="music/jazz"/>
    <n v="0.2402"/>
    <n v="109.18181818181819"/>
    <x v="4"/>
    <x v="14"/>
  </r>
  <r>
    <x v="2"/>
    <x v="0"/>
    <s v="USD"/>
    <n v="1389055198"/>
    <n v="1386463198"/>
    <b v="0"/>
    <n v="1"/>
    <b v="0"/>
    <s v="music/jazz"/>
    <n v="1.1111111111111111E-3"/>
    <n v="50"/>
    <x v="4"/>
    <x v="14"/>
  </r>
  <r>
    <x v="2"/>
    <x v="0"/>
    <s v="USD"/>
    <n v="1365448657"/>
    <n v="1362860257"/>
    <b v="0"/>
    <n v="3"/>
    <b v="0"/>
    <s v="music/jazz"/>
    <n v="0.11818181818181818"/>
    <n v="346.66666666666669"/>
    <x v="4"/>
    <x v="14"/>
  </r>
  <r>
    <x v="2"/>
    <x v="1"/>
    <s v="GBP"/>
    <n v="1377995523"/>
    <n v="1375403523"/>
    <b v="0"/>
    <n v="5"/>
    <b v="0"/>
    <s v="music/jazz"/>
    <n v="3.0999999999999999E-3"/>
    <n v="12.4"/>
    <x v="4"/>
    <x v="14"/>
  </r>
  <r>
    <x v="2"/>
    <x v="0"/>
    <s v="USD"/>
    <n v="1385735295"/>
    <n v="1383139695"/>
    <b v="0"/>
    <n v="12"/>
    <b v="0"/>
    <s v="music/jazz"/>
    <n v="5.4166666666666669E-2"/>
    <n v="27.083333333333332"/>
    <x v="4"/>
    <x v="14"/>
  </r>
  <r>
    <x v="2"/>
    <x v="0"/>
    <s v="USD"/>
    <n v="1299786527"/>
    <n v="1295898527"/>
    <b v="0"/>
    <n v="2"/>
    <b v="0"/>
    <s v="music/jazz"/>
    <n v="8.1250000000000003E-3"/>
    <n v="32.5"/>
    <x v="4"/>
    <x v="14"/>
  </r>
  <r>
    <x v="2"/>
    <x v="0"/>
    <s v="USD"/>
    <n v="1352610040"/>
    <n v="1349150440"/>
    <b v="0"/>
    <n v="5"/>
    <b v="0"/>
    <s v="music/jazz"/>
    <n v="1.2857142857142857E-2"/>
    <n v="9"/>
    <x v="4"/>
    <x v="14"/>
  </r>
  <r>
    <x v="2"/>
    <x v="0"/>
    <s v="USD"/>
    <n v="1367676034"/>
    <n v="1365084034"/>
    <b v="0"/>
    <n v="21"/>
    <b v="0"/>
    <s v="music/jazz"/>
    <n v="0.24333333333333335"/>
    <n v="34.761904761904759"/>
    <x v="4"/>
    <x v="14"/>
  </r>
  <r>
    <x v="2"/>
    <x v="0"/>
    <s v="USD"/>
    <n v="1442856131"/>
    <n v="1441128131"/>
    <b v="0"/>
    <n v="0"/>
    <b v="0"/>
    <s v="music/jazz"/>
    <n v="0"/>
    <e v="#DIV/0!"/>
    <x v="4"/>
    <x v="14"/>
  </r>
  <r>
    <x v="2"/>
    <x v="1"/>
    <s v="GBP"/>
    <n v="1359978927"/>
    <n v="1357127727"/>
    <b v="0"/>
    <n v="45"/>
    <b v="0"/>
    <s v="music/jazz"/>
    <n v="0.40799492385786801"/>
    <n v="28.577777777777779"/>
    <x v="4"/>
    <x v="14"/>
  </r>
  <r>
    <x v="2"/>
    <x v="0"/>
    <s v="USD"/>
    <n v="1387479360"/>
    <n v="1384887360"/>
    <b v="0"/>
    <n v="29"/>
    <b v="0"/>
    <s v="music/jazz"/>
    <n v="0.67549999999999999"/>
    <n v="46.586206896551722"/>
    <x v="4"/>
    <x v="14"/>
  </r>
  <r>
    <x v="2"/>
    <x v="0"/>
    <s v="USD"/>
    <n v="1293082524"/>
    <n v="1290490524"/>
    <b v="0"/>
    <n v="2"/>
    <b v="0"/>
    <s v="music/jazz"/>
    <n v="1.2999999999999999E-2"/>
    <n v="32.5"/>
    <x v="4"/>
    <x v="14"/>
  </r>
  <r>
    <x v="2"/>
    <x v="0"/>
    <s v="USD"/>
    <n v="1338321305"/>
    <n v="1336506905"/>
    <b v="0"/>
    <n v="30"/>
    <b v="0"/>
    <s v="music/jazz"/>
    <n v="0.30666666666666664"/>
    <n v="21.466666666666665"/>
    <x v="4"/>
    <x v="14"/>
  </r>
  <r>
    <x v="2"/>
    <x v="0"/>
    <s v="USD"/>
    <n v="1351582938"/>
    <n v="1348731738"/>
    <b v="0"/>
    <n v="8"/>
    <b v="0"/>
    <s v="music/indie rock"/>
    <n v="2.9894179894179893E-2"/>
    <n v="14.125"/>
    <x v="4"/>
    <x v="15"/>
  </r>
  <r>
    <x v="2"/>
    <x v="0"/>
    <s v="USD"/>
    <n v="1326520886"/>
    <n v="1322632886"/>
    <b v="0"/>
    <n v="1"/>
    <b v="0"/>
    <s v="music/indie rock"/>
    <n v="8.0000000000000002E-3"/>
    <n v="30"/>
    <x v="4"/>
    <x v="15"/>
  </r>
  <r>
    <x v="2"/>
    <x v="0"/>
    <s v="USD"/>
    <n v="1315341550"/>
    <n v="1312490350"/>
    <b v="0"/>
    <n v="14"/>
    <b v="0"/>
    <s v="music/indie rock"/>
    <n v="0.20133333333333334"/>
    <n v="21.571428571428573"/>
    <x v="4"/>
    <x v="15"/>
  </r>
  <r>
    <x v="2"/>
    <x v="0"/>
    <s v="USD"/>
    <n v="1456957635"/>
    <n v="1451773635"/>
    <b v="0"/>
    <n v="24"/>
    <b v="0"/>
    <s v="music/indie rock"/>
    <n v="0.4002"/>
    <n v="83.375"/>
    <x v="4"/>
    <x v="15"/>
  </r>
  <r>
    <x v="2"/>
    <x v="0"/>
    <s v="USD"/>
    <n v="1336789860"/>
    <n v="1331666146"/>
    <b v="0"/>
    <n v="2"/>
    <b v="0"/>
    <s v="music/indie rock"/>
    <n v="0.01"/>
    <n v="10"/>
    <x v="4"/>
    <x v="15"/>
  </r>
  <r>
    <x v="2"/>
    <x v="0"/>
    <s v="USD"/>
    <n v="1483137311"/>
    <n v="1481322911"/>
    <b v="0"/>
    <n v="21"/>
    <b v="0"/>
    <s v="music/indie rock"/>
    <n v="0.75"/>
    <n v="35.714285714285715"/>
    <x v="4"/>
    <x v="15"/>
  </r>
  <r>
    <x v="2"/>
    <x v="0"/>
    <s v="USD"/>
    <n v="1473972813"/>
    <n v="1471812813"/>
    <b v="0"/>
    <n v="7"/>
    <b v="0"/>
    <s v="music/indie rock"/>
    <n v="0.41"/>
    <n v="29.285714285714285"/>
    <x v="4"/>
    <x v="15"/>
  </r>
  <r>
    <x v="2"/>
    <x v="0"/>
    <s v="USD"/>
    <n v="1338159655"/>
    <n v="1335567655"/>
    <b v="0"/>
    <n v="0"/>
    <b v="0"/>
    <s v="music/indie rock"/>
    <n v="0"/>
    <e v="#DIV/0!"/>
    <x v="4"/>
    <x v="15"/>
  </r>
  <r>
    <x v="2"/>
    <x v="0"/>
    <s v="USD"/>
    <n v="1314856800"/>
    <n v="1311789885"/>
    <b v="0"/>
    <n v="4"/>
    <b v="0"/>
    <s v="music/indie rock"/>
    <n v="7.1999999999999995E-2"/>
    <n v="18"/>
    <x v="4"/>
    <x v="15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5"/>
  </r>
  <r>
    <x v="2"/>
    <x v="0"/>
    <s v="USD"/>
    <n v="1385055979"/>
    <n v="1382460379"/>
    <b v="0"/>
    <n v="4"/>
    <b v="0"/>
    <s v="music/indie rock"/>
    <n v="4.1666666666666664E-2"/>
    <n v="31.25"/>
    <x v="4"/>
    <x v="15"/>
  </r>
  <r>
    <x v="2"/>
    <x v="0"/>
    <s v="USD"/>
    <n v="1408581930"/>
    <n v="1405989930"/>
    <b v="0"/>
    <n v="9"/>
    <b v="0"/>
    <s v="music/indie rock"/>
    <n v="3.2500000000000001E-2"/>
    <n v="28.888888888888889"/>
    <x v="4"/>
    <x v="15"/>
  </r>
  <r>
    <x v="2"/>
    <x v="0"/>
    <s v="USD"/>
    <n v="1280635200"/>
    <n v="1273121283"/>
    <b v="0"/>
    <n v="17"/>
    <b v="0"/>
    <s v="music/indie rock"/>
    <n v="0.40749999999999997"/>
    <n v="143.8235294117647"/>
    <x v="4"/>
    <x v="15"/>
  </r>
  <r>
    <x v="2"/>
    <x v="0"/>
    <s v="USD"/>
    <n v="1427920363"/>
    <n v="1425331963"/>
    <b v="0"/>
    <n v="5"/>
    <b v="0"/>
    <s v="music/indie rock"/>
    <n v="0.1"/>
    <n v="40"/>
    <x v="4"/>
    <x v="15"/>
  </r>
  <r>
    <x v="2"/>
    <x v="0"/>
    <s v="USD"/>
    <n v="1465169610"/>
    <n v="1462577610"/>
    <b v="0"/>
    <n v="53"/>
    <b v="0"/>
    <s v="music/indie rock"/>
    <n v="0.39169999999999999"/>
    <n v="147.81132075471697"/>
    <x v="4"/>
    <x v="15"/>
  </r>
  <r>
    <x v="2"/>
    <x v="0"/>
    <s v="USD"/>
    <n v="1287975829"/>
    <n v="1284087829"/>
    <b v="0"/>
    <n v="7"/>
    <b v="0"/>
    <s v="music/indie rock"/>
    <n v="2.4375000000000001E-2"/>
    <n v="27.857142857142858"/>
    <x v="4"/>
    <x v="15"/>
  </r>
  <r>
    <x v="2"/>
    <x v="0"/>
    <s v="USD"/>
    <n v="1440734400"/>
    <n v="1438549026"/>
    <b v="0"/>
    <n v="72"/>
    <b v="0"/>
    <s v="music/indie rock"/>
    <n v="0.4"/>
    <n v="44.444444444444443"/>
    <x v="4"/>
    <x v="15"/>
  </r>
  <r>
    <x v="2"/>
    <x v="0"/>
    <s v="USD"/>
    <n v="1354123908"/>
    <n v="1351528308"/>
    <b v="0"/>
    <n v="0"/>
    <b v="0"/>
    <s v="music/indie rock"/>
    <n v="0"/>
    <e v="#DIV/0!"/>
    <x v="4"/>
    <x v="15"/>
  </r>
  <r>
    <x v="2"/>
    <x v="0"/>
    <s v="USD"/>
    <n v="1326651110"/>
    <n v="1322763110"/>
    <b v="0"/>
    <n v="2"/>
    <b v="0"/>
    <s v="music/indie rock"/>
    <n v="2.8000000000000001E-2"/>
    <n v="35"/>
    <x v="4"/>
    <x v="15"/>
  </r>
  <r>
    <x v="2"/>
    <x v="0"/>
    <s v="USD"/>
    <n v="1306549362"/>
    <n v="1302661362"/>
    <b v="0"/>
    <n v="8"/>
    <b v="0"/>
    <s v="music/indie rock"/>
    <n v="0.37333333333333335"/>
    <n v="35"/>
    <x v="4"/>
    <x v="15"/>
  </r>
  <r>
    <x v="2"/>
    <x v="0"/>
    <s v="USD"/>
    <n v="1459365802"/>
    <n v="1456777402"/>
    <b v="0"/>
    <n v="2"/>
    <b v="0"/>
    <s v="music/jazz"/>
    <n v="4.1999999999999997E-3"/>
    <n v="10.5"/>
    <x v="4"/>
    <x v="14"/>
  </r>
  <r>
    <x v="2"/>
    <x v="0"/>
    <s v="USD"/>
    <n v="1276024260"/>
    <n v="1272050914"/>
    <b v="0"/>
    <n v="0"/>
    <b v="0"/>
    <s v="music/jazz"/>
    <n v="0"/>
    <e v="#DIV/0!"/>
    <x v="4"/>
    <x v="14"/>
  </r>
  <r>
    <x v="2"/>
    <x v="0"/>
    <s v="USD"/>
    <n v="1409412600"/>
    <n v="1404947422"/>
    <b v="0"/>
    <n v="3"/>
    <b v="0"/>
    <s v="music/jazz"/>
    <n v="3.0000000000000001E-3"/>
    <n v="30"/>
    <x v="4"/>
    <x v="14"/>
  </r>
  <r>
    <x v="2"/>
    <x v="0"/>
    <s v="USD"/>
    <n v="1348367100"/>
    <n v="1346180780"/>
    <b v="0"/>
    <n v="4"/>
    <b v="0"/>
    <s v="music/jazz"/>
    <n v="3.2000000000000001E-2"/>
    <n v="40"/>
    <x v="4"/>
    <x v="14"/>
  </r>
  <r>
    <x v="2"/>
    <x v="0"/>
    <s v="USD"/>
    <n v="1451786137"/>
    <n v="1449194137"/>
    <b v="0"/>
    <n v="3"/>
    <b v="0"/>
    <s v="music/jazz"/>
    <n v="3.0200000000000001E-3"/>
    <n v="50.333333333333336"/>
    <x v="4"/>
    <x v="14"/>
  </r>
  <r>
    <x v="2"/>
    <x v="0"/>
    <s v="USD"/>
    <n v="1295847926"/>
    <n v="1290663926"/>
    <b v="0"/>
    <n v="6"/>
    <b v="0"/>
    <s v="music/jazz"/>
    <n v="3.0153846153846153E-2"/>
    <n v="32.666666666666664"/>
    <x v="4"/>
    <x v="14"/>
  </r>
  <r>
    <x v="2"/>
    <x v="0"/>
    <s v="USD"/>
    <n v="1394681590"/>
    <n v="1392093190"/>
    <b v="0"/>
    <n v="0"/>
    <b v="0"/>
    <s v="music/jazz"/>
    <n v="0"/>
    <e v="#DIV/0!"/>
    <x v="4"/>
    <x v="14"/>
  </r>
  <r>
    <x v="2"/>
    <x v="0"/>
    <s v="USD"/>
    <n v="1315715823"/>
    <n v="1313123823"/>
    <b v="0"/>
    <n v="0"/>
    <b v="0"/>
    <s v="music/jazz"/>
    <n v="0"/>
    <e v="#DIV/0!"/>
    <x v="4"/>
    <x v="14"/>
  </r>
  <r>
    <x v="2"/>
    <x v="0"/>
    <s v="USD"/>
    <n v="1280206740"/>
    <n v="1276283655"/>
    <b v="0"/>
    <n v="0"/>
    <b v="0"/>
    <s v="music/jazz"/>
    <n v="0"/>
    <e v="#DIV/0!"/>
    <x v="4"/>
    <x v="14"/>
  </r>
  <r>
    <x v="2"/>
    <x v="0"/>
    <s v="USD"/>
    <n v="1343016000"/>
    <n v="1340296440"/>
    <b v="0"/>
    <n v="8"/>
    <b v="0"/>
    <s v="music/jazz"/>
    <n v="3.2500000000000001E-2"/>
    <n v="65"/>
    <x v="4"/>
    <x v="14"/>
  </r>
  <r>
    <x v="2"/>
    <x v="1"/>
    <s v="GBP"/>
    <n v="1488546319"/>
    <n v="1483362319"/>
    <b v="0"/>
    <n v="5"/>
    <b v="0"/>
    <s v="music/jazz"/>
    <n v="0.22363636363636363"/>
    <n v="24.6"/>
    <x v="4"/>
    <x v="14"/>
  </r>
  <r>
    <x v="2"/>
    <x v="0"/>
    <s v="USD"/>
    <n v="1390522045"/>
    <n v="1388707645"/>
    <b v="0"/>
    <n v="0"/>
    <b v="0"/>
    <s v="music/jazz"/>
    <n v="0"/>
    <e v="#DIV/0!"/>
    <x v="4"/>
    <x v="14"/>
  </r>
  <r>
    <x v="2"/>
    <x v="0"/>
    <s v="USD"/>
    <n v="1355197047"/>
    <n v="1350009447"/>
    <b v="0"/>
    <n v="2"/>
    <b v="0"/>
    <s v="music/jazz"/>
    <n v="8.5714285714285719E-3"/>
    <n v="15"/>
    <x v="4"/>
    <x v="14"/>
  </r>
  <r>
    <x v="2"/>
    <x v="0"/>
    <s v="USD"/>
    <n v="1336188019"/>
    <n v="1333596019"/>
    <b v="0"/>
    <n v="24"/>
    <b v="0"/>
    <s v="music/jazz"/>
    <n v="6.6066666666666662E-2"/>
    <n v="82.583333333333329"/>
    <x v="4"/>
    <x v="14"/>
  </r>
  <r>
    <x v="2"/>
    <x v="0"/>
    <s v="USD"/>
    <n v="1345918747"/>
    <n v="1343326747"/>
    <b v="0"/>
    <n v="0"/>
    <b v="0"/>
    <s v="music/jazz"/>
    <n v="0"/>
    <e v="#DIV/0!"/>
    <x v="4"/>
    <x v="14"/>
  </r>
  <r>
    <x v="2"/>
    <x v="0"/>
    <s v="USD"/>
    <n v="1330577940"/>
    <n v="1327853914"/>
    <b v="0"/>
    <n v="9"/>
    <b v="0"/>
    <s v="music/jazz"/>
    <n v="5.7692307692307696E-2"/>
    <n v="41.666666666666664"/>
    <x v="4"/>
    <x v="14"/>
  </r>
  <r>
    <x v="2"/>
    <x v="0"/>
    <s v="USD"/>
    <n v="1287723600"/>
    <n v="1284409734"/>
    <b v="0"/>
    <n v="0"/>
    <b v="0"/>
    <s v="music/jazz"/>
    <n v="0"/>
    <e v="#DIV/0!"/>
    <x v="4"/>
    <x v="14"/>
  </r>
  <r>
    <x v="2"/>
    <x v="0"/>
    <s v="USD"/>
    <n v="1405305000"/>
    <n v="1402612730"/>
    <b v="0"/>
    <n v="1"/>
    <b v="0"/>
    <s v="music/jazz"/>
    <n v="6.0000000000000001E-3"/>
    <n v="30"/>
    <x v="4"/>
    <x v="14"/>
  </r>
  <r>
    <x v="2"/>
    <x v="1"/>
    <s v="GBP"/>
    <n v="1417474761"/>
    <n v="1414879161"/>
    <b v="0"/>
    <n v="10"/>
    <b v="0"/>
    <s v="music/jazz"/>
    <n v="5.0256410256410255E-2"/>
    <n v="19.600000000000001"/>
    <x v="4"/>
    <x v="14"/>
  </r>
  <r>
    <x v="2"/>
    <x v="0"/>
    <s v="USD"/>
    <n v="1355930645"/>
    <n v="1352906645"/>
    <b v="0"/>
    <n v="1"/>
    <b v="0"/>
    <s v="music/jazz"/>
    <n v="5.0000000000000001E-3"/>
    <n v="100"/>
    <x v="4"/>
    <x v="14"/>
  </r>
  <r>
    <x v="2"/>
    <x v="0"/>
    <s v="USD"/>
    <n v="1384448822"/>
    <n v="1381853222"/>
    <b v="0"/>
    <n v="0"/>
    <b v="0"/>
    <s v="music/jazz"/>
    <n v="0"/>
    <e v="#DIV/0!"/>
    <x v="4"/>
    <x v="14"/>
  </r>
  <r>
    <x v="2"/>
    <x v="0"/>
    <s v="USD"/>
    <n v="1323666376"/>
    <n v="1320033976"/>
    <b v="0"/>
    <n v="20"/>
    <b v="0"/>
    <s v="music/jazz"/>
    <n v="0.309"/>
    <n v="231.75"/>
    <x v="4"/>
    <x v="14"/>
  </r>
  <r>
    <x v="2"/>
    <x v="0"/>
    <s v="USD"/>
    <n v="1412167393"/>
    <n v="1409143393"/>
    <b v="0"/>
    <n v="30"/>
    <b v="0"/>
    <s v="music/jazz"/>
    <n v="0.21037037037037037"/>
    <n v="189.33333333333334"/>
    <x v="4"/>
    <x v="14"/>
  </r>
  <r>
    <x v="2"/>
    <x v="0"/>
    <s v="USD"/>
    <n v="1416614523"/>
    <n v="1414018923"/>
    <b v="0"/>
    <n v="6"/>
    <b v="0"/>
    <s v="music/jazz"/>
    <n v="2.1999999999999999E-2"/>
    <n v="55"/>
    <x v="4"/>
    <x v="14"/>
  </r>
  <r>
    <x v="2"/>
    <x v="0"/>
    <s v="USD"/>
    <n v="1360795069"/>
    <n v="1358203069"/>
    <b v="0"/>
    <n v="15"/>
    <b v="0"/>
    <s v="music/jazz"/>
    <n v="0.109"/>
    <n v="21.8"/>
    <x v="4"/>
    <x v="14"/>
  </r>
  <r>
    <x v="2"/>
    <x v="0"/>
    <s v="USD"/>
    <n v="1385590111"/>
    <n v="1382994511"/>
    <b v="0"/>
    <n v="5"/>
    <b v="0"/>
    <s v="music/jazz"/>
    <n v="2.6666666666666668E-2"/>
    <n v="32"/>
    <x v="4"/>
    <x v="14"/>
  </r>
  <r>
    <x v="2"/>
    <x v="0"/>
    <s v="USD"/>
    <n v="1278628800"/>
    <n v="1276043330"/>
    <b v="0"/>
    <n v="0"/>
    <b v="0"/>
    <s v="music/jazz"/>
    <n v="0"/>
    <e v="#DIV/0!"/>
    <x v="4"/>
    <x v="14"/>
  </r>
  <r>
    <x v="2"/>
    <x v="0"/>
    <s v="USD"/>
    <n v="1337024695"/>
    <n v="1334432695"/>
    <b v="0"/>
    <n v="0"/>
    <b v="0"/>
    <s v="music/jazz"/>
    <n v="0"/>
    <e v="#DIV/0!"/>
    <x v="4"/>
    <x v="14"/>
  </r>
  <r>
    <x v="2"/>
    <x v="0"/>
    <s v="USD"/>
    <n v="1353196800"/>
    <n v="1348864913"/>
    <b v="0"/>
    <n v="28"/>
    <b v="0"/>
    <s v="music/jazz"/>
    <n v="0.10862068965517241"/>
    <n v="56.25"/>
    <x v="4"/>
    <x v="14"/>
  </r>
  <r>
    <x v="2"/>
    <x v="0"/>
    <s v="USD"/>
    <n v="1333946569"/>
    <n v="1331358169"/>
    <b v="0"/>
    <n v="0"/>
    <b v="0"/>
    <s v="music/jazz"/>
    <n v="0"/>
    <e v="#DIV/0!"/>
    <x v="4"/>
    <x v="14"/>
  </r>
  <r>
    <x v="2"/>
    <x v="0"/>
    <s v="USD"/>
    <n v="1277501520"/>
    <n v="1273874306"/>
    <b v="0"/>
    <n v="5"/>
    <b v="0"/>
    <s v="music/jazz"/>
    <n v="0.38333333333333336"/>
    <n v="69"/>
    <x v="4"/>
    <x v="14"/>
  </r>
  <r>
    <x v="2"/>
    <x v="1"/>
    <s v="GBP"/>
    <n v="1395007200"/>
    <n v="1392021502"/>
    <b v="0"/>
    <n v="7"/>
    <b v="0"/>
    <s v="music/jazz"/>
    <n v="6.5500000000000003E-2"/>
    <n v="18.714285714285715"/>
    <x v="4"/>
    <x v="14"/>
  </r>
  <r>
    <x v="2"/>
    <x v="0"/>
    <s v="USD"/>
    <n v="1363990545"/>
    <n v="1360106145"/>
    <b v="0"/>
    <n v="30"/>
    <b v="0"/>
    <s v="music/jazz"/>
    <n v="0.14536842105263159"/>
    <n v="46.033333333333331"/>
    <x v="4"/>
    <x v="14"/>
  </r>
  <r>
    <x v="2"/>
    <x v="0"/>
    <s v="USD"/>
    <n v="1399867409"/>
    <n v="1394683409"/>
    <b v="0"/>
    <n v="2"/>
    <b v="0"/>
    <s v="music/jazz"/>
    <n v="0.06"/>
    <n v="60"/>
    <x v="4"/>
    <x v="14"/>
  </r>
  <r>
    <x v="2"/>
    <x v="5"/>
    <s v="CAD"/>
    <n v="1399183200"/>
    <n v="1396633284"/>
    <b v="0"/>
    <n v="30"/>
    <b v="0"/>
    <s v="music/jazz"/>
    <n v="0.30399999999999999"/>
    <n v="50.666666666666664"/>
    <x v="4"/>
    <x v="14"/>
  </r>
  <r>
    <x v="2"/>
    <x v="0"/>
    <s v="USD"/>
    <n v="1454054429"/>
    <n v="1451462429"/>
    <b v="0"/>
    <n v="2"/>
    <b v="0"/>
    <s v="music/jazz"/>
    <n v="1.4285714285714285E-2"/>
    <n v="25"/>
    <x v="4"/>
    <x v="14"/>
  </r>
  <r>
    <x v="2"/>
    <x v="0"/>
    <s v="USD"/>
    <n v="1326916800"/>
    <n v="1323131689"/>
    <b v="0"/>
    <n v="0"/>
    <b v="0"/>
    <s v="music/jazz"/>
    <n v="0"/>
    <e v="#DIV/0!"/>
    <x v="4"/>
    <x v="14"/>
  </r>
  <r>
    <x v="2"/>
    <x v="0"/>
    <s v="USD"/>
    <n v="1383509357"/>
    <n v="1380913757"/>
    <b v="0"/>
    <n v="2"/>
    <b v="0"/>
    <s v="music/jazz"/>
    <n v="1.1428571428571429E-2"/>
    <n v="20"/>
    <x v="4"/>
    <x v="14"/>
  </r>
  <r>
    <x v="2"/>
    <x v="0"/>
    <s v="USD"/>
    <n v="1346585448"/>
    <n v="1343993448"/>
    <b v="0"/>
    <n v="1"/>
    <b v="0"/>
    <s v="music/jazz"/>
    <n v="3.5714285714285713E-3"/>
    <n v="25"/>
    <x v="4"/>
    <x v="14"/>
  </r>
  <r>
    <x v="2"/>
    <x v="0"/>
    <s v="USD"/>
    <n v="1372622280"/>
    <n v="1369246738"/>
    <b v="0"/>
    <n v="2"/>
    <b v="0"/>
    <s v="music/jazz"/>
    <n v="1.4545454545454545E-2"/>
    <n v="20"/>
    <x v="4"/>
    <x v="14"/>
  </r>
  <r>
    <x v="2"/>
    <x v="0"/>
    <s v="USD"/>
    <n v="1439251926"/>
    <n v="1435363926"/>
    <b v="0"/>
    <n v="14"/>
    <b v="0"/>
    <s v="technology/wearables"/>
    <n v="0.17155555555555554"/>
    <n v="110.28571428571429"/>
    <x v="2"/>
    <x v="9"/>
  </r>
  <r>
    <x v="2"/>
    <x v="0"/>
    <s v="USD"/>
    <n v="1486693145"/>
    <n v="1484101145"/>
    <b v="0"/>
    <n v="31"/>
    <b v="0"/>
    <s v="technology/wearables"/>
    <n v="2.3220000000000001E-2"/>
    <n v="37.451612903225808"/>
    <x v="2"/>
    <x v="9"/>
  </r>
  <r>
    <x v="2"/>
    <x v="0"/>
    <s v="USD"/>
    <n v="1455826460"/>
    <n v="1452716060"/>
    <b v="0"/>
    <n v="16"/>
    <b v="0"/>
    <s v="technology/wearables"/>
    <n v="8.9066666666666669E-2"/>
    <n v="41.75"/>
    <x v="2"/>
    <x v="9"/>
  </r>
  <r>
    <x v="2"/>
    <x v="0"/>
    <s v="USD"/>
    <n v="1480438905"/>
    <n v="1477843305"/>
    <b v="0"/>
    <n v="12"/>
    <b v="0"/>
    <s v="technology/wearables"/>
    <n v="9.633333333333334E-2"/>
    <n v="24.083333333333332"/>
    <x v="2"/>
    <x v="9"/>
  </r>
  <r>
    <x v="2"/>
    <x v="0"/>
    <s v="USD"/>
    <n v="1460988000"/>
    <n v="1458050450"/>
    <b v="0"/>
    <n v="96"/>
    <b v="0"/>
    <s v="technology/wearables"/>
    <n v="0.13325999999999999"/>
    <n v="69.40625"/>
    <x v="2"/>
    <x v="9"/>
  </r>
  <r>
    <x v="2"/>
    <x v="6"/>
    <s v="EUR"/>
    <n v="1487462340"/>
    <n v="1482958626"/>
    <b v="0"/>
    <n v="16"/>
    <b v="0"/>
    <s v="technology/wearables"/>
    <n v="2.4840000000000001E-2"/>
    <n v="155.25"/>
    <x v="2"/>
    <x v="9"/>
  </r>
  <r>
    <x v="2"/>
    <x v="0"/>
    <s v="USD"/>
    <n v="1473444048"/>
    <n v="1470852048"/>
    <b v="0"/>
    <n v="5"/>
    <b v="0"/>
    <s v="technology/wearables"/>
    <n v="1.9066666666666666E-2"/>
    <n v="57.2"/>
    <x v="2"/>
    <x v="9"/>
  </r>
  <r>
    <x v="2"/>
    <x v="0"/>
    <s v="USD"/>
    <n v="1467312306"/>
    <n v="1462128306"/>
    <b v="0"/>
    <n v="0"/>
    <b v="0"/>
    <s v="technology/wearables"/>
    <n v="0"/>
    <e v="#DIV/0!"/>
    <x v="2"/>
    <x v="9"/>
  </r>
  <r>
    <x v="2"/>
    <x v="9"/>
    <s v="EUR"/>
    <n v="1457812364"/>
    <n v="1455220364"/>
    <b v="0"/>
    <n v="8"/>
    <b v="0"/>
    <s v="technology/wearables"/>
    <n v="0.12"/>
    <n v="60"/>
    <x v="2"/>
    <x v="9"/>
  </r>
  <r>
    <x v="2"/>
    <x v="12"/>
    <s v="EUR"/>
    <n v="1456016576"/>
    <n v="1450832576"/>
    <b v="0"/>
    <n v="7"/>
    <b v="0"/>
    <s v="technology/wearables"/>
    <n v="1.3650000000000001E-2"/>
    <n v="39"/>
    <x v="2"/>
    <x v="9"/>
  </r>
  <r>
    <x v="2"/>
    <x v="5"/>
    <s v="CAD"/>
    <n v="1453053661"/>
    <n v="1450461661"/>
    <b v="0"/>
    <n v="24"/>
    <b v="0"/>
    <s v="technology/wearables"/>
    <n v="0.28039999999999998"/>
    <n v="58.416666666666664"/>
    <x v="2"/>
    <x v="9"/>
  </r>
  <r>
    <x v="2"/>
    <x v="0"/>
    <s v="USD"/>
    <n v="1465054872"/>
    <n v="1461166872"/>
    <b v="0"/>
    <n v="121"/>
    <b v="0"/>
    <s v="technology/wearables"/>
    <n v="0.38390000000000002"/>
    <n v="158.63636363636363"/>
    <x v="2"/>
    <x v="9"/>
  </r>
  <r>
    <x v="2"/>
    <x v="0"/>
    <s v="USD"/>
    <n v="1479483812"/>
    <n v="1476888212"/>
    <b v="0"/>
    <n v="196"/>
    <b v="0"/>
    <s v="technology/wearables"/>
    <n v="0.39942857142857141"/>
    <n v="99.857142857142861"/>
    <x v="2"/>
    <x v="9"/>
  </r>
  <r>
    <x v="2"/>
    <x v="0"/>
    <s v="USD"/>
    <n v="1422158199"/>
    <n v="1419566199"/>
    <b v="0"/>
    <n v="5"/>
    <b v="0"/>
    <s v="technology/wearables"/>
    <n v="8.3999999999999995E-3"/>
    <n v="25.2"/>
    <x v="2"/>
    <x v="9"/>
  </r>
  <r>
    <x v="2"/>
    <x v="0"/>
    <s v="USD"/>
    <n v="1440100839"/>
    <n v="1436472039"/>
    <b v="0"/>
    <n v="73"/>
    <b v="0"/>
    <s v="technology/wearables"/>
    <n v="0.43406666666666666"/>
    <n v="89.191780821917803"/>
    <x v="2"/>
    <x v="9"/>
  </r>
  <r>
    <x v="2"/>
    <x v="0"/>
    <s v="USD"/>
    <n v="1473750300"/>
    <n v="1470294300"/>
    <b v="0"/>
    <n v="93"/>
    <b v="0"/>
    <s v="technology/wearables"/>
    <n v="5.6613333333333335E-2"/>
    <n v="182.6236559139785"/>
    <x v="2"/>
    <x v="9"/>
  </r>
  <r>
    <x v="2"/>
    <x v="0"/>
    <s v="USD"/>
    <n v="1430081759"/>
    <n v="1424901359"/>
    <b v="0"/>
    <n v="17"/>
    <b v="0"/>
    <s v="technology/wearables"/>
    <n v="1.7219999999999999E-2"/>
    <n v="50.647058823529413"/>
    <x v="2"/>
    <x v="9"/>
  </r>
  <r>
    <x v="2"/>
    <x v="0"/>
    <s v="USD"/>
    <n v="1479392133"/>
    <n v="1476710133"/>
    <b v="0"/>
    <n v="7"/>
    <b v="0"/>
    <s v="technology/wearables"/>
    <n v="1.9416666666666665E-2"/>
    <n v="33.285714285714285"/>
    <x v="2"/>
    <x v="9"/>
  </r>
  <r>
    <x v="2"/>
    <x v="0"/>
    <s v="USD"/>
    <n v="1428641940"/>
    <n v="1426792563"/>
    <b v="0"/>
    <n v="17"/>
    <b v="0"/>
    <s v="technology/wearables"/>
    <n v="0.11328275684711328"/>
    <n v="51.823529411764703"/>
    <x v="2"/>
    <x v="9"/>
  </r>
  <r>
    <x v="2"/>
    <x v="0"/>
    <s v="USD"/>
    <n v="1421640665"/>
    <n v="1419048665"/>
    <b v="0"/>
    <n v="171"/>
    <b v="0"/>
    <s v="technology/wearables"/>
    <n v="0.3886"/>
    <n v="113.62573099415205"/>
    <x v="2"/>
    <x v="9"/>
  </r>
  <r>
    <x v="2"/>
    <x v="0"/>
    <s v="USD"/>
    <n v="1489500155"/>
    <n v="1485874955"/>
    <b v="0"/>
    <n v="188"/>
    <b v="0"/>
    <s v="technology/wearables"/>
    <n v="0.46100628930817611"/>
    <n v="136.46276595744681"/>
    <x v="2"/>
    <x v="9"/>
  </r>
  <r>
    <x v="2"/>
    <x v="0"/>
    <s v="USD"/>
    <n v="1487617200"/>
    <n v="1483634335"/>
    <b v="0"/>
    <n v="110"/>
    <b v="0"/>
    <s v="technology/wearables"/>
    <n v="0.42188421052631581"/>
    <n v="364.35454545454547"/>
    <x v="2"/>
    <x v="9"/>
  </r>
  <r>
    <x v="2"/>
    <x v="0"/>
    <s v="USD"/>
    <n v="1455210353"/>
    <n v="1451927153"/>
    <b v="0"/>
    <n v="37"/>
    <b v="0"/>
    <s v="technology/wearables"/>
    <n v="0.2848"/>
    <n v="19.243243243243242"/>
    <x v="2"/>
    <x v="9"/>
  </r>
  <r>
    <x v="2"/>
    <x v="0"/>
    <s v="USD"/>
    <n v="1476717319"/>
    <n v="1473693319"/>
    <b v="0"/>
    <n v="9"/>
    <b v="0"/>
    <s v="technology/wearables"/>
    <n v="1.0771428571428571E-2"/>
    <n v="41.888888888888886"/>
    <x v="2"/>
    <x v="9"/>
  </r>
  <r>
    <x v="2"/>
    <x v="5"/>
    <s v="CAD"/>
    <n v="1441119919"/>
    <n v="1437663919"/>
    <b v="0"/>
    <n v="29"/>
    <b v="0"/>
    <s v="technology/wearables"/>
    <n v="7.9909090909090902E-3"/>
    <n v="30.310344827586206"/>
    <x v="2"/>
    <x v="9"/>
  </r>
  <r>
    <x v="2"/>
    <x v="0"/>
    <s v="USD"/>
    <n v="1477454340"/>
    <n v="1474676646"/>
    <b v="0"/>
    <n v="6"/>
    <b v="0"/>
    <s v="technology/wearables"/>
    <n v="1.192E-2"/>
    <n v="49.666666666666664"/>
    <x v="2"/>
    <x v="9"/>
  </r>
  <r>
    <x v="2"/>
    <x v="0"/>
    <s v="USD"/>
    <n v="1475766932"/>
    <n v="1473174932"/>
    <b v="0"/>
    <n v="30"/>
    <b v="0"/>
    <s v="technology/wearables"/>
    <n v="0.14799999999999999"/>
    <n v="59.2"/>
    <x v="2"/>
    <x v="9"/>
  </r>
  <r>
    <x v="2"/>
    <x v="0"/>
    <s v="USD"/>
    <n v="1461301574"/>
    <n v="1456121174"/>
    <b v="0"/>
    <n v="81"/>
    <b v="0"/>
    <s v="technology/wearables"/>
    <n v="0.17810000000000001"/>
    <n v="43.97530864197531"/>
    <x v="2"/>
    <x v="9"/>
  </r>
  <r>
    <x v="2"/>
    <x v="0"/>
    <s v="USD"/>
    <n v="1408134034"/>
    <n v="1405542034"/>
    <b v="0"/>
    <n v="4"/>
    <b v="0"/>
    <s v="technology/wearables"/>
    <n v="1.325E-2"/>
    <n v="26.5"/>
    <x v="2"/>
    <x v="9"/>
  </r>
  <r>
    <x v="2"/>
    <x v="14"/>
    <s v="MXN"/>
    <n v="1486624607"/>
    <n v="1483773407"/>
    <b v="0"/>
    <n v="11"/>
    <b v="0"/>
    <s v="technology/wearables"/>
    <n v="0.46666666666666667"/>
    <n v="1272.7272727272727"/>
    <x v="2"/>
    <x v="9"/>
  </r>
  <r>
    <x v="2"/>
    <x v="5"/>
    <s v="CAD"/>
    <n v="1485147540"/>
    <n v="1481951853"/>
    <b v="0"/>
    <n v="14"/>
    <b v="0"/>
    <s v="technology/wearables"/>
    <n v="0.4592"/>
    <n v="164"/>
    <x v="2"/>
    <x v="9"/>
  </r>
  <r>
    <x v="2"/>
    <x v="0"/>
    <s v="USD"/>
    <n v="1433178060"/>
    <n v="1429290060"/>
    <b v="0"/>
    <n v="5"/>
    <b v="0"/>
    <s v="technology/wearables"/>
    <n v="2.2599999999999999E-3"/>
    <n v="45.2"/>
    <x v="2"/>
    <x v="9"/>
  </r>
  <r>
    <x v="2"/>
    <x v="0"/>
    <s v="USD"/>
    <n v="1409813940"/>
    <n v="1407271598"/>
    <b v="0"/>
    <n v="45"/>
    <b v="0"/>
    <s v="technology/wearables"/>
    <n v="0.34625"/>
    <n v="153.88888888888889"/>
    <x v="2"/>
    <x v="9"/>
  </r>
  <r>
    <x v="2"/>
    <x v="0"/>
    <s v="USD"/>
    <n v="1447032093"/>
    <n v="1441844493"/>
    <b v="0"/>
    <n v="8"/>
    <b v="0"/>
    <s v="technology/wearables"/>
    <n v="2.0549999999999999E-2"/>
    <n v="51.375"/>
    <x v="2"/>
    <x v="9"/>
  </r>
  <r>
    <x v="2"/>
    <x v="0"/>
    <s v="USD"/>
    <n v="1458925156"/>
    <n v="1456336756"/>
    <b v="0"/>
    <n v="3"/>
    <b v="0"/>
    <s v="technology/wearables"/>
    <n v="5.5999999999999999E-3"/>
    <n v="93.333333333333329"/>
    <x v="2"/>
    <x v="9"/>
  </r>
  <r>
    <x v="2"/>
    <x v="0"/>
    <s v="USD"/>
    <n v="1467132185"/>
    <n v="1461948185"/>
    <b v="0"/>
    <n v="24"/>
    <b v="0"/>
    <s v="technology/wearables"/>
    <n v="2.6069999999999999E-2"/>
    <n v="108.625"/>
    <x v="2"/>
    <x v="9"/>
  </r>
  <r>
    <x v="2"/>
    <x v="2"/>
    <s v="AUD"/>
    <n v="1439515497"/>
    <n v="1435627497"/>
    <b v="0"/>
    <n v="18"/>
    <b v="0"/>
    <s v="technology/wearables"/>
    <n v="1.9259999999999999E-2"/>
    <n v="160.5"/>
    <x v="2"/>
    <x v="9"/>
  </r>
  <r>
    <x v="2"/>
    <x v="15"/>
    <s v="EUR"/>
    <n v="1456094197"/>
    <n v="1453502197"/>
    <b v="0"/>
    <n v="12"/>
    <b v="0"/>
    <s v="technology/wearables"/>
    <n v="0.33666666666666667"/>
    <n v="75.75"/>
    <x v="2"/>
    <x v="9"/>
  </r>
  <r>
    <x v="2"/>
    <x v="11"/>
    <s v="SEK"/>
    <n v="1456385101"/>
    <n v="1453793101"/>
    <b v="0"/>
    <n v="123"/>
    <b v="0"/>
    <s v="technology/wearables"/>
    <n v="0.5626326718299024"/>
    <n v="790.83739837398377"/>
    <x v="2"/>
    <x v="9"/>
  </r>
  <r>
    <x v="2"/>
    <x v="0"/>
    <s v="USD"/>
    <n v="1466449140"/>
    <n v="1463392828"/>
    <b v="0"/>
    <n v="96"/>
    <b v="0"/>
    <s v="technology/wearables"/>
    <n v="0.82817600000000002"/>
    <n v="301.93916666666667"/>
    <x v="2"/>
    <x v="9"/>
  </r>
  <r>
    <x v="2"/>
    <x v="0"/>
    <s v="USD"/>
    <n v="1417387322"/>
    <n v="1413495722"/>
    <b v="0"/>
    <n v="31"/>
    <b v="0"/>
    <s v="technology/wearables"/>
    <n v="0.14860000000000001"/>
    <n v="47.935483870967744"/>
    <x v="2"/>
    <x v="9"/>
  </r>
  <r>
    <x v="2"/>
    <x v="0"/>
    <s v="USD"/>
    <n v="1407624222"/>
    <n v="1405032222"/>
    <b v="0"/>
    <n v="4"/>
    <b v="0"/>
    <s v="technology/wearables"/>
    <n v="1.2375123751237513E-4"/>
    <n v="2.75"/>
    <x v="2"/>
    <x v="9"/>
  </r>
  <r>
    <x v="2"/>
    <x v="0"/>
    <s v="USD"/>
    <n v="1475431486"/>
    <n v="1472839486"/>
    <b v="0"/>
    <n v="3"/>
    <b v="0"/>
    <s v="technology/wearables"/>
    <n v="1.7142857142857143E-4"/>
    <n v="1"/>
    <x v="2"/>
    <x v="9"/>
  </r>
  <r>
    <x v="2"/>
    <x v="3"/>
    <s v="EUR"/>
    <n v="1471985640"/>
    <n v="1469289685"/>
    <b v="0"/>
    <n v="179"/>
    <b v="0"/>
    <s v="technology/wearables"/>
    <n v="0.2950613611721471"/>
    <n v="171.79329608938548"/>
    <x v="2"/>
    <x v="9"/>
  </r>
  <r>
    <x v="2"/>
    <x v="0"/>
    <s v="USD"/>
    <n v="1427507208"/>
    <n v="1424918808"/>
    <b v="0"/>
    <n v="3"/>
    <b v="0"/>
    <s v="technology/wearables"/>
    <n v="1.06E-2"/>
    <n v="35.333333333333336"/>
    <x v="2"/>
    <x v="9"/>
  </r>
  <r>
    <x v="2"/>
    <x v="12"/>
    <s v="EUR"/>
    <n v="1451602800"/>
    <n v="1449011610"/>
    <b v="0"/>
    <n v="23"/>
    <b v="0"/>
    <s v="technology/wearables"/>
    <n v="6.2933333333333327E-2"/>
    <n v="82.086956521739125"/>
    <x v="2"/>
    <x v="9"/>
  </r>
  <r>
    <x v="2"/>
    <x v="1"/>
    <s v="GBP"/>
    <n v="1452384000"/>
    <n v="1447698300"/>
    <b v="0"/>
    <n v="23"/>
    <b v="0"/>
    <s v="technology/wearables"/>
    <n v="0.1275"/>
    <n v="110.8695652173913"/>
    <x v="2"/>
    <x v="9"/>
  </r>
  <r>
    <x v="2"/>
    <x v="9"/>
    <s v="EUR"/>
    <n v="1403507050"/>
    <n v="1400051050"/>
    <b v="0"/>
    <n v="41"/>
    <b v="0"/>
    <s v="technology/wearables"/>
    <n v="0.13220000000000001"/>
    <n v="161.21951219512195"/>
    <x v="2"/>
    <x v="9"/>
  </r>
  <r>
    <x v="2"/>
    <x v="13"/>
    <s v="EUR"/>
    <n v="1475310825"/>
    <n v="1472718825"/>
    <b v="0"/>
    <n v="0"/>
    <b v="0"/>
    <s v="technology/wearables"/>
    <n v="0"/>
    <e v="#DIV/0!"/>
    <x v="2"/>
    <x v="9"/>
  </r>
  <r>
    <x v="2"/>
    <x v="0"/>
    <s v="USD"/>
    <n v="1475101495"/>
    <n v="1472509495"/>
    <b v="0"/>
    <n v="32"/>
    <b v="0"/>
    <s v="technology/wearables"/>
    <n v="0.16769999999999999"/>
    <n v="52.40625"/>
    <x v="2"/>
    <x v="9"/>
  </r>
  <r>
    <x v="2"/>
    <x v="0"/>
    <s v="USD"/>
    <n v="1409770164"/>
    <n v="1407178164"/>
    <b v="0"/>
    <n v="2"/>
    <b v="0"/>
    <s v="technology/wearables"/>
    <n v="1.0399999999999999E-3"/>
    <n v="13"/>
    <x v="2"/>
    <x v="9"/>
  </r>
  <r>
    <x v="2"/>
    <x v="1"/>
    <s v="GBP"/>
    <n v="1468349460"/>
    <n v="1466186988"/>
    <b v="0"/>
    <n v="7"/>
    <b v="0"/>
    <s v="technology/wearables"/>
    <n v="4.24E-2"/>
    <n v="30.285714285714285"/>
    <x v="2"/>
    <x v="9"/>
  </r>
  <r>
    <x v="2"/>
    <x v="0"/>
    <s v="USD"/>
    <n v="1462655519"/>
    <n v="1457475119"/>
    <b v="0"/>
    <n v="4"/>
    <b v="0"/>
    <s v="technology/wearables"/>
    <n v="4.6699999999999997E-3"/>
    <n v="116.75"/>
    <x v="2"/>
    <x v="9"/>
  </r>
  <r>
    <x v="2"/>
    <x v="0"/>
    <s v="USD"/>
    <n v="1478926800"/>
    <n v="1476054568"/>
    <b v="0"/>
    <n v="196"/>
    <b v="0"/>
    <s v="technology/wearables"/>
    <n v="0.25087142857142858"/>
    <n v="89.59693877551021"/>
    <x v="2"/>
    <x v="9"/>
  </r>
  <r>
    <x v="2"/>
    <x v="0"/>
    <s v="USD"/>
    <n v="1417388340"/>
    <n v="1412835530"/>
    <b v="0"/>
    <n v="11"/>
    <b v="0"/>
    <s v="technology/wearables"/>
    <n v="2.3345000000000001E-2"/>
    <n v="424.45454545454544"/>
    <x v="2"/>
    <x v="9"/>
  </r>
  <r>
    <x v="2"/>
    <x v="0"/>
    <s v="USD"/>
    <n v="1417276800"/>
    <n v="1415140480"/>
    <b v="0"/>
    <n v="9"/>
    <b v="0"/>
    <s v="technology/wearables"/>
    <n v="7.2599999999999998E-2"/>
    <n v="80.666666666666671"/>
    <x v="2"/>
    <x v="9"/>
  </r>
  <r>
    <x v="2"/>
    <x v="0"/>
    <s v="USD"/>
    <n v="1406474820"/>
    <n v="1403902060"/>
    <b v="0"/>
    <n v="5"/>
    <b v="0"/>
    <s v="technology/wearables"/>
    <n v="1.6250000000000001E-2"/>
    <n v="13"/>
    <x v="2"/>
    <x v="9"/>
  </r>
  <r>
    <x v="2"/>
    <x v="0"/>
    <s v="USD"/>
    <n v="1417145297"/>
    <n v="1414549697"/>
    <b v="0"/>
    <n v="8"/>
    <b v="0"/>
    <s v="technology/wearables"/>
    <n v="1.2999999999999999E-2"/>
    <n v="8.125"/>
    <x v="2"/>
    <x v="9"/>
  </r>
  <r>
    <x v="2"/>
    <x v="5"/>
    <s v="CAD"/>
    <n v="1447909401"/>
    <n v="1444017801"/>
    <b v="0"/>
    <n v="229"/>
    <b v="0"/>
    <s v="technology/wearables"/>
    <n v="0.58558333333333334"/>
    <n v="153.42794759825327"/>
    <x v="2"/>
    <x v="9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9"/>
  </r>
  <r>
    <x v="1"/>
    <x v="0"/>
    <s v="USD"/>
    <n v="1489537560"/>
    <n v="1484357160"/>
    <b v="0"/>
    <n v="6"/>
    <b v="0"/>
    <s v="technology/wearables"/>
    <n v="2.2157147647256063E-2"/>
    <n v="3304"/>
    <x v="2"/>
    <x v="9"/>
  </r>
  <r>
    <x v="1"/>
    <x v="1"/>
    <s v="GBP"/>
    <n v="1485796613"/>
    <n v="1481908613"/>
    <b v="0"/>
    <n v="4"/>
    <b v="0"/>
    <s v="technology/wearables"/>
    <n v="1.04"/>
    <n v="1300"/>
    <x v="2"/>
    <x v="9"/>
  </r>
  <r>
    <x v="1"/>
    <x v="0"/>
    <s v="USD"/>
    <n v="1450331940"/>
    <n v="1447777514"/>
    <b v="0"/>
    <n v="22"/>
    <b v="0"/>
    <s v="technology/wearables"/>
    <n v="0.29602960296029601"/>
    <n v="134.54545454545453"/>
    <x v="2"/>
    <x v="9"/>
  </r>
  <r>
    <x v="1"/>
    <x v="6"/>
    <s v="EUR"/>
    <n v="1489680061"/>
    <n v="1487091661"/>
    <b v="0"/>
    <n v="15"/>
    <b v="0"/>
    <s v="technology/wearables"/>
    <n v="0.16055"/>
    <n v="214.06666666666666"/>
    <x v="2"/>
    <x v="9"/>
  </r>
  <r>
    <x v="1"/>
    <x v="0"/>
    <s v="USD"/>
    <n v="1455814827"/>
    <n v="1453222827"/>
    <b v="0"/>
    <n v="95"/>
    <b v="0"/>
    <s v="technology/wearables"/>
    <n v="0.82208000000000003"/>
    <n v="216.33684210526314"/>
    <x v="2"/>
    <x v="9"/>
  </r>
  <r>
    <x v="1"/>
    <x v="0"/>
    <s v="USD"/>
    <n v="1446217183"/>
    <n v="1443538783"/>
    <b v="0"/>
    <n v="161"/>
    <b v="0"/>
    <s v="technology/wearables"/>
    <n v="0.75051000000000001"/>
    <n v="932.31055900621118"/>
    <x v="2"/>
    <x v="9"/>
  </r>
  <r>
    <x v="1"/>
    <x v="0"/>
    <s v="USD"/>
    <n v="1418368260"/>
    <n v="1417654672"/>
    <b v="0"/>
    <n v="8"/>
    <b v="0"/>
    <s v="technology/wearables"/>
    <n v="5.8500000000000003E-2"/>
    <n v="29.25"/>
    <x v="2"/>
    <x v="9"/>
  </r>
  <r>
    <x v="1"/>
    <x v="0"/>
    <s v="USD"/>
    <n v="1481727623"/>
    <n v="1478095223"/>
    <b v="0"/>
    <n v="76"/>
    <b v="0"/>
    <s v="technology/wearables"/>
    <n v="0.44319999999999998"/>
    <n v="174.94736842105263"/>
    <x v="2"/>
    <x v="9"/>
  </r>
  <r>
    <x v="1"/>
    <x v="14"/>
    <s v="MXN"/>
    <n v="1482953115"/>
    <n v="1480361115"/>
    <b v="0"/>
    <n v="1"/>
    <b v="0"/>
    <s v="technology/wearables"/>
    <n v="2.6737967914438501E-3"/>
    <n v="250"/>
    <x v="2"/>
    <x v="9"/>
  </r>
  <r>
    <x v="1"/>
    <x v="0"/>
    <s v="USD"/>
    <n v="1466346646"/>
    <n v="1463754646"/>
    <b v="0"/>
    <n v="101"/>
    <b v="0"/>
    <s v="technology/wearables"/>
    <n v="0.1313"/>
    <n v="65"/>
    <x v="2"/>
    <x v="9"/>
  </r>
  <r>
    <x v="1"/>
    <x v="0"/>
    <s v="USD"/>
    <n v="1473044340"/>
    <n v="1468180462"/>
    <b v="0"/>
    <n v="4"/>
    <b v="0"/>
    <s v="technology/wearables"/>
    <n v="1.9088937093275488E-3"/>
    <n v="55"/>
    <x v="2"/>
    <x v="9"/>
  </r>
  <r>
    <x v="1"/>
    <x v="0"/>
    <s v="USD"/>
    <n v="1418938395"/>
    <n v="1415050395"/>
    <b v="0"/>
    <n v="1"/>
    <b v="0"/>
    <s v="technology/wearables"/>
    <n v="3.7499999999999999E-3"/>
    <n v="75"/>
    <x v="2"/>
    <x v="9"/>
  </r>
  <r>
    <x v="1"/>
    <x v="0"/>
    <s v="USD"/>
    <n v="1485254052"/>
    <n v="1481366052"/>
    <b v="0"/>
    <n v="775"/>
    <b v="0"/>
    <s v="technology/wearables"/>
    <n v="215.35021"/>
    <n v="1389.3561935483872"/>
    <x v="2"/>
    <x v="9"/>
  </r>
  <r>
    <x v="1"/>
    <x v="0"/>
    <s v="USD"/>
    <n v="1451419200"/>
    <n v="1449000056"/>
    <b v="0"/>
    <n v="90"/>
    <b v="0"/>
    <s v="technology/wearables"/>
    <n v="0.34527999999999998"/>
    <n v="95.911111111111111"/>
    <x v="2"/>
    <x v="9"/>
  </r>
  <r>
    <x v="1"/>
    <x v="0"/>
    <s v="USD"/>
    <n v="1420070615"/>
    <n v="1415750615"/>
    <b v="0"/>
    <n v="16"/>
    <b v="0"/>
    <s v="technology/wearables"/>
    <n v="0.30599999999999999"/>
    <n v="191.25"/>
    <x v="2"/>
    <x v="9"/>
  </r>
  <r>
    <x v="1"/>
    <x v="16"/>
    <s v="CHF"/>
    <n v="1448489095"/>
    <n v="1445893495"/>
    <b v="0"/>
    <n v="6"/>
    <b v="0"/>
    <s v="technology/wearables"/>
    <n v="2.6666666666666668E-2"/>
    <n v="40"/>
    <x v="2"/>
    <x v="9"/>
  </r>
  <r>
    <x v="1"/>
    <x v="0"/>
    <s v="USD"/>
    <n v="1459992856"/>
    <n v="1456108456"/>
    <b v="0"/>
    <n v="38"/>
    <b v="0"/>
    <s v="technology/wearables"/>
    <n v="2.8420000000000001E-2"/>
    <n v="74.78947368421052"/>
    <x v="2"/>
    <x v="9"/>
  </r>
  <r>
    <x v="1"/>
    <x v="0"/>
    <s v="USD"/>
    <n v="1448125935"/>
    <n v="1444666335"/>
    <b v="0"/>
    <n v="355"/>
    <b v="0"/>
    <s v="technology/wearables"/>
    <n v="0.22878799999999999"/>
    <n v="161.11830985915492"/>
    <x v="2"/>
    <x v="9"/>
  </r>
  <r>
    <x v="1"/>
    <x v="0"/>
    <s v="USD"/>
    <n v="1468496933"/>
    <n v="1465904933"/>
    <b v="0"/>
    <n v="7"/>
    <b v="0"/>
    <s v="technology/wearables"/>
    <n v="3.1050000000000001E-2"/>
    <n v="88.714285714285708"/>
    <x v="2"/>
    <x v="9"/>
  </r>
  <r>
    <x v="1"/>
    <x v="0"/>
    <s v="USD"/>
    <n v="1423092149"/>
    <n v="1420500149"/>
    <b v="0"/>
    <n v="400"/>
    <b v="0"/>
    <s v="technology/wearables"/>
    <n v="0.47333333333333333"/>
    <n v="53.25"/>
    <x v="2"/>
    <x v="9"/>
  </r>
  <r>
    <x v="0"/>
    <x v="5"/>
    <s v="CAD"/>
    <n v="1433206020"/>
    <n v="1430617209"/>
    <b v="0"/>
    <n v="30"/>
    <b v="1"/>
    <s v="music/electronic music"/>
    <n v="2.0554838709677421"/>
    <n v="106.2"/>
    <x v="4"/>
    <x v="16"/>
  </r>
  <r>
    <x v="0"/>
    <x v="0"/>
    <s v="USD"/>
    <n v="1445054400"/>
    <n v="1443074571"/>
    <b v="1"/>
    <n v="478"/>
    <b v="1"/>
    <s v="music/electronic music"/>
    <n v="3.5180366666666667"/>
    <n v="22.079728033472804"/>
    <x v="4"/>
    <x v="16"/>
  </r>
  <r>
    <x v="0"/>
    <x v="0"/>
    <s v="USD"/>
    <n v="1431876677"/>
    <n v="1429284677"/>
    <b v="1"/>
    <n v="74"/>
    <b v="1"/>
    <s v="music/electronic music"/>
    <n v="1.149"/>
    <n v="31.054054054054053"/>
    <x v="4"/>
    <x v="16"/>
  </r>
  <r>
    <x v="0"/>
    <x v="1"/>
    <s v="GBP"/>
    <n v="1434837861"/>
    <n v="1432245861"/>
    <b v="0"/>
    <n v="131"/>
    <b v="1"/>
    <s v="music/electronic music"/>
    <n v="2.3715000000000002"/>
    <n v="36.206106870229007"/>
    <x v="4"/>
    <x v="16"/>
  </r>
  <r>
    <x v="0"/>
    <x v="11"/>
    <s v="SEK"/>
    <n v="1454248563"/>
    <n v="1451656563"/>
    <b v="1"/>
    <n v="61"/>
    <b v="1"/>
    <s v="music/electronic music"/>
    <n v="1.1863774999999999"/>
    <n v="388.9762295081967"/>
    <x v="4"/>
    <x v="16"/>
  </r>
  <r>
    <x v="0"/>
    <x v="0"/>
    <s v="USD"/>
    <n v="1426532437"/>
    <n v="1423944037"/>
    <b v="1"/>
    <n v="1071"/>
    <b v="1"/>
    <s v="music/electronic music"/>
    <n v="1.099283142857143"/>
    <n v="71.848571428571432"/>
    <x v="4"/>
    <x v="16"/>
  </r>
  <r>
    <x v="0"/>
    <x v="1"/>
    <s v="GBP"/>
    <n v="1459414016"/>
    <n v="1456480016"/>
    <b v="1"/>
    <n v="122"/>
    <b v="1"/>
    <s v="music/electronic music"/>
    <n v="1.0000828571428571"/>
    <n v="57.381803278688523"/>
    <x v="4"/>
    <x v="16"/>
  </r>
  <r>
    <x v="0"/>
    <x v="0"/>
    <s v="USD"/>
    <n v="1414025347"/>
    <n v="1411433347"/>
    <b v="1"/>
    <n v="111"/>
    <b v="1"/>
    <s v="music/electronic music"/>
    <n v="1.0309292094387414"/>
    <n v="69.666666666666671"/>
    <x v="4"/>
    <x v="16"/>
  </r>
  <r>
    <x v="0"/>
    <x v="1"/>
    <s v="GBP"/>
    <n v="1488830400"/>
    <n v="1484924605"/>
    <b v="1"/>
    <n v="255"/>
    <b v="1"/>
    <s v="music/electronic music"/>
    <n v="1.1727000000000001"/>
    <n v="45.988235294117644"/>
    <x v="4"/>
    <x v="16"/>
  </r>
  <r>
    <x v="0"/>
    <x v="11"/>
    <s v="SEK"/>
    <n v="1428184740"/>
    <n v="1423501507"/>
    <b v="0"/>
    <n v="141"/>
    <b v="1"/>
    <s v="music/electronic music"/>
    <n v="1.1175999999999999"/>
    <n v="79.262411347517727"/>
    <x v="4"/>
    <x v="16"/>
  </r>
  <r>
    <x v="0"/>
    <x v="0"/>
    <s v="USD"/>
    <n v="1473680149"/>
    <n v="1472470549"/>
    <b v="0"/>
    <n v="159"/>
    <b v="1"/>
    <s v="music/electronic music"/>
    <n v="3.4209999999999998"/>
    <n v="43.031446540880502"/>
    <x v="4"/>
    <x v="16"/>
  </r>
  <r>
    <x v="0"/>
    <x v="0"/>
    <s v="USD"/>
    <n v="1450290010"/>
    <n v="1447698010"/>
    <b v="0"/>
    <n v="99"/>
    <b v="1"/>
    <s v="music/electronic music"/>
    <n v="1.0740000000000001"/>
    <n v="108.48484848484848"/>
    <x v="4"/>
    <x v="16"/>
  </r>
  <r>
    <x v="0"/>
    <x v="0"/>
    <s v="USD"/>
    <n v="1466697625"/>
    <n v="1464105625"/>
    <b v="0"/>
    <n v="96"/>
    <b v="1"/>
    <s v="music/electronic music"/>
    <n v="1.0849703703703704"/>
    <n v="61.029583333333335"/>
    <x v="4"/>
    <x v="16"/>
  </r>
  <r>
    <x v="0"/>
    <x v="1"/>
    <s v="GBP"/>
    <n v="1481564080"/>
    <n v="1479144880"/>
    <b v="0"/>
    <n v="27"/>
    <b v="1"/>
    <s v="music/electronic music"/>
    <n v="1.0286144578313252"/>
    <n v="50.592592592592595"/>
    <x v="4"/>
    <x v="16"/>
  </r>
  <r>
    <x v="0"/>
    <x v="0"/>
    <s v="USD"/>
    <n v="1470369540"/>
    <n v="1467604804"/>
    <b v="0"/>
    <n v="166"/>
    <b v="1"/>
    <s v="music/electronic music"/>
    <n v="1.3000180000000001"/>
    <n v="39.157168674698795"/>
    <x v="4"/>
    <x v="16"/>
  </r>
  <r>
    <x v="0"/>
    <x v="0"/>
    <s v="USD"/>
    <n v="1423668220"/>
    <n v="1421076220"/>
    <b v="0"/>
    <n v="76"/>
    <b v="1"/>
    <s v="music/electronic music"/>
    <n v="1.0765217391304347"/>
    <n v="65.15789473684211"/>
    <x v="4"/>
    <x v="16"/>
  </r>
  <r>
    <x v="0"/>
    <x v="0"/>
    <s v="USD"/>
    <n v="1357545600"/>
    <n v="1354790790"/>
    <b v="0"/>
    <n v="211"/>
    <b v="1"/>
    <s v="music/electronic music"/>
    <n v="1.1236044444444444"/>
    <n v="23.963127962085309"/>
    <x v="4"/>
    <x v="16"/>
  </r>
  <r>
    <x v="0"/>
    <x v="0"/>
    <s v="USD"/>
    <n v="1431925200"/>
    <n v="1429991062"/>
    <b v="0"/>
    <n v="21"/>
    <b v="1"/>
    <s v="music/electronic music"/>
    <n v="1.0209999999999999"/>
    <n v="48.61904761904762"/>
    <x v="4"/>
    <x v="16"/>
  </r>
  <r>
    <x v="0"/>
    <x v="0"/>
    <s v="USD"/>
    <n v="1458362023"/>
    <n v="1455773623"/>
    <b v="0"/>
    <n v="61"/>
    <b v="1"/>
    <s v="music/electronic music"/>
    <n v="1.4533333333333334"/>
    <n v="35.73770491803279"/>
    <x v="4"/>
    <x v="16"/>
  </r>
  <r>
    <x v="0"/>
    <x v="0"/>
    <s v="USD"/>
    <n v="1481615940"/>
    <n v="1479436646"/>
    <b v="0"/>
    <n v="30"/>
    <b v="1"/>
    <s v="music/electronic music"/>
    <n v="1.282"/>
    <n v="21.366666666666667"/>
    <x v="4"/>
    <x v="16"/>
  </r>
  <r>
    <x v="1"/>
    <x v="0"/>
    <s v="USD"/>
    <n v="1472317209"/>
    <n v="1469725209"/>
    <b v="0"/>
    <n v="1"/>
    <b v="0"/>
    <s v="journalism/audio"/>
    <n v="2.9411764705882353E-3"/>
    <n v="250"/>
    <x v="5"/>
    <x v="17"/>
  </r>
  <r>
    <x v="1"/>
    <x v="0"/>
    <s v="USD"/>
    <n v="1406769992"/>
    <n v="1405041992"/>
    <b v="0"/>
    <n v="0"/>
    <b v="0"/>
    <s v="journalism/audio"/>
    <n v="0"/>
    <e v="#DIV/0!"/>
    <x v="5"/>
    <x v="17"/>
  </r>
  <r>
    <x v="1"/>
    <x v="0"/>
    <s v="USD"/>
    <n v="1410516000"/>
    <n v="1406824948"/>
    <b v="0"/>
    <n v="1"/>
    <b v="0"/>
    <s v="journalism/audio"/>
    <n v="1.5384615384615385E-2"/>
    <n v="10"/>
    <x v="5"/>
    <x v="17"/>
  </r>
  <r>
    <x v="1"/>
    <x v="0"/>
    <s v="USD"/>
    <n v="1432101855"/>
    <n v="1429509855"/>
    <b v="0"/>
    <n v="292"/>
    <b v="0"/>
    <s v="journalism/audio"/>
    <n v="8.5370000000000001E-2"/>
    <n v="29.236301369863014"/>
    <x v="5"/>
    <x v="17"/>
  </r>
  <r>
    <x v="1"/>
    <x v="0"/>
    <s v="USD"/>
    <n v="1425587220"/>
    <n v="1420668801"/>
    <b v="0"/>
    <n v="2"/>
    <b v="0"/>
    <s v="journalism/audio"/>
    <n v="8.571428571428571E-4"/>
    <n v="3"/>
    <x v="5"/>
    <x v="17"/>
  </r>
  <r>
    <x v="1"/>
    <x v="0"/>
    <s v="USD"/>
    <n v="1408827550"/>
    <n v="1406235550"/>
    <b v="0"/>
    <n v="8"/>
    <b v="0"/>
    <s v="journalism/audio"/>
    <n v="2.6599999999999999E-2"/>
    <n v="33.25"/>
    <x v="5"/>
    <x v="17"/>
  </r>
  <r>
    <x v="1"/>
    <x v="12"/>
    <s v="EUR"/>
    <n v="1451161560"/>
    <n v="1447273560"/>
    <b v="0"/>
    <n v="0"/>
    <b v="0"/>
    <s v="journalism/audio"/>
    <n v="0"/>
    <e v="#DIV/0!"/>
    <x v="5"/>
    <x v="17"/>
  </r>
  <r>
    <x v="1"/>
    <x v="0"/>
    <s v="USD"/>
    <n v="1415219915"/>
    <n v="1412624315"/>
    <b v="0"/>
    <n v="1"/>
    <b v="0"/>
    <s v="journalism/audio"/>
    <n v="5.0000000000000001E-4"/>
    <n v="1"/>
    <x v="5"/>
    <x v="17"/>
  </r>
  <r>
    <x v="1"/>
    <x v="0"/>
    <s v="USD"/>
    <n v="1474766189"/>
    <n v="1471310189"/>
    <b v="0"/>
    <n v="4"/>
    <b v="0"/>
    <s v="journalism/audio"/>
    <n v="1.4133333333333333E-2"/>
    <n v="53"/>
    <x v="5"/>
    <x v="17"/>
  </r>
  <r>
    <x v="1"/>
    <x v="0"/>
    <s v="USD"/>
    <n v="1455272445"/>
    <n v="1452680445"/>
    <b v="0"/>
    <n v="0"/>
    <b v="0"/>
    <s v="journalism/audio"/>
    <n v="0"/>
    <e v="#DIV/0!"/>
    <x v="5"/>
    <x v="17"/>
  </r>
  <r>
    <x v="1"/>
    <x v="0"/>
    <s v="USD"/>
    <n v="1442257677"/>
    <n v="1439665677"/>
    <b v="0"/>
    <n v="0"/>
    <b v="0"/>
    <s v="journalism/audio"/>
    <n v="0"/>
    <e v="#DIV/0!"/>
    <x v="5"/>
    <x v="17"/>
  </r>
  <r>
    <x v="1"/>
    <x v="0"/>
    <s v="USD"/>
    <n v="1409098825"/>
    <n v="1406679625"/>
    <b v="0"/>
    <n v="0"/>
    <b v="0"/>
    <s v="journalism/audio"/>
    <n v="0"/>
    <e v="#DIV/0!"/>
    <x v="5"/>
    <x v="17"/>
  </r>
  <r>
    <x v="1"/>
    <x v="0"/>
    <s v="USD"/>
    <n v="1465243740"/>
    <n v="1461438495"/>
    <b v="0"/>
    <n v="0"/>
    <b v="0"/>
    <s v="journalism/audio"/>
    <n v="0"/>
    <e v="#DIV/0!"/>
    <x v="5"/>
    <x v="17"/>
  </r>
  <r>
    <x v="1"/>
    <x v="0"/>
    <s v="USD"/>
    <n v="1488773332"/>
    <n v="1486613332"/>
    <b v="0"/>
    <n v="1"/>
    <b v="0"/>
    <s v="journalism/audio"/>
    <n v="0.01"/>
    <n v="15"/>
    <x v="5"/>
    <x v="17"/>
  </r>
  <r>
    <x v="1"/>
    <x v="0"/>
    <s v="USD"/>
    <n v="1407708000"/>
    <n v="1405110399"/>
    <b v="0"/>
    <n v="0"/>
    <b v="0"/>
    <s v="journalism/audio"/>
    <n v="0"/>
    <e v="#DIV/0!"/>
    <x v="5"/>
    <x v="17"/>
  </r>
  <r>
    <x v="1"/>
    <x v="0"/>
    <s v="USD"/>
    <n v="1457394545"/>
    <n v="1454802545"/>
    <b v="0"/>
    <n v="0"/>
    <b v="0"/>
    <s v="journalism/audio"/>
    <n v="0"/>
    <e v="#DIV/0!"/>
    <x v="5"/>
    <x v="17"/>
  </r>
  <r>
    <x v="1"/>
    <x v="0"/>
    <s v="USD"/>
    <n v="1429892177"/>
    <n v="1424711777"/>
    <b v="0"/>
    <n v="0"/>
    <b v="0"/>
    <s v="journalism/audio"/>
    <n v="0"/>
    <e v="#DIV/0!"/>
    <x v="5"/>
    <x v="17"/>
  </r>
  <r>
    <x v="1"/>
    <x v="0"/>
    <s v="USD"/>
    <n v="1480888483"/>
    <n v="1478292883"/>
    <b v="0"/>
    <n v="0"/>
    <b v="0"/>
    <s v="journalism/audio"/>
    <n v="0"/>
    <e v="#DIV/0!"/>
    <x v="5"/>
    <x v="17"/>
  </r>
  <r>
    <x v="1"/>
    <x v="0"/>
    <s v="USD"/>
    <n v="1427328000"/>
    <n v="1423777043"/>
    <b v="0"/>
    <n v="0"/>
    <b v="0"/>
    <s v="journalism/audio"/>
    <n v="0"/>
    <e v="#DIV/0!"/>
    <x v="5"/>
    <x v="17"/>
  </r>
  <r>
    <x v="1"/>
    <x v="0"/>
    <s v="USD"/>
    <n v="1426269456"/>
    <n v="1423681056"/>
    <b v="0"/>
    <n v="0"/>
    <b v="0"/>
    <s v="journalism/audio"/>
    <n v="0"/>
    <e v="#DIV/0!"/>
    <x v="5"/>
    <x v="17"/>
  </r>
  <r>
    <x v="1"/>
    <x v="0"/>
    <s v="USD"/>
    <n v="1429134893"/>
    <n v="1426542893"/>
    <b v="0"/>
    <n v="1"/>
    <b v="0"/>
    <s v="journalism/audio"/>
    <n v="0.01"/>
    <n v="50"/>
    <x v="5"/>
    <x v="17"/>
  </r>
  <r>
    <x v="1"/>
    <x v="0"/>
    <s v="USD"/>
    <n v="1462150800"/>
    <n v="1456987108"/>
    <b v="0"/>
    <n v="0"/>
    <b v="0"/>
    <s v="journalism/audio"/>
    <n v="0"/>
    <e v="#DIV/0!"/>
    <x v="5"/>
    <x v="17"/>
  </r>
  <r>
    <x v="1"/>
    <x v="0"/>
    <s v="USD"/>
    <n v="1468351341"/>
    <n v="1467746541"/>
    <b v="0"/>
    <n v="4"/>
    <b v="0"/>
    <s v="journalism/audio"/>
    <n v="0.95477386934673369"/>
    <n v="47.5"/>
    <x v="5"/>
    <x v="17"/>
  </r>
  <r>
    <x v="1"/>
    <x v="0"/>
    <s v="USD"/>
    <n v="1472604262"/>
    <n v="1470012262"/>
    <b v="0"/>
    <n v="0"/>
    <b v="0"/>
    <s v="journalism/audio"/>
    <n v="0"/>
    <e v="#DIV/0!"/>
    <x v="5"/>
    <x v="17"/>
  </r>
  <r>
    <x v="2"/>
    <x v="0"/>
    <s v="USD"/>
    <n v="1373174903"/>
    <n v="1369286903"/>
    <b v="0"/>
    <n v="123"/>
    <b v="0"/>
    <s v="games/video games"/>
    <n v="8.9744444444444446E-2"/>
    <n v="65.666666666666671"/>
    <x v="6"/>
    <x v="18"/>
  </r>
  <r>
    <x v="2"/>
    <x v="2"/>
    <s v="AUD"/>
    <n v="1392800922"/>
    <n v="1390381722"/>
    <b v="0"/>
    <n v="5"/>
    <b v="0"/>
    <s v="games/video games"/>
    <n v="2.7E-2"/>
    <n v="16.2"/>
    <x v="6"/>
    <x v="18"/>
  </r>
  <r>
    <x v="2"/>
    <x v="0"/>
    <s v="USD"/>
    <n v="1375657582"/>
    <n v="1371769582"/>
    <b v="0"/>
    <n v="148"/>
    <b v="0"/>
    <s v="games/video games"/>
    <n v="3.3673333333333333E-2"/>
    <n v="34.128378378378379"/>
    <x v="6"/>
    <x v="18"/>
  </r>
  <r>
    <x v="2"/>
    <x v="0"/>
    <s v="USD"/>
    <n v="1387657931"/>
    <n v="1385065931"/>
    <b v="0"/>
    <n v="10"/>
    <b v="0"/>
    <s v="games/video games"/>
    <n v="0.26"/>
    <n v="13"/>
    <x v="6"/>
    <x v="18"/>
  </r>
  <r>
    <x v="2"/>
    <x v="0"/>
    <s v="USD"/>
    <n v="1460274864"/>
    <n v="1457686464"/>
    <b v="0"/>
    <n v="4"/>
    <b v="0"/>
    <s v="games/video games"/>
    <n v="1.5E-3"/>
    <n v="11.25"/>
    <x v="6"/>
    <x v="18"/>
  </r>
  <r>
    <x v="2"/>
    <x v="0"/>
    <s v="USD"/>
    <n v="1385447459"/>
    <n v="1382679059"/>
    <b v="0"/>
    <n v="21"/>
    <b v="0"/>
    <s v="games/video games"/>
    <n v="0.38636363636363635"/>
    <n v="40.476190476190474"/>
    <x v="6"/>
    <x v="18"/>
  </r>
  <r>
    <x v="2"/>
    <x v="0"/>
    <s v="USD"/>
    <n v="1349050622"/>
    <n v="1347322622"/>
    <b v="0"/>
    <n v="2"/>
    <b v="0"/>
    <s v="games/video games"/>
    <n v="7.0000000000000001E-3"/>
    <n v="35"/>
    <x v="6"/>
    <x v="18"/>
  </r>
  <r>
    <x v="2"/>
    <x v="10"/>
    <s v="NOK"/>
    <n v="1447787093"/>
    <n v="1445191493"/>
    <b v="0"/>
    <n v="0"/>
    <b v="0"/>
    <s v="games/video games"/>
    <n v="0"/>
    <e v="#DIV/0!"/>
    <x v="6"/>
    <x v="18"/>
  </r>
  <r>
    <x v="2"/>
    <x v="0"/>
    <s v="USD"/>
    <n v="1391630297"/>
    <n v="1389038297"/>
    <b v="0"/>
    <n v="4"/>
    <b v="0"/>
    <s v="games/video games"/>
    <n v="6.8000000000000005E-4"/>
    <n v="12.75"/>
    <x v="6"/>
    <x v="18"/>
  </r>
  <r>
    <x v="2"/>
    <x v="0"/>
    <s v="USD"/>
    <n v="1318806541"/>
    <n v="1316214541"/>
    <b v="0"/>
    <n v="1"/>
    <b v="0"/>
    <s v="games/video games"/>
    <n v="1.3333333333333334E-2"/>
    <n v="10"/>
    <x v="6"/>
    <x v="18"/>
  </r>
  <r>
    <x v="2"/>
    <x v="0"/>
    <s v="USD"/>
    <n v="1388808545"/>
    <n v="1386216545"/>
    <b v="0"/>
    <n v="30"/>
    <b v="0"/>
    <s v="games/video games"/>
    <n v="6.3092592592592589E-2"/>
    <n v="113.56666666666666"/>
    <x v="6"/>
    <x v="18"/>
  </r>
  <r>
    <x v="2"/>
    <x v="0"/>
    <s v="USD"/>
    <n v="1336340516"/>
    <n v="1333748516"/>
    <b v="0"/>
    <n v="3"/>
    <b v="0"/>
    <s v="games/video games"/>
    <n v="4.4999999999999998E-2"/>
    <n v="15"/>
    <x v="6"/>
    <x v="18"/>
  </r>
  <r>
    <x v="2"/>
    <x v="0"/>
    <s v="USD"/>
    <n v="1410426250"/>
    <n v="1405674250"/>
    <b v="0"/>
    <n v="975"/>
    <b v="0"/>
    <s v="games/video games"/>
    <n v="0.62765333333333329"/>
    <n v="48.281025641025643"/>
    <x v="6"/>
    <x v="18"/>
  </r>
  <r>
    <x v="2"/>
    <x v="0"/>
    <s v="USD"/>
    <n v="1452744011"/>
    <n v="1450152011"/>
    <b v="0"/>
    <n v="167"/>
    <b v="0"/>
    <s v="games/video games"/>
    <n v="0.29376000000000002"/>
    <n v="43.976047904191617"/>
    <x v="6"/>
    <x v="18"/>
  </r>
  <r>
    <x v="2"/>
    <x v="0"/>
    <s v="USD"/>
    <n v="1311309721"/>
    <n v="1307421721"/>
    <b v="0"/>
    <n v="5"/>
    <b v="0"/>
    <s v="games/video games"/>
    <n v="7.4999999999999997E-2"/>
    <n v="9"/>
    <x v="6"/>
    <x v="18"/>
  </r>
  <r>
    <x v="2"/>
    <x v="12"/>
    <s v="EUR"/>
    <n v="1463232936"/>
    <n v="1461072936"/>
    <b v="0"/>
    <n v="18"/>
    <b v="0"/>
    <s v="games/video games"/>
    <n v="2.6076923076923077E-2"/>
    <n v="37.666666666666664"/>
    <x v="6"/>
    <x v="18"/>
  </r>
  <r>
    <x v="2"/>
    <x v="0"/>
    <s v="USD"/>
    <n v="1399778333"/>
    <n v="1397186333"/>
    <b v="0"/>
    <n v="98"/>
    <b v="0"/>
    <s v="games/video games"/>
    <n v="9.1050000000000006E-2"/>
    <n v="18.581632653061224"/>
    <x v="6"/>
    <x v="18"/>
  </r>
  <r>
    <x v="2"/>
    <x v="0"/>
    <s v="USD"/>
    <n v="1422483292"/>
    <n v="1419891292"/>
    <b v="0"/>
    <n v="4"/>
    <b v="0"/>
    <s v="games/video games"/>
    <n v="1.7647058823529413E-4"/>
    <n v="3"/>
    <x v="6"/>
    <x v="18"/>
  </r>
  <r>
    <x v="2"/>
    <x v="0"/>
    <s v="USD"/>
    <n v="1344635088"/>
    <n v="1342043088"/>
    <b v="0"/>
    <n v="3"/>
    <b v="0"/>
    <s v="games/video games"/>
    <n v="5.5999999999999999E-3"/>
    <n v="18.666666666666668"/>
    <x v="6"/>
    <x v="18"/>
  </r>
  <r>
    <x v="2"/>
    <x v="5"/>
    <s v="CAD"/>
    <n v="1406994583"/>
    <n v="1401810583"/>
    <b v="0"/>
    <n v="1"/>
    <b v="0"/>
    <s v="games/video games"/>
    <n v="8.2000000000000007E-3"/>
    <n v="410"/>
    <x v="6"/>
    <x v="18"/>
  </r>
  <r>
    <x v="2"/>
    <x v="0"/>
    <s v="USD"/>
    <n v="1407534804"/>
    <n v="1404942804"/>
    <b v="0"/>
    <n v="0"/>
    <b v="0"/>
    <s v="games/video games"/>
    <n v="0"/>
    <e v="#DIV/0!"/>
    <x v="6"/>
    <x v="18"/>
  </r>
  <r>
    <x v="2"/>
    <x v="5"/>
    <s v="CAD"/>
    <n v="1457967975"/>
    <n v="1455379575"/>
    <b v="0"/>
    <n v="9"/>
    <b v="0"/>
    <s v="games/video games"/>
    <n v="3.4200000000000001E-2"/>
    <n v="114"/>
    <x v="6"/>
    <x v="18"/>
  </r>
  <r>
    <x v="2"/>
    <x v="0"/>
    <s v="USD"/>
    <n v="1408913291"/>
    <n v="1406321291"/>
    <b v="0"/>
    <n v="2"/>
    <b v="0"/>
    <s v="games/video games"/>
    <n v="8.3333333333333339E-4"/>
    <n v="7.5"/>
    <x v="6"/>
    <x v="18"/>
  </r>
  <r>
    <x v="2"/>
    <x v="0"/>
    <s v="USD"/>
    <n v="1402852087"/>
    <n v="1400260087"/>
    <b v="0"/>
    <n v="0"/>
    <b v="0"/>
    <s v="games/video games"/>
    <n v="0"/>
    <e v="#DIV/0!"/>
    <x v="6"/>
    <x v="18"/>
  </r>
  <r>
    <x v="2"/>
    <x v="0"/>
    <s v="USD"/>
    <n v="1398366667"/>
    <n v="1395774667"/>
    <b v="0"/>
    <n v="147"/>
    <b v="0"/>
    <s v="games/video games"/>
    <n v="0.14182977777777778"/>
    <n v="43.41727891156463"/>
    <x v="6"/>
    <x v="18"/>
  </r>
  <r>
    <x v="2"/>
    <x v="6"/>
    <s v="EUR"/>
    <n v="1435293175"/>
    <n v="1432701175"/>
    <b v="0"/>
    <n v="49"/>
    <b v="0"/>
    <s v="games/video games"/>
    <n v="7.8266666666666665E-2"/>
    <n v="23.959183673469386"/>
    <x v="6"/>
    <x v="18"/>
  </r>
  <r>
    <x v="2"/>
    <x v="2"/>
    <s v="AUD"/>
    <n v="1432873653"/>
    <n v="1430281653"/>
    <b v="0"/>
    <n v="1"/>
    <b v="0"/>
    <s v="games/video games"/>
    <n v="3.8464497269020693E-4"/>
    <n v="5"/>
    <x v="6"/>
    <x v="18"/>
  </r>
  <r>
    <x v="2"/>
    <x v="1"/>
    <s v="GBP"/>
    <n v="1460313672"/>
    <n v="1457725272"/>
    <b v="0"/>
    <n v="2"/>
    <b v="0"/>
    <s v="games/video games"/>
    <n v="0.125"/>
    <n v="12.5"/>
    <x v="6"/>
    <x v="18"/>
  </r>
  <r>
    <x v="2"/>
    <x v="0"/>
    <s v="USD"/>
    <n v="1357432638"/>
    <n v="1354840638"/>
    <b v="0"/>
    <n v="7"/>
    <b v="0"/>
    <s v="games/video games"/>
    <n v="1.0500000000000001E-2"/>
    <n v="3"/>
    <x v="6"/>
    <x v="18"/>
  </r>
  <r>
    <x v="2"/>
    <x v="5"/>
    <s v="CAD"/>
    <n v="1455232937"/>
    <n v="1453936937"/>
    <b v="0"/>
    <n v="4"/>
    <b v="0"/>
    <s v="games/video games"/>
    <n v="0.14083333333333334"/>
    <n v="10.5625"/>
    <x v="6"/>
    <x v="18"/>
  </r>
  <r>
    <x v="2"/>
    <x v="0"/>
    <s v="USD"/>
    <n v="1318180033"/>
    <n v="1315588033"/>
    <b v="0"/>
    <n v="27"/>
    <b v="0"/>
    <s v="games/video games"/>
    <n v="0.18300055555555556"/>
    <n v="122.00037037037038"/>
    <x v="6"/>
    <x v="18"/>
  </r>
  <r>
    <x v="2"/>
    <x v="0"/>
    <s v="USD"/>
    <n v="1377867220"/>
    <n v="1375275220"/>
    <b v="0"/>
    <n v="94"/>
    <b v="0"/>
    <s v="games/video games"/>
    <n v="5.0347999999999997E-2"/>
    <n v="267.80851063829789"/>
    <x v="6"/>
    <x v="18"/>
  </r>
  <r>
    <x v="2"/>
    <x v="0"/>
    <s v="USD"/>
    <n v="1412393400"/>
    <n v="1409747154"/>
    <b v="0"/>
    <n v="29"/>
    <b v="0"/>
    <s v="games/video games"/>
    <n v="0.17933333333333334"/>
    <n v="74.206896551724142"/>
    <x v="6"/>
    <x v="18"/>
  </r>
  <r>
    <x v="2"/>
    <x v="0"/>
    <s v="USD"/>
    <n v="1393786877"/>
    <n v="1390330877"/>
    <b v="0"/>
    <n v="7"/>
    <b v="0"/>
    <s v="games/video games"/>
    <n v="4.6999999999999999E-4"/>
    <n v="6.7142857142857144"/>
    <x v="6"/>
    <x v="18"/>
  </r>
  <r>
    <x v="2"/>
    <x v="0"/>
    <s v="USD"/>
    <n v="1397413095"/>
    <n v="1394821095"/>
    <b v="0"/>
    <n v="22"/>
    <b v="0"/>
    <s v="games/video games"/>
    <n v="7.2120000000000004E-2"/>
    <n v="81.954545454545453"/>
    <x v="6"/>
    <x v="18"/>
  </r>
  <r>
    <x v="2"/>
    <x v="1"/>
    <s v="GBP"/>
    <n v="1431547468"/>
    <n v="1428955468"/>
    <b v="0"/>
    <n v="1"/>
    <b v="0"/>
    <s v="games/video games"/>
    <n v="5.0000000000000001E-3"/>
    <n v="25"/>
    <x v="6"/>
    <x v="18"/>
  </r>
  <r>
    <x v="2"/>
    <x v="12"/>
    <s v="EUR"/>
    <n v="1455417571"/>
    <n v="1452825571"/>
    <b v="0"/>
    <n v="10"/>
    <b v="0"/>
    <s v="games/video games"/>
    <n v="2.5000000000000001E-2"/>
    <n v="10"/>
    <x v="6"/>
    <x v="18"/>
  </r>
  <r>
    <x v="2"/>
    <x v="0"/>
    <s v="USD"/>
    <n v="1468519920"/>
    <n v="1466188338"/>
    <b v="0"/>
    <n v="6"/>
    <b v="0"/>
    <s v="games/video games"/>
    <n v="4.0999999999999999E-4"/>
    <n v="6.833333333333333"/>
    <x v="6"/>
    <x v="18"/>
  </r>
  <r>
    <x v="2"/>
    <x v="0"/>
    <s v="USD"/>
    <n v="1386568740"/>
    <n v="1383095125"/>
    <b v="0"/>
    <n v="24"/>
    <b v="0"/>
    <s v="games/video games"/>
    <n v="5.3124999999999999E-2"/>
    <n v="17.708333333333332"/>
    <x v="6"/>
    <x v="18"/>
  </r>
  <r>
    <x v="2"/>
    <x v="0"/>
    <s v="USD"/>
    <n v="1466227190"/>
    <n v="1461043190"/>
    <b v="0"/>
    <n v="15"/>
    <b v="0"/>
    <s v="games/video games"/>
    <n v="1.6199999999999999E-2"/>
    <n v="16.2"/>
    <x v="6"/>
    <x v="18"/>
  </r>
  <r>
    <x v="2"/>
    <x v="1"/>
    <s v="GBP"/>
    <n v="1402480221"/>
    <n v="1399888221"/>
    <b v="0"/>
    <n v="37"/>
    <b v="0"/>
    <s v="games/video games"/>
    <n v="4.9516666666666667E-2"/>
    <n v="80.297297297297291"/>
    <x v="6"/>
    <x v="18"/>
  </r>
  <r>
    <x v="2"/>
    <x v="0"/>
    <s v="USD"/>
    <n v="1395627327"/>
    <n v="1393038927"/>
    <b v="0"/>
    <n v="20"/>
    <b v="0"/>
    <s v="games/video games"/>
    <n v="1.5900000000000001E-3"/>
    <n v="71.55"/>
    <x v="6"/>
    <x v="18"/>
  </r>
  <r>
    <x v="2"/>
    <x v="0"/>
    <s v="USD"/>
    <n v="1333557975"/>
    <n v="1330969575"/>
    <b v="0"/>
    <n v="7"/>
    <b v="0"/>
    <s v="games/video games"/>
    <n v="0.41249999999999998"/>
    <n v="23.571428571428573"/>
    <x v="6"/>
    <x v="18"/>
  </r>
  <r>
    <x v="2"/>
    <x v="0"/>
    <s v="USD"/>
    <n v="1406148024"/>
    <n v="1403556024"/>
    <b v="0"/>
    <n v="0"/>
    <b v="0"/>
    <s v="games/video games"/>
    <n v="0"/>
    <e v="#DIV/0!"/>
    <x v="6"/>
    <x v="18"/>
  </r>
  <r>
    <x v="2"/>
    <x v="0"/>
    <s v="USD"/>
    <n v="1334326635"/>
    <n v="1329146235"/>
    <b v="0"/>
    <n v="21"/>
    <b v="0"/>
    <s v="games/video games"/>
    <n v="2.93E-2"/>
    <n v="34.88095238095238"/>
    <x v="6"/>
    <x v="18"/>
  </r>
  <r>
    <x v="2"/>
    <x v="0"/>
    <s v="USD"/>
    <n v="1479495790"/>
    <n v="1476900190"/>
    <b v="0"/>
    <n v="3"/>
    <b v="0"/>
    <s v="games/video games"/>
    <n v="4.4999999999999997E-3"/>
    <n v="15"/>
    <x v="6"/>
    <x v="18"/>
  </r>
  <r>
    <x v="2"/>
    <x v="0"/>
    <s v="USD"/>
    <n v="1354919022"/>
    <n v="1352327022"/>
    <b v="0"/>
    <n v="11"/>
    <b v="0"/>
    <s v="games/video games"/>
    <n v="5.1000000000000004E-3"/>
    <n v="23.181818181818183"/>
    <x v="6"/>
    <x v="18"/>
  </r>
  <r>
    <x v="2"/>
    <x v="0"/>
    <s v="USD"/>
    <n v="1452228790"/>
    <n v="1449636790"/>
    <b v="0"/>
    <n v="1"/>
    <b v="0"/>
    <s v="games/video games"/>
    <n v="4.0000000000000002E-4"/>
    <n v="1"/>
    <x v="6"/>
    <x v="18"/>
  </r>
  <r>
    <x v="2"/>
    <x v="0"/>
    <s v="USD"/>
    <n v="1421656200"/>
    <n v="1416507211"/>
    <b v="0"/>
    <n v="312"/>
    <b v="0"/>
    <s v="games/video games"/>
    <n v="0.35537409090909089"/>
    <n v="100.23371794871794"/>
    <x v="6"/>
    <x v="18"/>
  </r>
  <r>
    <x v="2"/>
    <x v="1"/>
    <s v="GBP"/>
    <n v="1408058820"/>
    <n v="1405466820"/>
    <b v="0"/>
    <n v="1"/>
    <b v="0"/>
    <s v="games/video games"/>
    <n v="5.0000000000000001E-3"/>
    <n v="5"/>
    <x v="6"/>
    <x v="18"/>
  </r>
  <r>
    <x v="2"/>
    <x v="1"/>
    <s v="GBP"/>
    <n v="1381306687"/>
    <n v="1378714687"/>
    <b v="0"/>
    <n v="3"/>
    <b v="0"/>
    <s v="games/video games"/>
    <n v="1.6666666666666668E-3"/>
    <n v="3.3333333333333335"/>
    <x v="6"/>
    <x v="18"/>
  </r>
  <r>
    <x v="2"/>
    <x v="0"/>
    <s v="USD"/>
    <n v="1459352495"/>
    <n v="1456764095"/>
    <b v="0"/>
    <n v="4"/>
    <b v="0"/>
    <s v="games/video games"/>
    <n v="1.325E-3"/>
    <n v="13.25"/>
    <x v="6"/>
    <x v="18"/>
  </r>
  <r>
    <x v="2"/>
    <x v="0"/>
    <s v="USD"/>
    <n v="1339273208"/>
    <n v="1334089208"/>
    <b v="0"/>
    <n v="10"/>
    <b v="0"/>
    <s v="games/video games"/>
    <n v="3.5704000000000004E-4"/>
    <n v="17.852"/>
    <x v="6"/>
    <x v="18"/>
  </r>
  <r>
    <x v="2"/>
    <x v="12"/>
    <s v="EUR"/>
    <n v="1451053313"/>
    <n v="1448461313"/>
    <b v="0"/>
    <n v="8"/>
    <b v="0"/>
    <s v="games/video games"/>
    <n v="8.3000000000000004E-2"/>
    <n v="10.375"/>
    <x v="6"/>
    <x v="18"/>
  </r>
  <r>
    <x v="2"/>
    <x v="2"/>
    <s v="AUD"/>
    <n v="1396666779"/>
    <n v="1394078379"/>
    <b v="0"/>
    <n v="3"/>
    <b v="0"/>
    <s v="games/video games"/>
    <n v="2.4222222222222221E-2"/>
    <n v="36.333333333333336"/>
    <x v="6"/>
    <x v="18"/>
  </r>
  <r>
    <x v="2"/>
    <x v="0"/>
    <s v="USD"/>
    <n v="1396810864"/>
    <n v="1395687664"/>
    <b v="0"/>
    <n v="1"/>
    <b v="0"/>
    <s v="games/video games"/>
    <n v="2.3809523809523812E-3"/>
    <n v="5"/>
    <x v="6"/>
    <x v="18"/>
  </r>
  <r>
    <x v="2"/>
    <x v="0"/>
    <s v="USD"/>
    <n v="1319835400"/>
    <n v="1315947400"/>
    <b v="0"/>
    <n v="0"/>
    <b v="0"/>
    <s v="games/video games"/>
    <n v="0"/>
    <e v="#DIV/0!"/>
    <x v="6"/>
    <x v="18"/>
  </r>
  <r>
    <x v="2"/>
    <x v="0"/>
    <s v="USD"/>
    <n v="1457904316"/>
    <n v="1455315916"/>
    <b v="0"/>
    <n v="5"/>
    <b v="0"/>
    <s v="games/video games"/>
    <n v="1.16E-4"/>
    <n v="5.8"/>
    <x v="6"/>
    <x v="18"/>
  </r>
  <r>
    <x v="2"/>
    <x v="1"/>
    <s v="GBP"/>
    <n v="1369932825"/>
    <n v="1368723225"/>
    <b v="0"/>
    <n v="0"/>
    <b v="0"/>
    <s v="games/video games"/>
    <n v="0"/>
    <e v="#DIV/0!"/>
    <x v="6"/>
    <x v="18"/>
  </r>
  <r>
    <x v="2"/>
    <x v="0"/>
    <s v="USD"/>
    <n v="1397910848"/>
    <n v="1395318848"/>
    <b v="0"/>
    <n v="3"/>
    <b v="0"/>
    <s v="games/video games"/>
    <n v="2.2000000000000001E-3"/>
    <n v="3.6666666666666665"/>
    <x v="6"/>
    <x v="18"/>
  </r>
  <r>
    <x v="2"/>
    <x v="0"/>
    <s v="USD"/>
    <n v="1430409651"/>
    <n v="1427817651"/>
    <b v="0"/>
    <n v="7"/>
    <b v="0"/>
    <s v="games/mobile games"/>
    <n v="4.7222222222222223E-3"/>
    <n v="60.714285714285715"/>
    <x v="6"/>
    <x v="19"/>
  </r>
  <r>
    <x v="2"/>
    <x v="1"/>
    <s v="GBP"/>
    <n v="1443193130"/>
    <n v="1438009130"/>
    <b v="0"/>
    <n v="0"/>
    <b v="0"/>
    <s v="games/mobile games"/>
    <n v="0"/>
    <e v="#DIV/0!"/>
    <x v="6"/>
    <x v="19"/>
  </r>
  <r>
    <x v="2"/>
    <x v="0"/>
    <s v="USD"/>
    <n v="1468482694"/>
    <n v="1465890694"/>
    <b v="0"/>
    <n v="2"/>
    <b v="0"/>
    <s v="games/mobile games"/>
    <n v="5.0000000000000001E-3"/>
    <n v="5"/>
    <x v="6"/>
    <x v="19"/>
  </r>
  <r>
    <x v="2"/>
    <x v="0"/>
    <s v="USD"/>
    <n v="1416000600"/>
    <n v="1413318600"/>
    <b v="0"/>
    <n v="23"/>
    <b v="0"/>
    <s v="games/mobile games"/>
    <n v="1.6714285714285713E-2"/>
    <n v="25.434782608695652"/>
    <x v="6"/>
    <x v="19"/>
  </r>
  <r>
    <x v="2"/>
    <x v="1"/>
    <s v="GBP"/>
    <n v="1407425717"/>
    <n v="1404833717"/>
    <b v="0"/>
    <n v="1"/>
    <b v="0"/>
    <s v="games/mobile games"/>
    <n v="1E-3"/>
    <n v="1"/>
    <x v="6"/>
    <x v="19"/>
  </r>
  <r>
    <x v="2"/>
    <x v="0"/>
    <s v="USD"/>
    <n v="1465107693"/>
    <n v="1462515693"/>
    <b v="0"/>
    <n v="2"/>
    <b v="0"/>
    <s v="games/mobile games"/>
    <n v="1.0499999999999999E-3"/>
    <n v="10.5"/>
    <x v="6"/>
    <x v="19"/>
  </r>
  <r>
    <x v="2"/>
    <x v="0"/>
    <s v="USD"/>
    <n v="1416963300"/>
    <n v="1411775700"/>
    <b v="0"/>
    <n v="3"/>
    <b v="0"/>
    <s v="games/mobile games"/>
    <n v="2.2000000000000001E-3"/>
    <n v="3.6666666666666665"/>
    <x v="6"/>
    <x v="19"/>
  </r>
  <r>
    <x v="2"/>
    <x v="2"/>
    <s v="AUD"/>
    <n v="1450993668"/>
    <n v="1448401668"/>
    <b v="0"/>
    <n v="0"/>
    <b v="0"/>
    <s v="games/mobile games"/>
    <n v="0"/>
    <e v="#DIV/0!"/>
    <x v="6"/>
    <x v="19"/>
  </r>
  <r>
    <x v="2"/>
    <x v="5"/>
    <s v="CAD"/>
    <n v="1483238771"/>
    <n v="1480646771"/>
    <b v="0"/>
    <n v="13"/>
    <b v="0"/>
    <s v="games/mobile games"/>
    <n v="0.14380000000000001"/>
    <n v="110.61538461538461"/>
    <x v="6"/>
    <x v="19"/>
  </r>
  <r>
    <x v="2"/>
    <x v="1"/>
    <s v="GBP"/>
    <n v="1406799981"/>
    <n v="1404207981"/>
    <b v="0"/>
    <n v="1"/>
    <b v="0"/>
    <s v="games/mobile games"/>
    <n v="6.6666666666666671E-3"/>
    <n v="20"/>
    <x v="6"/>
    <x v="19"/>
  </r>
  <r>
    <x v="2"/>
    <x v="2"/>
    <s v="AUD"/>
    <n v="1417235580"/>
    <n v="1416034228"/>
    <b v="0"/>
    <n v="1"/>
    <b v="0"/>
    <s v="games/mobile games"/>
    <n v="4.0000000000000003E-5"/>
    <n v="1"/>
    <x v="6"/>
    <x v="19"/>
  </r>
  <r>
    <x v="2"/>
    <x v="12"/>
    <s v="EUR"/>
    <n v="1470527094"/>
    <n v="1467935094"/>
    <b v="0"/>
    <n v="1"/>
    <b v="0"/>
    <s v="games/mobile games"/>
    <n v="0.05"/>
    <n v="50"/>
    <x v="6"/>
    <x v="19"/>
  </r>
  <r>
    <x v="2"/>
    <x v="6"/>
    <s v="EUR"/>
    <n v="1450541229"/>
    <n v="1447949229"/>
    <b v="0"/>
    <n v="6"/>
    <b v="0"/>
    <s v="games/mobile games"/>
    <n v="6.4439140811455853E-2"/>
    <n v="45"/>
    <x v="6"/>
    <x v="19"/>
  </r>
  <r>
    <x v="2"/>
    <x v="0"/>
    <s v="USD"/>
    <n v="1461440421"/>
    <n v="1458848421"/>
    <b v="0"/>
    <n v="39"/>
    <b v="0"/>
    <s v="games/mobile games"/>
    <n v="0.39500000000000002"/>
    <n v="253.2051282051282"/>
    <x v="6"/>
    <x v="19"/>
  </r>
  <r>
    <x v="2"/>
    <x v="0"/>
    <s v="USD"/>
    <n v="1485035131"/>
    <n v="1483307131"/>
    <b v="0"/>
    <n v="4"/>
    <b v="0"/>
    <s v="games/mobile games"/>
    <n v="3.5714285714285713E-3"/>
    <n v="31.25"/>
    <x v="6"/>
    <x v="19"/>
  </r>
  <r>
    <x v="2"/>
    <x v="0"/>
    <s v="USD"/>
    <n v="1420100426"/>
    <n v="1417508426"/>
    <b v="0"/>
    <n v="1"/>
    <b v="0"/>
    <s v="games/mobile games"/>
    <n v="6.2500000000000001E-4"/>
    <n v="5"/>
    <x v="6"/>
    <x v="19"/>
  </r>
  <r>
    <x v="2"/>
    <x v="1"/>
    <s v="GBP"/>
    <n v="1438859121"/>
    <n v="1436267121"/>
    <b v="0"/>
    <n v="0"/>
    <b v="0"/>
    <s v="games/mobile games"/>
    <n v="0"/>
    <e v="#DIV/0!"/>
    <x v="6"/>
    <x v="19"/>
  </r>
  <r>
    <x v="2"/>
    <x v="12"/>
    <s v="EUR"/>
    <n v="1436460450"/>
    <n v="1433868450"/>
    <b v="0"/>
    <n v="0"/>
    <b v="0"/>
    <s v="games/mobile games"/>
    <n v="0"/>
    <e v="#DIV/0!"/>
    <x v="6"/>
    <x v="19"/>
  </r>
  <r>
    <x v="2"/>
    <x v="0"/>
    <s v="USD"/>
    <n v="1424131727"/>
    <n v="1421539727"/>
    <b v="0"/>
    <n v="0"/>
    <b v="0"/>
    <s v="games/mobile games"/>
    <n v="0"/>
    <e v="#DIV/0!"/>
    <x v="6"/>
    <x v="19"/>
  </r>
  <r>
    <x v="2"/>
    <x v="0"/>
    <s v="USD"/>
    <n v="1450327126"/>
    <n v="1447735126"/>
    <b v="0"/>
    <n v="8"/>
    <b v="0"/>
    <s v="games/mobile games"/>
    <n v="4.1333333333333335E-3"/>
    <n v="23.25"/>
    <x v="6"/>
    <x v="19"/>
  </r>
  <r>
    <x v="2"/>
    <x v="0"/>
    <s v="USD"/>
    <n v="1430281320"/>
    <n v="1427689320"/>
    <b v="0"/>
    <n v="0"/>
    <b v="0"/>
    <s v="food/food trucks"/>
    <n v="0"/>
    <e v="#DIV/0!"/>
    <x v="7"/>
    <x v="20"/>
  </r>
  <r>
    <x v="2"/>
    <x v="0"/>
    <s v="USD"/>
    <n v="1412272592"/>
    <n v="1407088592"/>
    <b v="0"/>
    <n v="1"/>
    <b v="0"/>
    <s v="food/food trucks"/>
    <n v="1.25E-3"/>
    <n v="100"/>
    <x v="7"/>
    <x v="20"/>
  </r>
  <r>
    <x v="2"/>
    <x v="0"/>
    <s v="USD"/>
    <n v="1399071173"/>
    <n v="1395787973"/>
    <b v="0"/>
    <n v="12"/>
    <b v="0"/>
    <s v="food/food trucks"/>
    <n v="8.8333333333333333E-2"/>
    <n v="44.166666666666664"/>
    <x v="7"/>
    <x v="20"/>
  </r>
  <r>
    <x v="2"/>
    <x v="5"/>
    <s v="CAD"/>
    <n v="1413760783"/>
    <n v="1408576783"/>
    <b v="0"/>
    <n v="0"/>
    <b v="0"/>
    <s v="food/food trucks"/>
    <n v="0"/>
    <e v="#DIV/0!"/>
    <x v="7"/>
    <x v="20"/>
  </r>
  <r>
    <x v="2"/>
    <x v="0"/>
    <s v="USD"/>
    <n v="1480568781"/>
    <n v="1477973181"/>
    <b v="0"/>
    <n v="3"/>
    <b v="0"/>
    <s v="food/food trucks"/>
    <n v="4.8666666666666667E-3"/>
    <n v="24.333333333333332"/>
    <x v="7"/>
    <x v="20"/>
  </r>
  <r>
    <x v="2"/>
    <x v="0"/>
    <s v="USD"/>
    <n v="1466096566"/>
    <n v="1463504566"/>
    <b v="0"/>
    <n v="2"/>
    <b v="0"/>
    <s v="food/food trucks"/>
    <n v="1.5E-3"/>
    <n v="37.5"/>
    <x v="7"/>
    <x v="20"/>
  </r>
  <r>
    <x v="2"/>
    <x v="0"/>
    <s v="USD"/>
    <n v="1452293675"/>
    <n v="1447109675"/>
    <b v="0"/>
    <n v="6"/>
    <b v="0"/>
    <s v="food/food trucks"/>
    <n v="0.1008"/>
    <n v="42"/>
    <x v="7"/>
    <x v="20"/>
  </r>
  <r>
    <x v="2"/>
    <x v="0"/>
    <s v="USD"/>
    <n v="1441592863"/>
    <n v="1439000863"/>
    <b v="0"/>
    <n v="0"/>
    <b v="0"/>
    <s v="food/food trucks"/>
    <n v="0"/>
    <e v="#DIV/0!"/>
    <x v="7"/>
    <x v="20"/>
  </r>
  <r>
    <x v="2"/>
    <x v="0"/>
    <s v="USD"/>
    <n v="1431709312"/>
    <n v="1429117312"/>
    <b v="0"/>
    <n v="15"/>
    <b v="0"/>
    <s v="food/food trucks"/>
    <n v="5.6937500000000002E-2"/>
    <n v="60.733333333333334"/>
    <x v="7"/>
    <x v="20"/>
  </r>
  <r>
    <x v="2"/>
    <x v="0"/>
    <s v="USD"/>
    <n v="1434647305"/>
    <n v="1432055305"/>
    <b v="0"/>
    <n v="1"/>
    <b v="0"/>
    <s v="food/food trucks"/>
    <n v="6.2500000000000003E-3"/>
    <n v="50"/>
    <x v="7"/>
    <x v="20"/>
  </r>
  <r>
    <x v="2"/>
    <x v="0"/>
    <s v="USD"/>
    <n v="1441507006"/>
    <n v="1438915006"/>
    <b v="0"/>
    <n v="3"/>
    <b v="0"/>
    <s v="food/food trucks"/>
    <n v="6.5000000000000002E-2"/>
    <n v="108.33333333333333"/>
    <x v="7"/>
    <x v="20"/>
  </r>
  <r>
    <x v="2"/>
    <x v="0"/>
    <s v="USD"/>
    <n v="1408040408"/>
    <n v="1405448408"/>
    <b v="0"/>
    <n v="8"/>
    <b v="0"/>
    <s v="food/food trucks"/>
    <n v="7.5199999999999998E-3"/>
    <n v="23.5"/>
    <x v="7"/>
    <x v="20"/>
  </r>
  <r>
    <x v="2"/>
    <x v="0"/>
    <s v="USD"/>
    <n v="1424742162"/>
    <n v="1422150162"/>
    <b v="0"/>
    <n v="0"/>
    <b v="0"/>
    <s v="food/food trucks"/>
    <n v="0"/>
    <e v="#DIV/0!"/>
    <x v="7"/>
    <x v="20"/>
  </r>
  <r>
    <x v="2"/>
    <x v="0"/>
    <s v="USD"/>
    <n v="1417795480"/>
    <n v="1412607880"/>
    <b v="0"/>
    <n v="3"/>
    <b v="0"/>
    <s v="food/food trucks"/>
    <n v="1.5100000000000001E-2"/>
    <n v="50.333333333333336"/>
    <x v="7"/>
    <x v="20"/>
  </r>
  <r>
    <x v="2"/>
    <x v="0"/>
    <s v="USD"/>
    <n v="1418091128"/>
    <n v="1415499128"/>
    <b v="0"/>
    <n v="3"/>
    <b v="0"/>
    <s v="food/food trucks"/>
    <n v="4.6666666666666671E-3"/>
    <n v="11.666666666666666"/>
    <x v="7"/>
    <x v="20"/>
  </r>
  <r>
    <x v="2"/>
    <x v="0"/>
    <s v="USD"/>
    <n v="1435679100"/>
    <n v="1433006765"/>
    <b v="0"/>
    <n v="0"/>
    <b v="0"/>
    <s v="food/food trucks"/>
    <n v="0"/>
    <e v="#DIV/0!"/>
    <x v="7"/>
    <x v="20"/>
  </r>
  <r>
    <x v="2"/>
    <x v="0"/>
    <s v="USD"/>
    <n v="1427510586"/>
    <n v="1424922186"/>
    <b v="0"/>
    <n v="19"/>
    <b v="0"/>
    <s v="food/food trucks"/>
    <n v="3.85E-2"/>
    <n v="60.789473684210527"/>
    <x v="7"/>
    <x v="20"/>
  </r>
  <r>
    <x v="2"/>
    <x v="0"/>
    <s v="USD"/>
    <n v="1432047989"/>
    <n v="1430233589"/>
    <b v="0"/>
    <n v="0"/>
    <b v="0"/>
    <s v="food/food trucks"/>
    <n v="0"/>
    <e v="#DIV/0!"/>
    <x v="7"/>
    <x v="20"/>
  </r>
  <r>
    <x v="2"/>
    <x v="0"/>
    <s v="USD"/>
    <n v="1411662264"/>
    <n v="1408983864"/>
    <b v="0"/>
    <n v="2"/>
    <b v="0"/>
    <s v="food/food trucks"/>
    <n v="5.8333333333333338E-4"/>
    <n v="17.5"/>
    <x v="7"/>
    <x v="20"/>
  </r>
  <r>
    <x v="2"/>
    <x v="0"/>
    <s v="USD"/>
    <n v="1407604920"/>
    <n v="1405012920"/>
    <b v="0"/>
    <n v="0"/>
    <b v="0"/>
    <s v="food/food trucks"/>
    <n v="0"/>
    <e v="#DIV/0!"/>
    <x v="7"/>
    <x v="20"/>
  </r>
  <r>
    <x v="2"/>
    <x v="0"/>
    <s v="USD"/>
    <n v="1466270582"/>
    <n v="1463678582"/>
    <b v="0"/>
    <n v="0"/>
    <b v="0"/>
    <s v="food/food trucks"/>
    <n v="0"/>
    <e v="#DIV/0!"/>
    <x v="7"/>
    <x v="20"/>
  </r>
  <r>
    <x v="2"/>
    <x v="0"/>
    <s v="USD"/>
    <n v="1404623330"/>
    <n v="1401685730"/>
    <b v="0"/>
    <n v="25"/>
    <b v="0"/>
    <s v="food/food trucks"/>
    <n v="0.20705000000000001"/>
    <n v="82.82"/>
    <x v="7"/>
    <x v="20"/>
  </r>
  <r>
    <x v="2"/>
    <x v="0"/>
    <s v="USD"/>
    <n v="1435291200"/>
    <n v="1432640342"/>
    <b v="0"/>
    <n v="8"/>
    <b v="0"/>
    <s v="food/food trucks"/>
    <n v="0.19139999999999999"/>
    <n v="358.875"/>
    <x v="7"/>
    <x v="20"/>
  </r>
  <r>
    <x v="2"/>
    <x v="0"/>
    <s v="USD"/>
    <n v="1410543495"/>
    <n v="1407865095"/>
    <b v="0"/>
    <n v="16"/>
    <b v="0"/>
    <s v="food/food trucks"/>
    <n v="1.6316666666666667E-2"/>
    <n v="61.1875"/>
    <x v="7"/>
    <x v="20"/>
  </r>
  <r>
    <x v="2"/>
    <x v="0"/>
    <s v="USD"/>
    <n v="1474507065"/>
    <n v="1471915065"/>
    <b v="0"/>
    <n v="3"/>
    <b v="0"/>
    <s v="food/food trucks"/>
    <n v="5.6666666666666664E-2"/>
    <n v="340"/>
    <x v="7"/>
    <x v="20"/>
  </r>
  <r>
    <x v="2"/>
    <x v="0"/>
    <s v="USD"/>
    <n v="1424593763"/>
    <n v="1422001763"/>
    <b v="0"/>
    <n v="3"/>
    <b v="0"/>
    <s v="food/food trucks"/>
    <n v="1.6999999999999999E-3"/>
    <n v="5.666666666666667"/>
    <x v="7"/>
    <x v="20"/>
  </r>
  <r>
    <x v="2"/>
    <x v="1"/>
    <s v="GBP"/>
    <n v="1433021171"/>
    <n v="1430429171"/>
    <b v="0"/>
    <n v="2"/>
    <b v="0"/>
    <s v="food/food trucks"/>
    <n v="4.0000000000000001E-3"/>
    <n v="50"/>
    <x v="7"/>
    <x v="20"/>
  </r>
  <r>
    <x v="2"/>
    <x v="0"/>
    <s v="USD"/>
    <n v="1415909927"/>
    <n v="1414351127"/>
    <b v="0"/>
    <n v="1"/>
    <b v="0"/>
    <s v="food/food trucks"/>
    <n v="1E-3"/>
    <n v="25"/>
    <x v="7"/>
    <x v="20"/>
  </r>
  <r>
    <x v="2"/>
    <x v="0"/>
    <s v="USD"/>
    <n v="1408551752"/>
    <n v="1405959752"/>
    <b v="0"/>
    <n v="0"/>
    <b v="0"/>
    <s v="food/food trucks"/>
    <n v="0"/>
    <e v="#DIV/0!"/>
    <x v="7"/>
    <x v="20"/>
  </r>
  <r>
    <x v="2"/>
    <x v="0"/>
    <s v="USD"/>
    <n v="1438576057"/>
    <n v="1435552057"/>
    <b v="0"/>
    <n v="1"/>
    <b v="0"/>
    <s v="food/food trucks"/>
    <n v="2.4000000000000001E-4"/>
    <n v="30"/>
    <x v="7"/>
    <x v="20"/>
  </r>
  <r>
    <x v="2"/>
    <x v="0"/>
    <s v="USD"/>
    <n v="1462738327"/>
    <n v="1460146327"/>
    <b v="0"/>
    <n v="19"/>
    <b v="0"/>
    <s v="food/food trucks"/>
    <n v="5.906666666666667E-2"/>
    <n v="46.631578947368418"/>
    <x v="7"/>
    <x v="20"/>
  </r>
  <r>
    <x v="2"/>
    <x v="0"/>
    <s v="USD"/>
    <n v="1436981339"/>
    <n v="1434389339"/>
    <b v="0"/>
    <n v="9"/>
    <b v="0"/>
    <s v="food/food trucks"/>
    <n v="2.9250000000000002E-2"/>
    <n v="65"/>
    <x v="7"/>
    <x v="20"/>
  </r>
  <r>
    <x v="2"/>
    <x v="2"/>
    <s v="AUD"/>
    <n v="1488805200"/>
    <n v="1484094498"/>
    <b v="0"/>
    <n v="1"/>
    <b v="0"/>
    <s v="food/food trucks"/>
    <n v="5.7142857142857142E-5"/>
    <n v="10"/>
    <x v="7"/>
    <x v="20"/>
  </r>
  <r>
    <x v="2"/>
    <x v="1"/>
    <s v="GBP"/>
    <n v="1413388296"/>
    <n v="1410796296"/>
    <b v="0"/>
    <n v="0"/>
    <b v="0"/>
    <s v="food/food trucks"/>
    <n v="0"/>
    <e v="#DIV/0!"/>
    <x v="7"/>
    <x v="20"/>
  </r>
  <r>
    <x v="2"/>
    <x v="0"/>
    <s v="USD"/>
    <n v="1408225452"/>
    <n v="1405633452"/>
    <b v="0"/>
    <n v="1"/>
    <b v="0"/>
    <s v="food/food trucks"/>
    <n v="6.666666666666667E-5"/>
    <n v="5"/>
    <x v="7"/>
    <x v="20"/>
  </r>
  <r>
    <x v="2"/>
    <x v="5"/>
    <s v="CAD"/>
    <n v="1446052627"/>
    <n v="1443460627"/>
    <b v="0"/>
    <n v="5"/>
    <b v="0"/>
    <s v="food/food trucks"/>
    <n v="5.3333333333333337E-2"/>
    <n v="640"/>
    <x v="7"/>
    <x v="20"/>
  </r>
  <r>
    <x v="2"/>
    <x v="0"/>
    <s v="USD"/>
    <n v="1403983314"/>
    <n v="1400786514"/>
    <b v="0"/>
    <n v="85"/>
    <b v="0"/>
    <s v="food/food trucks"/>
    <n v="0.11749999999999999"/>
    <n v="69.117647058823536"/>
    <x v="7"/>
    <x v="20"/>
  </r>
  <r>
    <x v="2"/>
    <x v="0"/>
    <s v="USD"/>
    <n v="1425197321"/>
    <n v="1422605321"/>
    <b v="0"/>
    <n v="3"/>
    <b v="0"/>
    <s v="food/food trucks"/>
    <n v="8.0000000000000007E-5"/>
    <n v="1.3333333333333333"/>
    <x v="7"/>
    <x v="20"/>
  </r>
  <r>
    <x v="2"/>
    <x v="0"/>
    <s v="USD"/>
    <n v="1484239320"/>
    <n v="1482609088"/>
    <b v="0"/>
    <n v="4"/>
    <b v="0"/>
    <s v="food/food trucks"/>
    <n v="4.2000000000000003E-2"/>
    <n v="10.5"/>
    <x v="7"/>
    <x v="20"/>
  </r>
  <r>
    <x v="2"/>
    <x v="0"/>
    <s v="USD"/>
    <n v="1478059140"/>
    <n v="1476391223"/>
    <b v="0"/>
    <n v="3"/>
    <b v="0"/>
    <s v="food/food trucks"/>
    <n v="0.04"/>
    <n v="33.333333333333336"/>
    <x v="7"/>
    <x v="20"/>
  </r>
  <r>
    <x v="0"/>
    <x v="1"/>
    <s v="GBP"/>
    <n v="1486391011"/>
    <n v="1483712611"/>
    <b v="0"/>
    <n v="375"/>
    <b v="1"/>
    <s v="photography/photobooks"/>
    <n v="1.0493636363636363"/>
    <n v="61.562666666666665"/>
    <x v="8"/>
    <x v="21"/>
  </r>
  <r>
    <x v="0"/>
    <x v="0"/>
    <s v="USD"/>
    <n v="1433736000"/>
    <n v="1430945149"/>
    <b v="0"/>
    <n v="111"/>
    <b v="1"/>
    <s v="photography/photobooks"/>
    <n v="1.0544"/>
    <n v="118.73873873873873"/>
    <x v="8"/>
    <x v="21"/>
  </r>
  <r>
    <x v="0"/>
    <x v="1"/>
    <s v="GBP"/>
    <n v="1433198520"/>
    <n v="1430340195"/>
    <b v="0"/>
    <n v="123"/>
    <b v="1"/>
    <s v="photography/photobooks"/>
    <n v="1.0673333333333332"/>
    <n v="65.081300813008127"/>
    <x v="8"/>
    <x v="21"/>
  </r>
  <r>
    <x v="0"/>
    <x v="0"/>
    <s v="USD"/>
    <n v="1431885600"/>
    <n v="1429133323"/>
    <b v="0"/>
    <n v="70"/>
    <b v="1"/>
    <s v="photography/photobooks"/>
    <n v="1.0412571428571429"/>
    <n v="130.15714285714284"/>
    <x v="8"/>
    <x v="21"/>
  </r>
  <r>
    <x v="0"/>
    <x v="5"/>
    <s v="CAD"/>
    <n v="1482943740"/>
    <n v="1481129340"/>
    <b v="0"/>
    <n v="85"/>
    <b v="1"/>
    <s v="photography/photobooks"/>
    <n v="1.6054999999999999"/>
    <n v="37.776470588235291"/>
    <x v="8"/>
    <x v="21"/>
  </r>
  <r>
    <x v="0"/>
    <x v="0"/>
    <s v="USD"/>
    <n v="1467242995"/>
    <n v="1465428595"/>
    <b v="0"/>
    <n v="86"/>
    <b v="1"/>
    <s v="photography/photobooks"/>
    <n v="1.0777777777777777"/>
    <n v="112.79069767441861"/>
    <x v="8"/>
    <x v="21"/>
  </r>
  <r>
    <x v="0"/>
    <x v="0"/>
    <s v="USD"/>
    <n v="1409500725"/>
    <n v="1406908725"/>
    <b v="0"/>
    <n v="13"/>
    <b v="1"/>
    <s v="photography/photobooks"/>
    <n v="1.35"/>
    <n v="51.92307692307692"/>
    <x v="8"/>
    <x v="21"/>
  </r>
  <r>
    <x v="0"/>
    <x v="0"/>
    <s v="USD"/>
    <n v="1458480560"/>
    <n v="1455892160"/>
    <b v="0"/>
    <n v="33"/>
    <b v="1"/>
    <s v="photography/photobooks"/>
    <n v="1.0907407407407408"/>
    <n v="89.242424242424249"/>
    <x v="8"/>
    <x v="21"/>
  </r>
  <r>
    <x v="0"/>
    <x v="1"/>
    <s v="GBP"/>
    <n v="1486814978"/>
    <n v="1484222978"/>
    <b v="0"/>
    <n v="15"/>
    <b v="1"/>
    <s v="photography/photobooks"/>
    <n v="2.9"/>
    <n v="19.333333333333332"/>
    <x v="8"/>
    <x v="21"/>
  </r>
  <r>
    <x v="0"/>
    <x v="0"/>
    <s v="USD"/>
    <n v="1460223453"/>
    <n v="1455043053"/>
    <b v="0"/>
    <n v="273"/>
    <b v="1"/>
    <s v="photography/photobooks"/>
    <n v="1.0395714285714286"/>
    <n v="79.967032967032964"/>
    <x v="8"/>
    <x v="21"/>
  </r>
  <r>
    <x v="0"/>
    <x v="17"/>
    <s v="EUR"/>
    <n v="1428493379"/>
    <n v="1425901379"/>
    <b v="0"/>
    <n v="714"/>
    <b v="1"/>
    <s v="photography/photobooks"/>
    <n v="3.2223999999999999"/>
    <n v="56.414565826330531"/>
    <x v="8"/>
    <x v="21"/>
  </r>
  <r>
    <x v="0"/>
    <x v="13"/>
    <s v="EUR"/>
    <n v="1450602000"/>
    <n v="1445415653"/>
    <b v="0"/>
    <n v="170"/>
    <b v="1"/>
    <s v="photography/photobooks"/>
    <n v="1.35"/>
    <n v="79.411764705882348"/>
    <x v="8"/>
    <x v="21"/>
  </r>
  <r>
    <x v="0"/>
    <x v="1"/>
    <s v="GBP"/>
    <n v="1450467539"/>
    <n v="1447875539"/>
    <b v="0"/>
    <n v="512"/>
    <b v="1"/>
    <s v="photography/photobooks"/>
    <n v="2.6991034482758622"/>
    <n v="76.439453125"/>
    <x v="8"/>
    <x v="21"/>
  </r>
  <r>
    <x v="0"/>
    <x v="0"/>
    <s v="USD"/>
    <n v="1465797540"/>
    <n v="1463155034"/>
    <b v="0"/>
    <n v="314"/>
    <b v="1"/>
    <s v="photography/photobooks"/>
    <n v="2.5329333333333333"/>
    <n v="121"/>
    <x v="8"/>
    <x v="21"/>
  </r>
  <r>
    <x v="0"/>
    <x v="0"/>
    <s v="USD"/>
    <n v="1451530800"/>
    <n v="1448463086"/>
    <b v="0"/>
    <n v="167"/>
    <b v="1"/>
    <s v="photography/photobooks"/>
    <n v="2.6059999999999999"/>
    <n v="54.616766467065865"/>
    <x v="8"/>
    <x v="21"/>
  </r>
  <r>
    <x v="0"/>
    <x v="1"/>
    <s v="GBP"/>
    <n v="1436380200"/>
    <n v="1433615400"/>
    <b v="0"/>
    <n v="9"/>
    <b v="1"/>
    <s v="photography/photobooks"/>
    <n v="1.0131677953348381"/>
    <n v="299.22222222222223"/>
    <x v="8"/>
    <x v="21"/>
  </r>
  <r>
    <x v="0"/>
    <x v="0"/>
    <s v="USD"/>
    <n v="1429183656"/>
    <n v="1427369256"/>
    <b v="0"/>
    <n v="103"/>
    <b v="1"/>
    <s v="photography/photobooks"/>
    <n v="1.2560416666666667"/>
    <n v="58.533980582524272"/>
    <x v="8"/>
    <x v="21"/>
  </r>
  <r>
    <x v="0"/>
    <x v="1"/>
    <s v="GBP"/>
    <n v="1468593246"/>
    <n v="1466001246"/>
    <b v="0"/>
    <n v="111"/>
    <b v="1"/>
    <s v="photography/photobooks"/>
    <n v="1.0243783333333334"/>
    <n v="55.371801801801809"/>
    <x v="8"/>
    <x v="21"/>
  </r>
  <r>
    <x v="0"/>
    <x v="2"/>
    <s v="AUD"/>
    <n v="1435388154"/>
    <n v="1432796154"/>
    <b v="0"/>
    <n v="271"/>
    <b v="1"/>
    <s v="photography/photobooks"/>
    <n v="1.99244"/>
    <n v="183.80442804428046"/>
    <x v="8"/>
    <x v="21"/>
  </r>
  <r>
    <x v="0"/>
    <x v="0"/>
    <s v="USD"/>
    <n v="1433083527"/>
    <n v="1430491527"/>
    <b v="0"/>
    <n v="101"/>
    <b v="1"/>
    <s v="photography/photobooks"/>
    <n v="1.0245398773006136"/>
    <n v="165.34653465346534"/>
    <x v="8"/>
    <x v="21"/>
  </r>
  <r>
    <x v="0"/>
    <x v="0"/>
    <s v="USD"/>
    <n v="1449205200"/>
    <n v="1445363833"/>
    <b v="0"/>
    <n v="57"/>
    <b v="1"/>
    <s v="photography/photobooks"/>
    <n v="1.0294615384615384"/>
    <n v="234.78947368421052"/>
    <x v="8"/>
    <x v="21"/>
  </r>
  <r>
    <x v="0"/>
    <x v="12"/>
    <s v="EUR"/>
    <n v="1434197351"/>
    <n v="1431605351"/>
    <b v="0"/>
    <n v="62"/>
    <b v="1"/>
    <s v="photography/photobooks"/>
    <n v="1.0086153846153847"/>
    <n v="211.48387096774192"/>
    <x v="8"/>
    <x v="21"/>
  </r>
  <r>
    <x v="0"/>
    <x v="15"/>
    <s v="EUR"/>
    <n v="1489238940"/>
    <n v="1486406253"/>
    <b v="0"/>
    <n v="32"/>
    <b v="1"/>
    <s v="photography/photobooks"/>
    <n v="1.1499999999999999"/>
    <n v="32.34375"/>
    <x v="8"/>
    <x v="21"/>
  </r>
  <r>
    <x v="0"/>
    <x v="13"/>
    <s v="EUR"/>
    <n v="1459418400"/>
    <n v="1456827573"/>
    <b v="0"/>
    <n v="141"/>
    <b v="1"/>
    <s v="photography/photobooks"/>
    <n v="1.0416766467065868"/>
    <n v="123.37588652482269"/>
    <x v="8"/>
    <x v="21"/>
  </r>
  <r>
    <x v="0"/>
    <x v="0"/>
    <s v="USD"/>
    <n v="1458835264"/>
    <n v="1456246864"/>
    <b v="0"/>
    <n v="75"/>
    <b v="1"/>
    <s v="photography/photobooks"/>
    <n v="1.5529999999999999"/>
    <n v="207.06666666666666"/>
    <x v="8"/>
    <x v="21"/>
  </r>
  <r>
    <x v="0"/>
    <x v="0"/>
    <s v="USD"/>
    <n v="1488053905"/>
    <n v="1485461905"/>
    <b v="0"/>
    <n v="46"/>
    <b v="1"/>
    <s v="photography/photobooks"/>
    <n v="1.06"/>
    <n v="138.2608695652174"/>
    <x v="8"/>
    <x v="21"/>
  </r>
  <r>
    <x v="0"/>
    <x v="11"/>
    <s v="SEK"/>
    <n v="1433106000"/>
    <n v="1431124572"/>
    <b v="0"/>
    <n v="103"/>
    <b v="1"/>
    <s v="photography/photobooks"/>
    <n v="2.5431499999999998"/>
    <n v="493.81553398058253"/>
    <x v="8"/>
    <x v="21"/>
  </r>
  <r>
    <x v="0"/>
    <x v="5"/>
    <s v="CAD"/>
    <n v="1465505261"/>
    <n v="1464209261"/>
    <b v="0"/>
    <n v="6"/>
    <b v="1"/>
    <s v="photography/photobooks"/>
    <n v="1.0109999999999999"/>
    <n v="168.5"/>
    <x v="8"/>
    <x v="21"/>
  </r>
  <r>
    <x v="0"/>
    <x v="0"/>
    <s v="USD"/>
    <n v="1448586000"/>
    <n v="1447195695"/>
    <b v="0"/>
    <n v="83"/>
    <b v="1"/>
    <s v="photography/photobooks"/>
    <n v="1.2904"/>
    <n v="38.867469879518069"/>
    <x v="8"/>
    <x v="21"/>
  </r>
  <r>
    <x v="0"/>
    <x v="1"/>
    <s v="GBP"/>
    <n v="1485886100"/>
    <n v="1482862100"/>
    <b v="0"/>
    <n v="108"/>
    <b v="1"/>
    <s v="photography/photobooks"/>
    <n v="1.0223076923076924"/>
    <n v="61.527777777777779"/>
    <x v="8"/>
    <x v="21"/>
  </r>
  <r>
    <x v="0"/>
    <x v="0"/>
    <s v="USD"/>
    <n v="1433880605"/>
    <n v="1428696605"/>
    <b v="0"/>
    <n v="25"/>
    <b v="1"/>
    <s v="photography/photobooks"/>
    <n v="1.3180000000000001"/>
    <n v="105.44"/>
    <x v="8"/>
    <x v="21"/>
  </r>
  <r>
    <x v="0"/>
    <x v="0"/>
    <s v="USD"/>
    <n v="1401487756"/>
    <n v="1398895756"/>
    <b v="0"/>
    <n v="549"/>
    <b v="1"/>
    <s v="photography/photobooks"/>
    <n v="7.8608020000000005"/>
    <n v="71.592003642987251"/>
    <x v="8"/>
    <x v="21"/>
  </r>
  <r>
    <x v="0"/>
    <x v="0"/>
    <s v="USD"/>
    <n v="1443826980"/>
    <n v="1441032457"/>
    <b v="0"/>
    <n v="222"/>
    <b v="1"/>
    <s v="photography/photobooks"/>
    <n v="1.4570000000000001"/>
    <n v="91.882882882882882"/>
    <x v="8"/>
    <x v="21"/>
  </r>
  <r>
    <x v="0"/>
    <x v="0"/>
    <s v="USD"/>
    <n v="1468524340"/>
    <n v="1465932340"/>
    <b v="0"/>
    <n v="183"/>
    <b v="1"/>
    <s v="photography/photobooks"/>
    <n v="1.026"/>
    <n v="148.57377049180329"/>
    <x v="8"/>
    <x v="21"/>
  </r>
  <r>
    <x v="0"/>
    <x v="0"/>
    <s v="USD"/>
    <n v="1446346800"/>
    <n v="1443714800"/>
    <b v="0"/>
    <n v="89"/>
    <b v="1"/>
    <s v="photography/photobooks"/>
    <n v="1.7227777777777777"/>
    <n v="174.2134831460674"/>
    <x v="8"/>
    <x v="21"/>
  </r>
  <r>
    <x v="0"/>
    <x v="0"/>
    <s v="USD"/>
    <n v="1476961513"/>
    <n v="1474369513"/>
    <b v="0"/>
    <n v="253"/>
    <b v="1"/>
    <s v="photography/photobooks"/>
    <n v="1.5916819571865444"/>
    <n v="102.86166007905139"/>
    <x v="8"/>
    <x v="21"/>
  </r>
  <r>
    <x v="0"/>
    <x v="12"/>
    <s v="EUR"/>
    <n v="1440515112"/>
    <n v="1437923112"/>
    <b v="0"/>
    <n v="140"/>
    <b v="1"/>
    <s v="photography/photobooks"/>
    <n v="1.0376666666666667"/>
    <n v="111.17857142857143"/>
    <x v="8"/>
    <x v="21"/>
  </r>
  <r>
    <x v="0"/>
    <x v="1"/>
    <s v="GBP"/>
    <n v="1480809600"/>
    <n v="1478431488"/>
    <b v="0"/>
    <n v="103"/>
    <b v="1"/>
    <s v="photography/photobooks"/>
    <n v="1.1140954545454547"/>
    <n v="23.796213592233013"/>
    <x v="8"/>
    <x v="21"/>
  </r>
  <r>
    <x v="0"/>
    <x v="5"/>
    <s v="CAD"/>
    <n v="1459483200"/>
    <n v="1456852647"/>
    <b v="0"/>
    <n v="138"/>
    <b v="1"/>
    <s v="photography/photobooks"/>
    <n v="2.80375"/>
    <n v="81.268115942028984"/>
    <x v="8"/>
    <x v="21"/>
  </r>
  <r>
    <x v="0"/>
    <x v="0"/>
    <s v="USD"/>
    <n v="1478754909"/>
    <n v="1476159309"/>
    <b v="0"/>
    <n v="191"/>
    <b v="1"/>
    <s v="photography/photobooks"/>
    <n v="1.1210606060606061"/>
    <n v="116.21465968586388"/>
    <x v="8"/>
    <x v="21"/>
  </r>
  <r>
    <x v="1"/>
    <x v="0"/>
    <s v="USD"/>
    <n v="1402060302"/>
    <n v="1396876302"/>
    <b v="0"/>
    <n v="18"/>
    <b v="0"/>
    <s v="music/world music"/>
    <n v="7.0666666666666669E-2"/>
    <n v="58.888888888888886"/>
    <x v="4"/>
    <x v="22"/>
  </r>
  <r>
    <x v="1"/>
    <x v="0"/>
    <s v="USD"/>
    <n v="1382478278"/>
    <n v="1377294278"/>
    <b v="0"/>
    <n v="3"/>
    <b v="0"/>
    <s v="music/world music"/>
    <n v="4.3999999999999997E-2"/>
    <n v="44"/>
    <x v="4"/>
    <x v="22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2"/>
  </r>
  <r>
    <x v="1"/>
    <x v="0"/>
    <s v="USD"/>
    <n v="1407394800"/>
    <n v="1404770616"/>
    <b v="0"/>
    <n v="0"/>
    <b v="0"/>
    <s v="music/world music"/>
    <n v="0"/>
    <e v="#DIV/0!"/>
    <x v="4"/>
    <x v="22"/>
  </r>
  <r>
    <x v="1"/>
    <x v="0"/>
    <s v="USD"/>
    <n v="1317231008"/>
    <n v="1312047008"/>
    <b v="0"/>
    <n v="24"/>
    <b v="0"/>
    <s v="music/world music"/>
    <n v="0.29299999999999998"/>
    <n v="61.041666666666664"/>
    <x v="4"/>
    <x v="22"/>
  </r>
  <r>
    <x v="1"/>
    <x v="0"/>
    <s v="USD"/>
    <n v="1334592000"/>
    <n v="1331982127"/>
    <b v="0"/>
    <n v="1"/>
    <b v="0"/>
    <s v="music/world music"/>
    <n v="9.0909090909090905E-3"/>
    <n v="25"/>
    <x v="4"/>
    <x v="22"/>
  </r>
  <r>
    <x v="1"/>
    <x v="0"/>
    <s v="USD"/>
    <n v="1298589630"/>
    <n v="1295997630"/>
    <b v="0"/>
    <n v="0"/>
    <b v="0"/>
    <s v="music/world music"/>
    <n v="0"/>
    <e v="#DIV/0!"/>
    <x v="4"/>
    <x v="22"/>
  </r>
  <r>
    <x v="1"/>
    <x v="0"/>
    <s v="USD"/>
    <n v="1440723600"/>
    <n v="1436394968"/>
    <b v="0"/>
    <n v="0"/>
    <b v="0"/>
    <s v="music/world music"/>
    <n v="0"/>
    <e v="#DIV/0!"/>
    <x v="4"/>
    <x v="22"/>
  </r>
  <r>
    <x v="1"/>
    <x v="0"/>
    <s v="USD"/>
    <n v="1381090870"/>
    <n v="1377030070"/>
    <b v="0"/>
    <n v="1"/>
    <b v="0"/>
    <s v="music/world music"/>
    <n v="8.0000000000000002E-3"/>
    <n v="40"/>
    <x v="4"/>
    <x v="22"/>
  </r>
  <r>
    <x v="1"/>
    <x v="0"/>
    <s v="USD"/>
    <n v="1329864374"/>
    <n v="1328049974"/>
    <b v="0"/>
    <n v="6"/>
    <b v="0"/>
    <s v="music/world music"/>
    <n v="0.11600000000000001"/>
    <n v="19.333333333333332"/>
    <x v="4"/>
    <x v="22"/>
  </r>
  <r>
    <x v="1"/>
    <x v="1"/>
    <s v="GBP"/>
    <n v="1422903342"/>
    <n v="1420311342"/>
    <b v="0"/>
    <n v="0"/>
    <b v="0"/>
    <s v="music/world music"/>
    <n v="0"/>
    <e v="#DIV/0!"/>
    <x v="4"/>
    <x v="22"/>
  </r>
  <r>
    <x v="1"/>
    <x v="0"/>
    <s v="USD"/>
    <n v="1387077299"/>
    <n v="1383621299"/>
    <b v="0"/>
    <n v="6"/>
    <b v="0"/>
    <s v="music/world music"/>
    <n v="2.787363950092912E-2"/>
    <n v="35"/>
    <x v="4"/>
    <x v="22"/>
  </r>
  <r>
    <x v="1"/>
    <x v="0"/>
    <s v="USD"/>
    <n v="1343491200"/>
    <n v="1342801164"/>
    <b v="0"/>
    <n v="0"/>
    <b v="0"/>
    <s v="music/world music"/>
    <n v="0"/>
    <e v="#DIV/0!"/>
    <x v="4"/>
    <x v="22"/>
  </r>
  <r>
    <x v="1"/>
    <x v="0"/>
    <s v="USD"/>
    <n v="1345790865"/>
    <n v="1344062865"/>
    <b v="0"/>
    <n v="0"/>
    <b v="0"/>
    <s v="music/world music"/>
    <n v="0"/>
    <e v="#DIV/0!"/>
    <x v="4"/>
    <x v="22"/>
  </r>
  <r>
    <x v="1"/>
    <x v="0"/>
    <s v="USD"/>
    <n v="1312641536"/>
    <n v="1310049536"/>
    <b v="0"/>
    <n v="3"/>
    <b v="0"/>
    <s v="music/world music"/>
    <n v="0.17799999999999999"/>
    <n v="59.333333333333336"/>
    <x v="4"/>
    <x v="22"/>
  </r>
  <r>
    <x v="1"/>
    <x v="0"/>
    <s v="USD"/>
    <n v="1325804767"/>
    <n v="1323212767"/>
    <b v="0"/>
    <n v="0"/>
    <b v="0"/>
    <s v="music/world music"/>
    <n v="0"/>
    <e v="#DIV/0!"/>
    <x v="4"/>
    <x v="22"/>
  </r>
  <r>
    <x v="1"/>
    <x v="0"/>
    <s v="USD"/>
    <n v="1373665860"/>
    <n v="1368579457"/>
    <b v="0"/>
    <n v="8"/>
    <b v="0"/>
    <s v="music/world music"/>
    <n v="3.0124999999999999E-2"/>
    <n v="30.125"/>
    <x v="4"/>
    <x v="22"/>
  </r>
  <r>
    <x v="1"/>
    <x v="0"/>
    <s v="USD"/>
    <n v="1414994340"/>
    <n v="1413057980"/>
    <b v="0"/>
    <n v="34"/>
    <b v="0"/>
    <s v="music/world music"/>
    <n v="0.50739999999999996"/>
    <n v="74.617647058823536"/>
    <x v="4"/>
    <x v="22"/>
  </r>
  <r>
    <x v="1"/>
    <x v="0"/>
    <s v="USD"/>
    <n v="1315747080"/>
    <n v="1314417502"/>
    <b v="0"/>
    <n v="1"/>
    <b v="0"/>
    <s v="music/world music"/>
    <n v="5.4884742041712408E-3"/>
    <n v="5"/>
    <x v="4"/>
    <x v="22"/>
  </r>
  <r>
    <x v="1"/>
    <x v="0"/>
    <s v="USD"/>
    <n v="1310158800"/>
    <n v="1304888771"/>
    <b v="0"/>
    <n v="38"/>
    <b v="0"/>
    <s v="music/world music"/>
    <n v="0.14091666666666666"/>
    <n v="44.5"/>
    <x v="4"/>
    <x v="22"/>
  </r>
  <r>
    <x v="0"/>
    <x v="0"/>
    <s v="USD"/>
    <n v="1366664400"/>
    <n v="1363981723"/>
    <b v="1"/>
    <n v="45"/>
    <b v="1"/>
    <s v="music/rock"/>
    <n v="1.038"/>
    <n v="46.133333333333333"/>
    <x v="4"/>
    <x v="12"/>
  </r>
  <r>
    <x v="0"/>
    <x v="0"/>
    <s v="USD"/>
    <n v="1402755834"/>
    <n v="1400163834"/>
    <b v="1"/>
    <n v="17"/>
    <b v="1"/>
    <s v="music/rock"/>
    <n v="1.2024999999999999"/>
    <n v="141.47058823529412"/>
    <x v="4"/>
    <x v="12"/>
  </r>
  <r>
    <x v="0"/>
    <x v="0"/>
    <s v="USD"/>
    <n v="1323136949"/>
    <n v="1319245349"/>
    <b v="1"/>
    <n v="31"/>
    <b v="1"/>
    <s v="music/rock"/>
    <n v="1.17"/>
    <n v="75.483870967741936"/>
    <x v="4"/>
    <x v="12"/>
  </r>
  <r>
    <x v="0"/>
    <x v="0"/>
    <s v="USD"/>
    <n v="1367823655"/>
    <n v="1365231655"/>
    <b v="1"/>
    <n v="50"/>
    <b v="1"/>
    <s v="music/rock"/>
    <n v="1.2214285714285715"/>
    <n v="85.5"/>
    <x v="4"/>
    <x v="12"/>
  </r>
  <r>
    <x v="0"/>
    <x v="0"/>
    <s v="USD"/>
    <n v="1402642740"/>
    <n v="1399563953"/>
    <b v="1"/>
    <n v="59"/>
    <b v="1"/>
    <s v="music/rock"/>
    <n v="1.5164"/>
    <n v="64.254237288135599"/>
    <x v="4"/>
    <x v="12"/>
  </r>
  <r>
    <x v="0"/>
    <x v="0"/>
    <s v="USD"/>
    <n v="1341683211"/>
    <n v="1339091211"/>
    <b v="1"/>
    <n v="81"/>
    <b v="1"/>
    <s v="music/rock"/>
    <n v="1.0444"/>
    <n v="64.46913580246914"/>
    <x v="4"/>
    <x v="12"/>
  </r>
  <r>
    <x v="0"/>
    <x v="0"/>
    <s v="USD"/>
    <n v="1410017131"/>
    <n v="1406129131"/>
    <b v="1"/>
    <n v="508"/>
    <b v="1"/>
    <s v="music/rock"/>
    <n v="2.0015333333333332"/>
    <n v="118.2007874015748"/>
    <x v="4"/>
    <x v="12"/>
  </r>
  <r>
    <x v="0"/>
    <x v="0"/>
    <s v="USD"/>
    <n v="1316979167"/>
    <n v="1311795167"/>
    <b v="1"/>
    <n v="74"/>
    <b v="1"/>
    <s v="music/rock"/>
    <n v="1.018"/>
    <n v="82.540540540540547"/>
    <x v="4"/>
    <x v="12"/>
  </r>
  <r>
    <x v="0"/>
    <x v="0"/>
    <s v="USD"/>
    <n v="1382658169"/>
    <n v="1380238969"/>
    <b v="1"/>
    <n v="141"/>
    <b v="1"/>
    <s v="music/rock"/>
    <n v="1.3765714285714286"/>
    <n v="34.170212765957444"/>
    <x v="4"/>
    <x v="12"/>
  </r>
  <r>
    <x v="0"/>
    <x v="0"/>
    <s v="USD"/>
    <n v="1409770107"/>
    <n v="1407178107"/>
    <b v="1"/>
    <n v="711"/>
    <b v="1"/>
    <s v="music/rock"/>
    <n v="3038.3319999999999"/>
    <n v="42.73322081575246"/>
    <x v="4"/>
    <x v="12"/>
  </r>
  <r>
    <x v="0"/>
    <x v="0"/>
    <s v="USD"/>
    <n v="1293857940"/>
    <n v="1288968886"/>
    <b v="1"/>
    <n v="141"/>
    <b v="1"/>
    <s v="music/rock"/>
    <n v="1.9885074626865671"/>
    <n v="94.489361702127653"/>
    <x v="4"/>
    <x v="12"/>
  </r>
  <r>
    <x v="0"/>
    <x v="0"/>
    <s v="USD"/>
    <n v="1385932652"/>
    <n v="1383337052"/>
    <b v="1"/>
    <n v="109"/>
    <b v="1"/>
    <s v="music/rock"/>
    <n v="2.0236666666666667"/>
    <n v="55.697247706422019"/>
    <x v="4"/>
    <x v="12"/>
  </r>
  <r>
    <x v="0"/>
    <x v="0"/>
    <s v="USD"/>
    <n v="1329084231"/>
    <n v="1326492231"/>
    <b v="1"/>
    <n v="361"/>
    <b v="1"/>
    <s v="music/rock"/>
    <n v="1.1796376666666666"/>
    <n v="98.030831024930734"/>
    <x v="4"/>
    <x v="12"/>
  </r>
  <r>
    <x v="0"/>
    <x v="0"/>
    <s v="USD"/>
    <n v="1301792590"/>
    <n v="1297562590"/>
    <b v="1"/>
    <n v="176"/>
    <b v="1"/>
    <s v="music/rock"/>
    <n v="2.9472727272727273"/>
    <n v="92.102272727272734"/>
    <x v="4"/>
    <x v="12"/>
  </r>
  <r>
    <x v="0"/>
    <x v="0"/>
    <s v="USD"/>
    <n v="1377960012"/>
    <n v="1375368012"/>
    <b v="1"/>
    <n v="670"/>
    <b v="1"/>
    <s v="music/rock"/>
    <n v="2.1314633333333335"/>
    <n v="38.175462686567165"/>
    <x v="4"/>
    <x v="12"/>
  </r>
  <r>
    <x v="0"/>
    <x v="0"/>
    <s v="USD"/>
    <n v="1402286340"/>
    <n v="1399504664"/>
    <b v="1"/>
    <n v="96"/>
    <b v="1"/>
    <s v="music/rock"/>
    <n v="1.0424"/>
    <n v="27.145833333333332"/>
    <x v="4"/>
    <x v="12"/>
  </r>
  <r>
    <x v="0"/>
    <x v="0"/>
    <s v="USD"/>
    <n v="1393445620"/>
    <n v="1390853620"/>
    <b v="1"/>
    <n v="74"/>
    <b v="1"/>
    <s v="music/rock"/>
    <n v="1.1366666666666667"/>
    <n v="50.689189189189186"/>
    <x v="4"/>
    <x v="12"/>
  </r>
  <r>
    <x v="0"/>
    <x v="0"/>
    <s v="USD"/>
    <n v="1390983227"/>
    <n v="1388391227"/>
    <b v="1"/>
    <n v="52"/>
    <b v="1"/>
    <s v="music/rock"/>
    <n v="1.0125"/>
    <n v="38.942307692307693"/>
    <x v="4"/>
    <x v="12"/>
  </r>
  <r>
    <x v="0"/>
    <x v="5"/>
    <s v="CAD"/>
    <n v="1392574692"/>
    <n v="1389982692"/>
    <b v="1"/>
    <n v="105"/>
    <b v="1"/>
    <s v="music/rock"/>
    <n v="1.2541538461538462"/>
    <n v="77.638095238095232"/>
    <x v="4"/>
    <x v="12"/>
  </r>
  <r>
    <x v="0"/>
    <x v="0"/>
    <s v="USD"/>
    <n v="1396054800"/>
    <n v="1393034470"/>
    <b v="1"/>
    <n v="41"/>
    <b v="1"/>
    <s v="music/rock"/>
    <n v="1.19"/>
    <n v="43.536585365853661"/>
    <x v="4"/>
    <x v="12"/>
  </r>
  <r>
    <x v="0"/>
    <x v="0"/>
    <s v="USD"/>
    <n v="1383062083"/>
    <n v="1380556483"/>
    <b v="1"/>
    <n v="34"/>
    <b v="1"/>
    <s v="music/rock"/>
    <n v="1.6646153846153846"/>
    <n v="31.823529411764707"/>
    <x v="4"/>
    <x v="12"/>
  </r>
  <r>
    <x v="0"/>
    <x v="0"/>
    <s v="USD"/>
    <n v="1291131815"/>
    <n v="1287071015"/>
    <b v="1"/>
    <n v="66"/>
    <b v="1"/>
    <s v="music/rock"/>
    <n v="1.1914771428571429"/>
    <n v="63.184393939393942"/>
    <x v="4"/>
    <x v="12"/>
  </r>
  <r>
    <x v="0"/>
    <x v="0"/>
    <s v="USD"/>
    <n v="1389474145"/>
    <n v="1386882145"/>
    <b v="1"/>
    <n v="50"/>
    <b v="1"/>
    <s v="music/rock"/>
    <n v="1.0047368421052632"/>
    <n v="190.9"/>
    <x v="4"/>
    <x v="12"/>
  </r>
  <r>
    <x v="0"/>
    <x v="0"/>
    <s v="USD"/>
    <n v="1374674558"/>
    <n v="1372082558"/>
    <b v="1"/>
    <n v="159"/>
    <b v="1"/>
    <s v="music/rock"/>
    <n v="1.018"/>
    <n v="140.85534591194968"/>
    <x v="4"/>
    <x v="12"/>
  </r>
  <r>
    <x v="0"/>
    <x v="0"/>
    <s v="USD"/>
    <n v="1379708247"/>
    <n v="1377116247"/>
    <b v="1"/>
    <n v="182"/>
    <b v="1"/>
    <s v="music/rock"/>
    <n v="1.1666666666666667"/>
    <n v="76.92307692307692"/>
    <x v="4"/>
    <x v="12"/>
  </r>
  <r>
    <x v="0"/>
    <x v="0"/>
    <s v="USD"/>
    <n v="1460764800"/>
    <n v="1458157512"/>
    <b v="1"/>
    <n v="206"/>
    <b v="1"/>
    <s v="music/rock"/>
    <n v="1.0864893617021276"/>
    <n v="99.15533980582525"/>
    <x v="4"/>
    <x v="12"/>
  </r>
  <r>
    <x v="0"/>
    <x v="0"/>
    <s v="USD"/>
    <n v="1332704042"/>
    <n v="1327523642"/>
    <b v="1"/>
    <n v="169"/>
    <b v="1"/>
    <s v="music/rock"/>
    <n v="1.1472"/>
    <n v="67.881656804733723"/>
    <x v="4"/>
    <x v="12"/>
  </r>
  <r>
    <x v="0"/>
    <x v="0"/>
    <s v="USD"/>
    <n v="1384363459"/>
    <n v="1381767859"/>
    <b v="1"/>
    <n v="31"/>
    <b v="1"/>
    <s v="music/rock"/>
    <n v="1.018"/>
    <n v="246.29032258064515"/>
    <x v="4"/>
    <x v="12"/>
  </r>
  <r>
    <x v="0"/>
    <x v="0"/>
    <s v="USD"/>
    <n v="1276574400"/>
    <n v="1270576379"/>
    <b v="1"/>
    <n v="28"/>
    <b v="1"/>
    <s v="music/rock"/>
    <n v="1.06"/>
    <n v="189.28571428571428"/>
    <x v="4"/>
    <x v="12"/>
  </r>
  <r>
    <x v="0"/>
    <x v="5"/>
    <s v="CAD"/>
    <n v="1409506291"/>
    <n v="1406914291"/>
    <b v="1"/>
    <n v="54"/>
    <b v="1"/>
    <s v="music/rock"/>
    <n v="1.0349999999999999"/>
    <n v="76.666666666666671"/>
    <x v="4"/>
    <x v="12"/>
  </r>
  <r>
    <x v="0"/>
    <x v="0"/>
    <s v="USD"/>
    <n v="1346344425"/>
    <n v="1343320425"/>
    <b v="1"/>
    <n v="467"/>
    <b v="1"/>
    <s v="music/rock"/>
    <n v="1.5497535999999998"/>
    <n v="82.963254817987149"/>
    <x v="4"/>
    <x v="12"/>
  </r>
  <r>
    <x v="0"/>
    <x v="0"/>
    <s v="USD"/>
    <n v="1375908587"/>
    <n v="1372884587"/>
    <b v="1"/>
    <n v="389"/>
    <b v="1"/>
    <s v="music/rock"/>
    <n v="1.6214066666666667"/>
    <n v="62.522107969151669"/>
    <x v="4"/>
    <x v="12"/>
  </r>
  <r>
    <x v="0"/>
    <x v="0"/>
    <s v="USD"/>
    <n v="1251777600"/>
    <n v="1247504047"/>
    <b v="1"/>
    <n v="68"/>
    <b v="1"/>
    <s v="music/rock"/>
    <n v="1.0442100000000001"/>
    <n v="46.06808823529412"/>
    <x v="4"/>
    <x v="12"/>
  </r>
  <r>
    <x v="0"/>
    <x v="0"/>
    <s v="USD"/>
    <n v="1346765347"/>
    <n v="1343741347"/>
    <b v="1"/>
    <n v="413"/>
    <b v="1"/>
    <s v="music/rock"/>
    <n v="1.0612433333333333"/>
    <n v="38.543946731234868"/>
    <x v="4"/>
    <x v="12"/>
  </r>
  <r>
    <x v="0"/>
    <x v="0"/>
    <s v="USD"/>
    <n v="1403661600"/>
    <n v="1401196766"/>
    <b v="1"/>
    <n v="190"/>
    <b v="1"/>
    <s v="music/rock"/>
    <n v="1.5493846153846154"/>
    <n v="53.005263157894738"/>
    <x v="4"/>
    <x v="12"/>
  </r>
  <r>
    <x v="0"/>
    <x v="0"/>
    <s v="USD"/>
    <n v="1395624170"/>
    <n v="1392171770"/>
    <b v="1"/>
    <n v="189"/>
    <b v="1"/>
    <s v="music/rock"/>
    <n v="1.1077157238734421"/>
    <n v="73.355396825396824"/>
    <x v="4"/>
    <x v="12"/>
  </r>
  <r>
    <x v="0"/>
    <x v="0"/>
    <s v="USD"/>
    <n v="1299003054"/>
    <n v="1291227054"/>
    <b v="1"/>
    <n v="130"/>
    <b v="1"/>
    <s v="music/rock"/>
    <n v="1.1091186666666666"/>
    <n v="127.97523076923076"/>
    <x v="4"/>
    <x v="12"/>
  </r>
  <r>
    <x v="0"/>
    <x v="0"/>
    <s v="USD"/>
    <n v="1375033836"/>
    <n v="1373305836"/>
    <b v="1"/>
    <n v="74"/>
    <b v="1"/>
    <s v="music/rock"/>
    <n v="1.1071428571428572"/>
    <n v="104.72972972972973"/>
    <x v="4"/>
    <x v="12"/>
  </r>
  <r>
    <x v="0"/>
    <x v="0"/>
    <s v="USD"/>
    <n v="1386565140"/>
    <n v="1383909855"/>
    <b v="1"/>
    <n v="274"/>
    <b v="1"/>
    <s v="music/rock"/>
    <n v="1.2361333333333333"/>
    <n v="67.671532846715323"/>
    <x v="4"/>
    <x v="12"/>
  </r>
  <r>
    <x v="0"/>
    <x v="0"/>
    <s v="USD"/>
    <n v="1362974400"/>
    <n v="1360948389"/>
    <b v="1"/>
    <n v="22"/>
    <b v="1"/>
    <s v="music/rock"/>
    <n v="2.1105"/>
    <n v="95.931818181818187"/>
    <x v="4"/>
    <x v="12"/>
  </r>
  <r>
    <x v="0"/>
    <x v="0"/>
    <s v="USD"/>
    <n v="1483203540"/>
    <n v="1481175482"/>
    <b v="0"/>
    <n v="31"/>
    <b v="1"/>
    <s v="theater/plays"/>
    <n v="1.01"/>
    <n v="65.161290322580641"/>
    <x v="1"/>
    <x v="7"/>
  </r>
  <r>
    <x v="0"/>
    <x v="1"/>
    <s v="GBP"/>
    <n v="1434808775"/>
    <n v="1433512775"/>
    <b v="0"/>
    <n v="63"/>
    <b v="1"/>
    <s v="theater/plays"/>
    <n v="1.0165"/>
    <n v="32.269841269841272"/>
    <x v="1"/>
    <x v="7"/>
  </r>
  <r>
    <x v="0"/>
    <x v="1"/>
    <s v="GBP"/>
    <n v="1424181600"/>
    <n v="1423041227"/>
    <b v="0"/>
    <n v="20"/>
    <b v="1"/>
    <s v="theater/plays"/>
    <n v="1.0833333333333333"/>
    <n v="81.25"/>
    <x v="1"/>
    <x v="7"/>
  </r>
  <r>
    <x v="0"/>
    <x v="1"/>
    <s v="GBP"/>
    <n v="1434120856"/>
    <n v="1428936856"/>
    <b v="0"/>
    <n v="25"/>
    <b v="1"/>
    <s v="theater/plays"/>
    <n v="2.42"/>
    <n v="24.2"/>
    <x v="1"/>
    <x v="7"/>
  </r>
  <r>
    <x v="0"/>
    <x v="0"/>
    <s v="USD"/>
    <n v="1470801600"/>
    <n v="1468122163"/>
    <b v="0"/>
    <n v="61"/>
    <b v="1"/>
    <s v="theater/plays"/>
    <n v="1.0044999999999999"/>
    <n v="65.868852459016395"/>
    <x v="1"/>
    <x v="7"/>
  </r>
  <r>
    <x v="0"/>
    <x v="0"/>
    <s v="USD"/>
    <n v="1483499645"/>
    <n v="1480907645"/>
    <b v="0"/>
    <n v="52"/>
    <b v="1"/>
    <s v="theater/plays"/>
    <n v="1.2506666666666666"/>
    <n v="36.07692307692308"/>
    <x v="1"/>
    <x v="7"/>
  </r>
  <r>
    <x v="0"/>
    <x v="0"/>
    <s v="USD"/>
    <n v="1429772340"/>
    <n v="1427121931"/>
    <b v="0"/>
    <n v="86"/>
    <b v="1"/>
    <s v="theater/plays"/>
    <n v="1.0857142857142856"/>
    <n v="44.186046511627907"/>
    <x v="1"/>
    <x v="7"/>
  </r>
  <r>
    <x v="0"/>
    <x v="0"/>
    <s v="USD"/>
    <n v="1428390000"/>
    <n v="1425224391"/>
    <b v="0"/>
    <n v="42"/>
    <b v="1"/>
    <s v="theater/plays"/>
    <n v="1.4570000000000001"/>
    <n v="104.07142857142857"/>
    <x v="1"/>
    <x v="7"/>
  </r>
  <r>
    <x v="0"/>
    <x v="1"/>
    <s v="GBP"/>
    <n v="1444172340"/>
    <n v="1441822828"/>
    <b v="0"/>
    <n v="52"/>
    <b v="1"/>
    <s v="theater/plays"/>
    <n v="1.1000000000000001"/>
    <n v="35.96153846153846"/>
    <x v="1"/>
    <x v="7"/>
  </r>
  <r>
    <x v="0"/>
    <x v="0"/>
    <s v="USD"/>
    <n v="1447523371"/>
    <n v="1444927771"/>
    <b v="0"/>
    <n v="120"/>
    <b v="1"/>
    <s v="theater/plays"/>
    <n v="1.0223333333333333"/>
    <n v="127.79166666666667"/>
    <x v="1"/>
    <x v="7"/>
  </r>
  <r>
    <x v="0"/>
    <x v="1"/>
    <s v="GBP"/>
    <n v="1445252400"/>
    <n v="1443696797"/>
    <b v="0"/>
    <n v="22"/>
    <b v="1"/>
    <s v="theater/plays"/>
    <n v="1.22"/>
    <n v="27.727272727272727"/>
    <x v="1"/>
    <x v="7"/>
  </r>
  <r>
    <x v="0"/>
    <x v="1"/>
    <s v="GBP"/>
    <n v="1438189200"/>
    <n v="1435585497"/>
    <b v="0"/>
    <n v="64"/>
    <b v="1"/>
    <s v="theater/plays"/>
    <n v="1.0196000000000001"/>
    <n v="39.828125"/>
    <x v="1"/>
    <x v="7"/>
  </r>
  <r>
    <x v="0"/>
    <x v="1"/>
    <s v="GBP"/>
    <n v="1457914373"/>
    <n v="1456189973"/>
    <b v="0"/>
    <n v="23"/>
    <b v="1"/>
    <s v="theater/plays"/>
    <n v="1.411764705882353"/>
    <n v="52.173913043478258"/>
    <x v="1"/>
    <x v="7"/>
  </r>
  <r>
    <x v="0"/>
    <x v="0"/>
    <s v="USD"/>
    <n v="1462125358"/>
    <n v="1459533358"/>
    <b v="0"/>
    <n v="238"/>
    <b v="1"/>
    <s v="theater/plays"/>
    <n v="1.0952500000000001"/>
    <n v="92.037815126050418"/>
    <x v="1"/>
    <x v="7"/>
  </r>
  <r>
    <x v="0"/>
    <x v="1"/>
    <s v="GBP"/>
    <n v="1461860432"/>
    <n v="1459268432"/>
    <b v="0"/>
    <n v="33"/>
    <b v="1"/>
    <s v="theater/plays"/>
    <n v="1.0465"/>
    <n v="63.424242424242422"/>
    <x v="1"/>
    <x v="7"/>
  </r>
  <r>
    <x v="0"/>
    <x v="0"/>
    <s v="USD"/>
    <n v="1436902359"/>
    <n v="1434310359"/>
    <b v="0"/>
    <n v="32"/>
    <b v="1"/>
    <s v="theater/plays"/>
    <n v="1.24"/>
    <n v="135.625"/>
    <x v="1"/>
    <x v="7"/>
  </r>
  <r>
    <x v="0"/>
    <x v="0"/>
    <s v="USD"/>
    <n v="1464807420"/>
    <n v="1461427938"/>
    <b v="0"/>
    <n v="24"/>
    <b v="1"/>
    <s v="theater/plays"/>
    <n v="1.35"/>
    <n v="168.75"/>
    <x v="1"/>
    <x v="7"/>
  </r>
  <r>
    <x v="0"/>
    <x v="0"/>
    <s v="USD"/>
    <n v="1437447600"/>
    <n v="1436551178"/>
    <b v="0"/>
    <n v="29"/>
    <b v="1"/>
    <s v="theater/plays"/>
    <n v="1.0275000000000001"/>
    <n v="70.862068965517238"/>
    <x v="1"/>
    <x v="7"/>
  </r>
  <r>
    <x v="0"/>
    <x v="0"/>
    <s v="USD"/>
    <n v="1480559011"/>
    <n v="1477963411"/>
    <b v="0"/>
    <n v="50"/>
    <b v="1"/>
    <s v="theater/plays"/>
    <n v="1"/>
    <n v="50"/>
    <x v="1"/>
    <x v="7"/>
  </r>
  <r>
    <x v="0"/>
    <x v="1"/>
    <s v="GBP"/>
    <n v="1469962800"/>
    <n v="1468578920"/>
    <b v="0"/>
    <n v="108"/>
    <b v="1"/>
    <s v="theater/plays"/>
    <n v="1.3026085714285716"/>
    <n v="42.214166666666671"/>
    <x v="1"/>
    <x v="7"/>
  </r>
  <r>
    <x v="1"/>
    <x v="1"/>
    <s v="GBP"/>
    <n v="1489376405"/>
    <n v="1484196005"/>
    <b v="0"/>
    <n v="104"/>
    <b v="0"/>
    <s v="technology/wearables"/>
    <n v="0.39627499999999999"/>
    <n v="152.41346153846155"/>
    <x v="2"/>
    <x v="9"/>
  </r>
  <r>
    <x v="1"/>
    <x v="0"/>
    <s v="USD"/>
    <n v="1469122200"/>
    <n v="1466611108"/>
    <b v="0"/>
    <n v="86"/>
    <b v="0"/>
    <s v="technology/wearables"/>
    <n v="0.25976666666666665"/>
    <n v="90.616279069767444"/>
    <x v="2"/>
    <x v="9"/>
  </r>
  <r>
    <x v="1"/>
    <x v="0"/>
    <s v="USD"/>
    <n v="1417690734"/>
    <n v="1415098734"/>
    <b v="0"/>
    <n v="356"/>
    <b v="0"/>
    <s v="technology/wearables"/>
    <n v="0.65246363636363636"/>
    <n v="201.60393258426967"/>
    <x v="2"/>
    <x v="9"/>
  </r>
  <r>
    <x v="1"/>
    <x v="0"/>
    <s v="USD"/>
    <n v="1455710679"/>
    <n v="1453118679"/>
    <b v="0"/>
    <n v="45"/>
    <b v="0"/>
    <s v="technology/wearables"/>
    <n v="0.11514000000000001"/>
    <n v="127.93333333333334"/>
    <x v="2"/>
    <x v="9"/>
  </r>
  <r>
    <x v="1"/>
    <x v="0"/>
    <s v="USD"/>
    <n v="1475937812"/>
    <n v="1472481812"/>
    <b v="0"/>
    <n v="38"/>
    <b v="0"/>
    <s v="technology/wearables"/>
    <n v="0.11360000000000001"/>
    <n v="29.894736842105264"/>
    <x v="2"/>
    <x v="9"/>
  </r>
  <r>
    <x v="1"/>
    <x v="0"/>
    <s v="USD"/>
    <n v="1444943468"/>
    <n v="1441919468"/>
    <b v="0"/>
    <n v="35"/>
    <b v="0"/>
    <s v="technology/wearables"/>
    <n v="1.1199130434782609"/>
    <n v="367.97142857142859"/>
    <x v="2"/>
    <x v="9"/>
  </r>
  <r>
    <x v="1"/>
    <x v="0"/>
    <s v="USD"/>
    <n v="1471622450"/>
    <n v="1467734450"/>
    <b v="0"/>
    <n v="24"/>
    <b v="0"/>
    <s v="technology/wearables"/>
    <n v="0.155"/>
    <n v="129.16666666666666"/>
    <x v="2"/>
    <x v="9"/>
  </r>
  <r>
    <x v="1"/>
    <x v="0"/>
    <s v="USD"/>
    <n v="1480536919"/>
    <n v="1477509319"/>
    <b v="0"/>
    <n v="100"/>
    <b v="0"/>
    <s v="technology/wearables"/>
    <n v="0.32028000000000001"/>
    <n v="800.7"/>
    <x v="2"/>
    <x v="9"/>
  </r>
  <r>
    <x v="1"/>
    <x v="0"/>
    <s v="USD"/>
    <n v="1429375922"/>
    <n v="1426783922"/>
    <b v="0"/>
    <n v="1"/>
    <b v="0"/>
    <s v="technology/wearables"/>
    <n v="6.0869565217391303E-3"/>
    <n v="28"/>
    <x v="2"/>
    <x v="9"/>
  </r>
  <r>
    <x v="1"/>
    <x v="0"/>
    <s v="USD"/>
    <n v="1457024514"/>
    <n v="1454432514"/>
    <b v="0"/>
    <n v="122"/>
    <b v="0"/>
    <s v="technology/wearables"/>
    <n v="0.31114999999999998"/>
    <n v="102.01639344262296"/>
    <x v="2"/>
    <x v="9"/>
  </r>
  <r>
    <x v="1"/>
    <x v="0"/>
    <s v="USD"/>
    <n v="1477065860"/>
    <n v="1471881860"/>
    <b v="0"/>
    <n v="11"/>
    <b v="0"/>
    <s v="technology/wearables"/>
    <n v="1.1266666666666666E-2"/>
    <n v="184.36363636363637"/>
    <x v="2"/>
    <x v="9"/>
  </r>
  <r>
    <x v="1"/>
    <x v="0"/>
    <s v="USD"/>
    <n v="1446771600"/>
    <n v="1443700648"/>
    <b v="0"/>
    <n v="248"/>
    <b v="0"/>
    <s v="technology/wearables"/>
    <n v="0.40404000000000001"/>
    <n v="162.91935483870967"/>
    <x v="2"/>
    <x v="9"/>
  </r>
  <r>
    <x v="1"/>
    <x v="0"/>
    <s v="USD"/>
    <n v="1456700709"/>
    <n v="1453676709"/>
    <b v="0"/>
    <n v="1"/>
    <b v="0"/>
    <s v="technology/wearables"/>
    <n v="1.3333333333333333E-5"/>
    <n v="1"/>
    <x v="2"/>
    <x v="9"/>
  </r>
  <r>
    <x v="1"/>
    <x v="8"/>
    <s v="DKK"/>
    <n v="1469109600"/>
    <n v="1464586746"/>
    <b v="0"/>
    <n v="19"/>
    <b v="0"/>
    <s v="technology/wearables"/>
    <n v="5.7334999999999997E-2"/>
    <n v="603.52631578947364"/>
    <x v="2"/>
    <x v="9"/>
  </r>
  <r>
    <x v="1"/>
    <x v="0"/>
    <s v="USD"/>
    <n v="1420938172"/>
    <n v="1418346172"/>
    <b v="0"/>
    <n v="135"/>
    <b v="0"/>
    <s v="technology/wearables"/>
    <n v="0.15325"/>
    <n v="45.407407407407405"/>
    <x v="2"/>
    <x v="9"/>
  </r>
  <r>
    <x v="1"/>
    <x v="1"/>
    <s v="GBP"/>
    <n v="1405094400"/>
    <n v="1403810965"/>
    <b v="0"/>
    <n v="9"/>
    <b v="0"/>
    <s v="technology/wearables"/>
    <n v="0.15103448275862069"/>
    <n v="97.333333333333329"/>
    <x v="2"/>
    <x v="9"/>
  </r>
  <r>
    <x v="1"/>
    <x v="9"/>
    <s v="EUR"/>
    <n v="1483138800"/>
    <n v="1480610046"/>
    <b v="0"/>
    <n v="3"/>
    <b v="0"/>
    <s v="technology/wearables"/>
    <n v="5.0299999999999997E-3"/>
    <n v="167.66666666666666"/>
    <x v="2"/>
    <x v="9"/>
  </r>
  <r>
    <x v="1"/>
    <x v="11"/>
    <s v="SEK"/>
    <n v="1482515937"/>
    <n v="1479923937"/>
    <b v="0"/>
    <n v="7"/>
    <b v="0"/>
    <s v="technology/wearables"/>
    <n v="1.3028138528138528E-2"/>
    <n v="859.85714285714289"/>
    <x v="2"/>
    <x v="9"/>
  </r>
  <r>
    <x v="1"/>
    <x v="1"/>
    <s v="GBP"/>
    <n v="1432223125"/>
    <n v="1429631125"/>
    <b v="0"/>
    <n v="4"/>
    <b v="0"/>
    <s v="technology/wearables"/>
    <n v="3.0285714285714286E-3"/>
    <n v="26.5"/>
    <x v="2"/>
    <x v="9"/>
  </r>
  <r>
    <x v="1"/>
    <x v="0"/>
    <s v="USD"/>
    <n v="1461653700"/>
    <n v="1458665146"/>
    <b v="0"/>
    <n v="44"/>
    <b v="0"/>
    <s v="technology/wearables"/>
    <n v="8.8800000000000004E-2"/>
    <n v="30.272727272727273"/>
    <x v="2"/>
    <x v="9"/>
  </r>
  <r>
    <x v="1"/>
    <x v="0"/>
    <s v="USD"/>
    <n v="1476371552"/>
    <n v="1473779552"/>
    <b v="0"/>
    <n v="90"/>
    <b v="0"/>
    <s v="technology/wearables"/>
    <n v="9.8400000000000001E-2"/>
    <n v="54.666666666666664"/>
    <x v="2"/>
    <x v="9"/>
  </r>
  <r>
    <x v="1"/>
    <x v="0"/>
    <s v="USD"/>
    <n v="1483063435"/>
    <n v="1480471435"/>
    <b v="0"/>
    <n v="8"/>
    <b v="0"/>
    <s v="technology/wearables"/>
    <n v="2.4299999999999999E-2"/>
    <n v="60.75"/>
    <x v="2"/>
    <x v="9"/>
  </r>
  <r>
    <x v="1"/>
    <x v="0"/>
    <s v="USD"/>
    <n v="1421348428"/>
    <n v="1417460428"/>
    <b v="0"/>
    <n v="11"/>
    <b v="0"/>
    <s v="technology/wearables"/>
    <n v="1.1299999999999999E-2"/>
    <n v="102.72727272727273"/>
    <x v="2"/>
    <x v="9"/>
  </r>
  <r>
    <x v="1"/>
    <x v="0"/>
    <s v="USD"/>
    <n v="1432916235"/>
    <n v="1430324235"/>
    <b v="0"/>
    <n v="41"/>
    <b v="0"/>
    <s v="technology/wearables"/>
    <n v="3.5520833333333335E-2"/>
    <n v="41.585365853658537"/>
    <x v="2"/>
    <x v="9"/>
  </r>
  <r>
    <x v="1"/>
    <x v="0"/>
    <s v="USD"/>
    <n v="1476458734"/>
    <n v="1472570734"/>
    <b v="0"/>
    <n v="15"/>
    <b v="0"/>
    <s v="technology/wearables"/>
    <n v="2.3306666666666667E-2"/>
    <n v="116.53333333333333"/>
    <x v="2"/>
    <x v="9"/>
  </r>
  <r>
    <x v="1"/>
    <x v="0"/>
    <s v="USD"/>
    <n v="1417501145"/>
    <n v="1414041545"/>
    <b v="0"/>
    <n v="9"/>
    <b v="0"/>
    <s v="technology/wearables"/>
    <n v="8.1600000000000006E-3"/>
    <n v="45.333333333333336"/>
    <x v="2"/>
    <x v="9"/>
  </r>
  <r>
    <x v="1"/>
    <x v="0"/>
    <s v="USD"/>
    <n v="1467432000"/>
    <n v="1464763109"/>
    <b v="0"/>
    <n v="50"/>
    <b v="0"/>
    <s v="technology/wearables"/>
    <n v="0.22494285714285714"/>
    <n v="157.46"/>
    <x v="2"/>
    <x v="9"/>
  </r>
  <r>
    <x v="1"/>
    <x v="0"/>
    <s v="USD"/>
    <n v="1471435554"/>
    <n v="1468843554"/>
    <b v="0"/>
    <n v="34"/>
    <b v="0"/>
    <s v="technology/wearables"/>
    <n v="1.3668E-2"/>
    <n v="100.5"/>
    <x v="2"/>
    <x v="9"/>
  </r>
  <r>
    <x v="1"/>
    <x v="16"/>
    <s v="CHF"/>
    <n v="1485480408"/>
    <n v="1482888408"/>
    <b v="0"/>
    <n v="0"/>
    <b v="0"/>
    <s v="technology/wearables"/>
    <n v="0"/>
    <e v="#DIV/0!"/>
    <x v="2"/>
    <x v="9"/>
  </r>
  <r>
    <x v="1"/>
    <x v="2"/>
    <s v="AUD"/>
    <n v="1405478025"/>
    <n v="1402886025"/>
    <b v="0"/>
    <n v="0"/>
    <b v="0"/>
    <s v="technology/wearables"/>
    <n v="0"/>
    <e v="#DIV/0!"/>
    <x v="2"/>
    <x v="9"/>
  </r>
  <r>
    <x v="1"/>
    <x v="0"/>
    <s v="USD"/>
    <n v="1457721287"/>
    <n v="1455129287"/>
    <b v="0"/>
    <n v="276"/>
    <b v="0"/>
    <s v="technology/wearables"/>
    <n v="0.10754135338345865"/>
    <n v="51.822463768115945"/>
    <x v="2"/>
    <x v="9"/>
  </r>
  <r>
    <x v="1"/>
    <x v="0"/>
    <s v="USD"/>
    <n v="1449354502"/>
    <n v="1446762502"/>
    <b v="0"/>
    <n v="16"/>
    <b v="0"/>
    <s v="technology/wearables"/>
    <n v="0.1976"/>
    <n v="308.75"/>
    <x v="2"/>
    <x v="9"/>
  </r>
  <r>
    <x v="1"/>
    <x v="0"/>
    <s v="USD"/>
    <n v="1418849028"/>
    <n v="1415825028"/>
    <b v="0"/>
    <n v="224"/>
    <b v="0"/>
    <s v="technology/wearables"/>
    <n v="0.84946999999999995"/>
    <n v="379.22767857142856"/>
    <x v="2"/>
    <x v="9"/>
  </r>
  <r>
    <x v="1"/>
    <x v="0"/>
    <s v="USD"/>
    <n v="1488549079"/>
    <n v="1485957079"/>
    <b v="0"/>
    <n v="140"/>
    <b v="0"/>
    <s v="technology/wearables"/>
    <n v="0.49381999999999998"/>
    <n v="176.36428571428573"/>
    <x v="2"/>
    <x v="9"/>
  </r>
  <r>
    <x v="1"/>
    <x v="0"/>
    <s v="USD"/>
    <n v="1438543033"/>
    <n v="1435951033"/>
    <b v="0"/>
    <n v="15"/>
    <b v="0"/>
    <s v="technology/wearables"/>
    <n v="3.3033333333333331E-2"/>
    <n v="66.066666666666663"/>
    <x v="2"/>
    <x v="9"/>
  </r>
  <r>
    <x v="1"/>
    <x v="0"/>
    <s v="USD"/>
    <n v="1418056315"/>
    <n v="1414164715"/>
    <b v="0"/>
    <n v="37"/>
    <b v="0"/>
    <s v="technology/wearables"/>
    <n v="6.6339999999999996E-2"/>
    <n v="89.648648648648646"/>
    <x v="2"/>
    <x v="9"/>
  </r>
  <r>
    <x v="1"/>
    <x v="0"/>
    <s v="USD"/>
    <n v="1408112253"/>
    <n v="1405520253"/>
    <b v="0"/>
    <n v="0"/>
    <b v="0"/>
    <s v="technology/wearables"/>
    <n v="0"/>
    <e v="#DIV/0!"/>
    <x v="2"/>
    <x v="9"/>
  </r>
  <r>
    <x v="1"/>
    <x v="1"/>
    <s v="GBP"/>
    <n v="1475333917"/>
    <n v="1472569117"/>
    <b v="0"/>
    <n v="46"/>
    <b v="0"/>
    <s v="technology/wearables"/>
    <n v="0.7036"/>
    <n v="382.39130434782606"/>
    <x v="2"/>
    <x v="9"/>
  </r>
  <r>
    <x v="1"/>
    <x v="0"/>
    <s v="USD"/>
    <n v="1437161739"/>
    <n v="1434569739"/>
    <b v="0"/>
    <n v="1"/>
    <b v="0"/>
    <s v="technology/wearables"/>
    <n v="2E-3"/>
    <n v="100"/>
    <x v="2"/>
    <x v="9"/>
  </r>
  <r>
    <x v="1"/>
    <x v="0"/>
    <s v="USD"/>
    <n v="1471579140"/>
    <n v="1466512683"/>
    <b v="0"/>
    <n v="323"/>
    <b v="0"/>
    <s v="technology/wearables"/>
    <n v="1.02298"/>
    <n v="158.35603715170279"/>
    <x v="2"/>
    <x v="9"/>
  </r>
  <r>
    <x v="0"/>
    <x v="5"/>
    <s v="CAD"/>
    <n v="1467313039"/>
    <n v="1464807439"/>
    <b v="0"/>
    <n v="139"/>
    <b v="1"/>
    <s v="publishing/nonfiction"/>
    <n v="3.7773333333333334"/>
    <n v="40.762589928057551"/>
    <x v="3"/>
    <x v="10"/>
  </r>
  <r>
    <x v="0"/>
    <x v="0"/>
    <s v="USD"/>
    <n v="1405366359"/>
    <n v="1402342359"/>
    <b v="0"/>
    <n v="7"/>
    <b v="1"/>
    <s v="publishing/nonfiction"/>
    <n v="1.25"/>
    <n v="53.571428571428569"/>
    <x v="3"/>
    <x v="10"/>
  </r>
  <r>
    <x v="0"/>
    <x v="0"/>
    <s v="USD"/>
    <n v="1372297751"/>
    <n v="1369705751"/>
    <b v="0"/>
    <n v="149"/>
    <b v="1"/>
    <s v="publishing/nonfiction"/>
    <n v="1.473265306122449"/>
    <n v="48.449664429530202"/>
    <x v="3"/>
    <x v="10"/>
  </r>
  <r>
    <x v="0"/>
    <x v="0"/>
    <s v="USD"/>
    <n v="1425741525"/>
    <n v="1423149525"/>
    <b v="0"/>
    <n v="31"/>
    <b v="1"/>
    <s v="publishing/nonfiction"/>
    <n v="1.022"/>
    <n v="82.41935483870968"/>
    <x v="3"/>
    <x v="10"/>
  </r>
  <r>
    <x v="0"/>
    <x v="0"/>
    <s v="USD"/>
    <n v="1418904533"/>
    <n v="1416485333"/>
    <b v="0"/>
    <n v="26"/>
    <b v="1"/>
    <s v="publishing/nonfiction"/>
    <n v="1.018723404255319"/>
    <n v="230.19230769230768"/>
    <x v="3"/>
    <x v="10"/>
  </r>
  <r>
    <x v="0"/>
    <x v="5"/>
    <s v="CAD"/>
    <n v="1450249140"/>
    <n v="1447055935"/>
    <b v="0"/>
    <n v="172"/>
    <b v="1"/>
    <s v="publishing/nonfiction"/>
    <n v="2.0419999999999998"/>
    <n v="59.360465116279073"/>
    <x v="3"/>
    <x v="10"/>
  </r>
  <r>
    <x v="0"/>
    <x v="0"/>
    <s v="USD"/>
    <n v="1451089134"/>
    <n v="1448497134"/>
    <b v="0"/>
    <n v="78"/>
    <b v="1"/>
    <s v="publishing/nonfiction"/>
    <n v="1.0405"/>
    <n v="66.698717948717942"/>
    <x v="3"/>
    <x v="10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10"/>
  </r>
  <r>
    <x v="0"/>
    <x v="0"/>
    <s v="USD"/>
    <n v="1441425540"/>
    <n v="1436968366"/>
    <b v="0"/>
    <n v="227"/>
    <b v="1"/>
    <s v="publishing/nonfiction"/>
    <n v="1.3613999999999999"/>
    <n v="59.973568281938327"/>
    <x v="3"/>
    <x v="10"/>
  </r>
  <r>
    <x v="0"/>
    <x v="0"/>
    <s v="USD"/>
    <n v="1362960000"/>
    <n v="1359946188"/>
    <b v="0"/>
    <n v="42"/>
    <b v="1"/>
    <s v="publishing/nonfiction"/>
    <n v="1.3360000000000001"/>
    <n v="31.80952380952381"/>
    <x v="3"/>
    <x v="10"/>
  </r>
  <r>
    <x v="0"/>
    <x v="1"/>
    <s v="GBP"/>
    <n v="1465672979"/>
    <n v="1463080979"/>
    <b v="0"/>
    <n v="64"/>
    <b v="1"/>
    <s v="publishing/nonfiction"/>
    <n v="1.3025"/>
    <n v="24.421875"/>
    <x v="3"/>
    <x v="10"/>
  </r>
  <r>
    <x v="0"/>
    <x v="1"/>
    <s v="GBP"/>
    <n v="1354269600"/>
    <n v="1351663605"/>
    <b v="0"/>
    <n v="121"/>
    <b v="1"/>
    <s v="publishing/nonfiction"/>
    <n v="1.2267999999999999"/>
    <n v="25.347107438016529"/>
    <x v="3"/>
    <x v="10"/>
  </r>
  <r>
    <x v="0"/>
    <x v="0"/>
    <s v="USD"/>
    <n v="1372985760"/>
    <n v="1370393760"/>
    <b v="0"/>
    <n v="87"/>
    <b v="1"/>
    <s v="publishing/nonfiction"/>
    <n v="1.8281058823529412"/>
    <n v="71.443218390804603"/>
    <x v="3"/>
    <x v="10"/>
  </r>
  <r>
    <x v="0"/>
    <x v="0"/>
    <s v="USD"/>
    <n v="1362117540"/>
    <n v="1359587137"/>
    <b v="0"/>
    <n v="65"/>
    <b v="1"/>
    <s v="publishing/nonfiction"/>
    <n v="1.2529999999999999"/>
    <n v="38.553846153846152"/>
    <x v="3"/>
    <x v="10"/>
  </r>
  <r>
    <x v="0"/>
    <x v="0"/>
    <s v="USD"/>
    <n v="1309009323"/>
    <n v="1306417323"/>
    <b v="0"/>
    <n v="49"/>
    <b v="1"/>
    <s v="publishing/nonfiction"/>
    <n v="1.1166666666666667"/>
    <n v="68.367346938775512"/>
    <x v="3"/>
    <x v="10"/>
  </r>
  <r>
    <x v="0"/>
    <x v="0"/>
    <s v="USD"/>
    <n v="1309980790"/>
    <n v="1304623990"/>
    <b v="0"/>
    <n v="19"/>
    <b v="1"/>
    <s v="publishing/nonfiction"/>
    <n v="1.1575757575757575"/>
    <n v="40.210526315789473"/>
    <x v="3"/>
    <x v="10"/>
  </r>
  <r>
    <x v="0"/>
    <x v="0"/>
    <s v="USD"/>
    <n v="1343943420"/>
    <n v="1341524220"/>
    <b v="0"/>
    <n v="81"/>
    <b v="1"/>
    <s v="publishing/nonfiction"/>
    <n v="1.732"/>
    <n v="32.074074074074076"/>
    <x v="3"/>
    <x v="10"/>
  </r>
  <r>
    <x v="0"/>
    <x v="1"/>
    <s v="GBP"/>
    <n v="1403370772"/>
    <n v="1400778772"/>
    <b v="0"/>
    <n v="264"/>
    <b v="1"/>
    <s v="publishing/nonfiction"/>
    <n v="1.2598333333333334"/>
    <n v="28.632575757575758"/>
    <x v="3"/>
    <x v="10"/>
  </r>
  <r>
    <x v="0"/>
    <x v="0"/>
    <s v="USD"/>
    <n v="1378592731"/>
    <n v="1373408731"/>
    <b v="0"/>
    <n v="25"/>
    <b v="1"/>
    <s v="publishing/nonfiction"/>
    <n v="1.091"/>
    <n v="43.64"/>
    <x v="3"/>
    <x v="10"/>
  </r>
  <r>
    <x v="0"/>
    <x v="0"/>
    <s v="USD"/>
    <n v="1455523140"/>
    <n v="1453925727"/>
    <b v="0"/>
    <n v="5"/>
    <b v="1"/>
    <s v="publishing/nonfiction"/>
    <n v="1"/>
    <n v="40"/>
    <x v="3"/>
    <x v="10"/>
  </r>
  <r>
    <x v="0"/>
    <x v="8"/>
    <s v="DKK"/>
    <n v="1420648906"/>
    <n v="1415464906"/>
    <b v="0"/>
    <n v="144"/>
    <b v="1"/>
    <s v="music/rock"/>
    <n v="1.1864285714285714"/>
    <n v="346.04166666666669"/>
    <x v="4"/>
    <x v="12"/>
  </r>
  <r>
    <x v="0"/>
    <x v="0"/>
    <s v="USD"/>
    <n v="1426523752"/>
    <n v="1423935352"/>
    <b v="0"/>
    <n v="92"/>
    <b v="1"/>
    <s v="music/rock"/>
    <n v="1.0026666666666666"/>
    <n v="81.739130434782609"/>
    <x v="4"/>
    <x v="12"/>
  </r>
  <r>
    <x v="0"/>
    <x v="0"/>
    <s v="USD"/>
    <n v="1417049663"/>
    <n v="1413158063"/>
    <b v="0"/>
    <n v="147"/>
    <b v="1"/>
    <s v="music/rock"/>
    <n v="1.2648920000000001"/>
    <n v="64.535306122448986"/>
    <x v="4"/>
    <x v="12"/>
  </r>
  <r>
    <x v="0"/>
    <x v="0"/>
    <s v="USD"/>
    <n v="1447463050"/>
    <n v="1444867450"/>
    <b v="0"/>
    <n v="90"/>
    <b v="1"/>
    <s v="music/rock"/>
    <n v="1.1426000000000001"/>
    <n v="63.477777777777774"/>
    <x v="4"/>
    <x v="12"/>
  </r>
  <r>
    <x v="0"/>
    <x v="0"/>
    <s v="USD"/>
    <n v="1434342894"/>
    <n v="1432269294"/>
    <b v="0"/>
    <n v="87"/>
    <b v="1"/>
    <s v="music/rock"/>
    <n v="1.107"/>
    <n v="63.620689655172413"/>
    <x v="4"/>
    <x v="12"/>
  </r>
  <r>
    <x v="0"/>
    <x v="0"/>
    <s v="USD"/>
    <n v="1397225746"/>
    <n v="1394633746"/>
    <b v="0"/>
    <n v="406"/>
    <b v="1"/>
    <s v="music/rock"/>
    <n v="1.0534805315203954"/>
    <n v="83.967068965517228"/>
    <x v="4"/>
    <x v="12"/>
  </r>
  <r>
    <x v="0"/>
    <x v="0"/>
    <s v="USD"/>
    <n v="1381881890"/>
    <n v="1380585890"/>
    <b v="0"/>
    <n v="20"/>
    <b v="1"/>
    <s v="music/rock"/>
    <n v="1.0366666666666666"/>
    <n v="77.75"/>
    <x v="4"/>
    <x v="12"/>
  </r>
  <r>
    <x v="0"/>
    <x v="0"/>
    <s v="USD"/>
    <n v="1431022342"/>
    <n v="1428430342"/>
    <b v="0"/>
    <n v="70"/>
    <b v="1"/>
    <s v="music/rock"/>
    <n v="1.0708672667523933"/>
    <n v="107.07142857142857"/>
    <x v="4"/>
    <x v="12"/>
  </r>
  <r>
    <x v="0"/>
    <x v="0"/>
    <s v="USD"/>
    <n v="1342115132"/>
    <n v="1339523132"/>
    <b v="0"/>
    <n v="16"/>
    <b v="1"/>
    <s v="music/rock"/>
    <n v="1.24"/>
    <n v="38.75"/>
    <x v="4"/>
    <x v="12"/>
  </r>
  <r>
    <x v="0"/>
    <x v="0"/>
    <s v="USD"/>
    <n v="1483138233"/>
    <n v="1480546233"/>
    <b v="0"/>
    <n v="52"/>
    <b v="1"/>
    <s v="music/rock"/>
    <n v="1.0501"/>
    <n v="201.94230769230768"/>
    <x v="4"/>
    <x v="12"/>
  </r>
  <r>
    <x v="0"/>
    <x v="0"/>
    <s v="USD"/>
    <n v="1458874388"/>
    <n v="1456285988"/>
    <b v="0"/>
    <n v="66"/>
    <b v="1"/>
    <s v="music/rock"/>
    <n v="1.8946666666666667"/>
    <n v="43.060606060606062"/>
    <x v="4"/>
    <x v="12"/>
  </r>
  <r>
    <x v="0"/>
    <x v="6"/>
    <s v="EUR"/>
    <n v="1484444119"/>
    <n v="1481852119"/>
    <b v="0"/>
    <n v="109"/>
    <b v="1"/>
    <s v="music/rock"/>
    <n v="1.7132499999999999"/>
    <n v="62.871559633027523"/>
    <x v="4"/>
    <x v="12"/>
  </r>
  <r>
    <x v="0"/>
    <x v="1"/>
    <s v="GBP"/>
    <n v="1480784606"/>
    <n v="1478189006"/>
    <b v="0"/>
    <n v="168"/>
    <b v="1"/>
    <s v="music/rock"/>
    <n v="2.5248648648648651"/>
    <n v="55.607142857142854"/>
    <x v="4"/>
    <x v="12"/>
  </r>
  <r>
    <x v="0"/>
    <x v="0"/>
    <s v="USD"/>
    <n v="1486095060"/>
    <n v="1484198170"/>
    <b v="0"/>
    <n v="31"/>
    <b v="1"/>
    <s v="music/rock"/>
    <n v="1.1615384615384616"/>
    <n v="48.70967741935484"/>
    <x v="4"/>
    <x v="12"/>
  </r>
  <r>
    <x v="0"/>
    <x v="1"/>
    <s v="GBP"/>
    <n v="1470075210"/>
    <n v="1468779210"/>
    <b v="0"/>
    <n v="133"/>
    <b v="1"/>
    <s v="music/rock"/>
    <n v="2.0335000000000001"/>
    <n v="30.578947368421051"/>
    <x v="4"/>
    <x v="12"/>
  </r>
  <r>
    <x v="0"/>
    <x v="0"/>
    <s v="USD"/>
    <n v="1433504876"/>
    <n v="1430912876"/>
    <b v="0"/>
    <n v="151"/>
    <b v="1"/>
    <s v="music/rock"/>
    <n v="1.1160000000000001"/>
    <n v="73.907284768211923"/>
    <x v="4"/>
    <x v="12"/>
  </r>
  <r>
    <x v="0"/>
    <x v="0"/>
    <s v="USD"/>
    <n v="1433815200"/>
    <n v="1431886706"/>
    <b v="0"/>
    <n v="5"/>
    <b v="1"/>
    <s v="music/rock"/>
    <n v="4.24"/>
    <n v="21.2"/>
    <x v="4"/>
    <x v="12"/>
  </r>
  <r>
    <x v="0"/>
    <x v="0"/>
    <s v="USD"/>
    <n v="1482988125"/>
    <n v="1480396125"/>
    <b v="0"/>
    <n v="73"/>
    <b v="1"/>
    <s v="music/rock"/>
    <n v="1.071"/>
    <n v="73.356164383561648"/>
    <x v="4"/>
    <x v="12"/>
  </r>
  <r>
    <x v="0"/>
    <x v="0"/>
    <s v="USD"/>
    <n v="1367867536"/>
    <n v="1365275536"/>
    <b v="0"/>
    <n v="148"/>
    <b v="1"/>
    <s v="music/rock"/>
    <n v="1.043625"/>
    <n v="56.412162162162161"/>
    <x v="4"/>
    <x v="12"/>
  </r>
  <r>
    <x v="0"/>
    <x v="5"/>
    <s v="CAD"/>
    <n v="1482457678"/>
    <n v="1480729678"/>
    <b v="0"/>
    <n v="93"/>
    <b v="1"/>
    <s v="music/rock"/>
    <n v="2.124090909090909"/>
    <n v="50.247311827956992"/>
    <x v="4"/>
    <x v="12"/>
  </r>
  <r>
    <x v="0"/>
    <x v="0"/>
    <s v="USD"/>
    <n v="1436117922"/>
    <n v="1433525922"/>
    <b v="0"/>
    <n v="63"/>
    <b v="1"/>
    <s v="music/rock"/>
    <n v="1.2408571428571429"/>
    <n v="68.936507936507937"/>
    <x v="4"/>
    <x v="12"/>
  </r>
  <r>
    <x v="0"/>
    <x v="12"/>
    <s v="EUR"/>
    <n v="1461931860"/>
    <n v="1457109121"/>
    <b v="0"/>
    <n v="134"/>
    <b v="1"/>
    <s v="music/rock"/>
    <n v="1.10406125"/>
    <n v="65.914104477611943"/>
    <x v="4"/>
    <x v="12"/>
  </r>
  <r>
    <x v="0"/>
    <x v="0"/>
    <s v="USD"/>
    <n v="1438183889"/>
    <n v="1435591889"/>
    <b v="0"/>
    <n v="14"/>
    <b v="1"/>
    <s v="music/rock"/>
    <n v="2.1875"/>
    <n v="62.5"/>
    <x v="4"/>
    <x v="12"/>
  </r>
  <r>
    <x v="0"/>
    <x v="0"/>
    <s v="USD"/>
    <n v="1433305800"/>
    <n v="1430604395"/>
    <b v="0"/>
    <n v="78"/>
    <b v="1"/>
    <s v="music/rock"/>
    <n v="1.36625"/>
    <n v="70.064102564102569"/>
    <x v="4"/>
    <x v="12"/>
  </r>
  <r>
    <x v="0"/>
    <x v="0"/>
    <s v="USD"/>
    <n v="1476720840"/>
    <n v="1474469117"/>
    <b v="0"/>
    <n v="112"/>
    <b v="1"/>
    <s v="music/rock"/>
    <n v="1.348074"/>
    <n v="60.181874999999998"/>
    <x v="4"/>
    <x v="12"/>
  </r>
  <r>
    <x v="0"/>
    <x v="1"/>
    <s v="GBP"/>
    <n v="1471087957"/>
    <n v="1468495957"/>
    <b v="0"/>
    <n v="34"/>
    <b v="1"/>
    <s v="music/rock"/>
    <n v="1.454"/>
    <n v="21.382352941176471"/>
    <x v="4"/>
    <x v="12"/>
  </r>
  <r>
    <x v="0"/>
    <x v="0"/>
    <s v="USD"/>
    <n v="1430154720"/>
    <n v="1427224606"/>
    <b v="0"/>
    <n v="19"/>
    <b v="1"/>
    <s v="music/rock"/>
    <n v="1.0910714285714285"/>
    <n v="160.78947368421052"/>
    <x v="4"/>
    <x v="12"/>
  </r>
  <r>
    <x v="0"/>
    <x v="0"/>
    <s v="USD"/>
    <n v="1440219540"/>
    <n v="1436369818"/>
    <b v="0"/>
    <n v="13"/>
    <b v="1"/>
    <s v="music/rock"/>
    <n v="1.1020000000000001"/>
    <n v="42.384615384615387"/>
    <x v="4"/>
    <x v="12"/>
  </r>
  <r>
    <x v="0"/>
    <x v="0"/>
    <s v="USD"/>
    <n v="1456976586"/>
    <n v="1454298186"/>
    <b v="0"/>
    <n v="104"/>
    <b v="1"/>
    <s v="music/rock"/>
    <n v="1.1364000000000001"/>
    <n v="27.317307692307693"/>
    <x v="4"/>
    <x v="12"/>
  </r>
  <r>
    <x v="0"/>
    <x v="0"/>
    <s v="USD"/>
    <n v="1470068523"/>
    <n v="1467476523"/>
    <b v="0"/>
    <n v="52"/>
    <b v="1"/>
    <s v="music/rock"/>
    <n v="1.0235000000000001"/>
    <n v="196.82692307692307"/>
    <x v="4"/>
    <x v="12"/>
  </r>
  <r>
    <x v="0"/>
    <x v="0"/>
    <s v="USD"/>
    <n v="1488337200"/>
    <n v="1484623726"/>
    <b v="0"/>
    <n v="17"/>
    <b v="1"/>
    <s v="music/rock"/>
    <n v="1.2213333333333334"/>
    <n v="53.882352941176471"/>
    <x v="4"/>
    <x v="12"/>
  </r>
  <r>
    <x v="0"/>
    <x v="0"/>
    <s v="USD"/>
    <n v="1484430481"/>
    <n v="1481838481"/>
    <b v="0"/>
    <n v="82"/>
    <b v="1"/>
    <s v="music/rock"/>
    <n v="1.1188571428571428"/>
    <n v="47.756097560975611"/>
    <x v="4"/>
    <x v="12"/>
  </r>
  <r>
    <x v="0"/>
    <x v="0"/>
    <s v="USD"/>
    <n v="1423871882"/>
    <n v="1421279882"/>
    <b v="0"/>
    <n v="73"/>
    <b v="1"/>
    <s v="music/rock"/>
    <n v="1.073"/>
    <n v="88.191780821917803"/>
    <x v="4"/>
    <x v="12"/>
  </r>
  <r>
    <x v="0"/>
    <x v="0"/>
    <s v="USD"/>
    <n v="1477603140"/>
    <n v="1475013710"/>
    <b v="0"/>
    <n v="158"/>
    <b v="1"/>
    <s v="music/rock"/>
    <n v="1.1385000000000001"/>
    <n v="72.056962025316452"/>
    <x v="4"/>
    <x v="12"/>
  </r>
  <r>
    <x v="0"/>
    <x v="0"/>
    <s v="USD"/>
    <n v="1467752334"/>
    <n v="1465160334"/>
    <b v="0"/>
    <n v="65"/>
    <b v="1"/>
    <s v="music/rock"/>
    <n v="1.0968181818181819"/>
    <n v="74.246153846153845"/>
    <x v="4"/>
    <x v="12"/>
  </r>
  <r>
    <x v="0"/>
    <x v="0"/>
    <s v="USD"/>
    <n v="1412640373"/>
    <n v="1410048373"/>
    <b v="0"/>
    <n v="184"/>
    <b v="1"/>
    <s v="music/rock"/>
    <n v="1.2614444444444444"/>
    <n v="61.701086956521742"/>
    <x v="4"/>
    <x v="12"/>
  </r>
  <r>
    <x v="0"/>
    <x v="1"/>
    <s v="GBP"/>
    <n v="1465709400"/>
    <n v="1462695073"/>
    <b v="0"/>
    <n v="34"/>
    <b v="1"/>
    <s v="music/rock"/>
    <n v="1.6742857142857144"/>
    <n v="17.235294117647058"/>
    <x v="4"/>
    <x v="12"/>
  </r>
  <r>
    <x v="0"/>
    <x v="0"/>
    <s v="USD"/>
    <n v="1369612474"/>
    <n v="1367798074"/>
    <b v="0"/>
    <n v="240"/>
    <b v="1"/>
    <s v="music/rock"/>
    <n v="4.9652000000000003"/>
    <n v="51.720833333333331"/>
    <x v="4"/>
    <x v="12"/>
  </r>
  <r>
    <x v="0"/>
    <x v="1"/>
    <s v="GBP"/>
    <n v="1430439411"/>
    <n v="1425259011"/>
    <b v="0"/>
    <n v="113"/>
    <b v="1"/>
    <s v="music/rock"/>
    <n v="1.0915999999999999"/>
    <n v="24.150442477876105"/>
    <x v="4"/>
    <x v="12"/>
  </r>
  <r>
    <x v="0"/>
    <x v="0"/>
    <s v="USD"/>
    <n v="1374802235"/>
    <n v="1372210235"/>
    <b v="0"/>
    <n v="66"/>
    <b v="1"/>
    <s v="music/rock"/>
    <n v="1.0257499999999999"/>
    <n v="62.166666666666664"/>
    <x v="4"/>
    <x v="12"/>
  </r>
  <r>
    <x v="2"/>
    <x v="1"/>
    <s v="GBP"/>
    <n v="1424607285"/>
    <n v="1422447285"/>
    <b v="1"/>
    <n v="5"/>
    <b v="0"/>
    <s v="publishing/translations"/>
    <n v="1.6620689655172414E-2"/>
    <n v="48.2"/>
    <x v="3"/>
    <x v="23"/>
  </r>
  <r>
    <x v="2"/>
    <x v="0"/>
    <s v="USD"/>
    <n v="1417195201"/>
    <n v="1414599601"/>
    <b v="1"/>
    <n v="17"/>
    <b v="0"/>
    <s v="publishing/translations"/>
    <n v="4.1999999999999997E-3"/>
    <n v="6.1764705882352944"/>
    <x v="3"/>
    <x v="23"/>
  </r>
  <r>
    <x v="2"/>
    <x v="13"/>
    <s v="EUR"/>
    <n v="1449914400"/>
    <n v="1445336607"/>
    <b v="0"/>
    <n v="3"/>
    <b v="0"/>
    <s v="publishing/translations"/>
    <n v="1.25E-3"/>
    <n v="5"/>
    <x v="3"/>
    <x v="23"/>
  </r>
  <r>
    <x v="2"/>
    <x v="0"/>
    <s v="USD"/>
    <n v="1407847978"/>
    <n v="1405687978"/>
    <b v="0"/>
    <n v="2"/>
    <b v="0"/>
    <s v="publishing/translations"/>
    <n v="5.0000000000000001E-3"/>
    <n v="7.5"/>
    <x v="3"/>
    <x v="23"/>
  </r>
  <r>
    <x v="2"/>
    <x v="1"/>
    <s v="GBP"/>
    <n v="1447451756"/>
    <n v="1444856156"/>
    <b v="0"/>
    <n v="6"/>
    <b v="0"/>
    <s v="publishing/translations"/>
    <n v="7.1999999999999995E-2"/>
    <n v="12"/>
    <x v="3"/>
    <x v="23"/>
  </r>
  <r>
    <x v="2"/>
    <x v="0"/>
    <s v="USD"/>
    <n v="1420085535"/>
    <n v="1414897935"/>
    <b v="0"/>
    <n v="0"/>
    <b v="0"/>
    <s v="publishing/translations"/>
    <n v="0"/>
    <e v="#DIV/0!"/>
    <x v="3"/>
    <x v="23"/>
  </r>
  <r>
    <x v="2"/>
    <x v="13"/>
    <s v="EUR"/>
    <n v="1464939520"/>
    <n v="1461051520"/>
    <b v="0"/>
    <n v="1"/>
    <b v="0"/>
    <s v="publishing/translations"/>
    <n v="1.6666666666666666E-4"/>
    <n v="1"/>
    <x v="3"/>
    <x v="23"/>
  </r>
  <r>
    <x v="2"/>
    <x v="1"/>
    <s v="GBP"/>
    <n v="1423185900"/>
    <n v="1420766700"/>
    <b v="0"/>
    <n v="3"/>
    <b v="0"/>
    <s v="publishing/translations"/>
    <n v="2.3333333333333335E-3"/>
    <n v="2.3333333333333335"/>
    <x v="3"/>
    <x v="23"/>
  </r>
  <r>
    <x v="2"/>
    <x v="0"/>
    <s v="USD"/>
    <n v="1417656699"/>
    <n v="1415064699"/>
    <b v="0"/>
    <n v="13"/>
    <b v="0"/>
    <s v="publishing/translations"/>
    <n v="4.5714285714285714E-2"/>
    <n v="24.615384615384617"/>
    <x v="3"/>
    <x v="23"/>
  </r>
  <r>
    <x v="2"/>
    <x v="13"/>
    <s v="EUR"/>
    <n v="1455964170"/>
    <n v="1450780170"/>
    <b v="0"/>
    <n v="1"/>
    <b v="0"/>
    <s v="publishing/translations"/>
    <n v="0.05"/>
    <n v="100"/>
    <x v="3"/>
    <x v="23"/>
  </r>
  <r>
    <x v="2"/>
    <x v="0"/>
    <s v="USD"/>
    <n v="1483423467"/>
    <n v="1480831467"/>
    <b v="0"/>
    <n v="1"/>
    <b v="0"/>
    <s v="publishing/translations"/>
    <n v="2E-3"/>
    <n v="1"/>
    <x v="3"/>
    <x v="23"/>
  </r>
  <r>
    <x v="2"/>
    <x v="0"/>
    <s v="USD"/>
    <n v="1439741591"/>
    <n v="1436285591"/>
    <b v="0"/>
    <n v="9"/>
    <b v="0"/>
    <s v="publishing/translations"/>
    <n v="0.18181818181818182"/>
    <n v="88.888888888888886"/>
    <x v="3"/>
    <x v="23"/>
  </r>
  <r>
    <x v="2"/>
    <x v="0"/>
    <s v="USD"/>
    <n v="1448147619"/>
    <n v="1445552019"/>
    <b v="0"/>
    <n v="0"/>
    <b v="0"/>
    <s v="publishing/translations"/>
    <n v="0"/>
    <e v="#DIV/0!"/>
    <x v="3"/>
    <x v="23"/>
  </r>
  <r>
    <x v="2"/>
    <x v="0"/>
    <s v="USD"/>
    <n v="1442315460"/>
    <n v="1439696174"/>
    <b v="0"/>
    <n v="2"/>
    <b v="0"/>
    <s v="publishing/translations"/>
    <n v="1.2222222222222223E-2"/>
    <n v="27.5"/>
    <x v="3"/>
    <x v="23"/>
  </r>
  <r>
    <x v="2"/>
    <x v="3"/>
    <s v="EUR"/>
    <n v="1456397834"/>
    <n v="1453805834"/>
    <b v="0"/>
    <n v="1"/>
    <b v="0"/>
    <s v="publishing/translations"/>
    <n v="2E-3"/>
    <n v="6"/>
    <x v="3"/>
    <x v="23"/>
  </r>
  <r>
    <x v="2"/>
    <x v="0"/>
    <s v="USD"/>
    <n v="1476010619"/>
    <n v="1473418619"/>
    <b v="0"/>
    <n v="10"/>
    <b v="0"/>
    <s v="publishing/translations"/>
    <n v="7.0634920634920634E-2"/>
    <n v="44.5"/>
    <x v="3"/>
    <x v="23"/>
  </r>
  <r>
    <x v="2"/>
    <x v="0"/>
    <s v="USD"/>
    <n v="1467129686"/>
    <n v="1464969686"/>
    <b v="0"/>
    <n v="3"/>
    <b v="0"/>
    <s v="publishing/translations"/>
    <n v="2.7272727272727271E-2"/>
    <n v="1"/>
    <x v="3"/>
    <x v="23"/>
  </r>
  <r>
    <x v="2"/>
    <x v="11"/>
    <s v="SEK"/>
    <n v="1423432709"/>
    <n v="1420840709"/>
    <b v="0"/>
    <n v="2"/>
    <b v="0"/>
    <s v="publishing/translations"/>
    <n v="1E-3"/>
    <n v="100"/>
    <x v="3"/>
    <x v="23"/>
  </r>
  <r>
    <x v="2"/>
    <x v="4"/>
    <s v="NZD"/>
    <n v="1474436704"/>
    <n v="1471844704"/>
    <b v="0"/>
    <n v="2"/>
    <b v="0"/>
    <s v="publishing/translations"/>
    <n v="1.0399999999999999E-3"/>
    <n v="13"/>
    <x v="3"/>
    <x v="23"/>
  </r>
  <r>
    <x v="2"/>
    <x v="2"/>
    <s v="AUD"/>
    <n v="1451637531"/>
    <n v="1449045531"/>
    <b v="0"/>
    <n v="1"/>
    <b v="0"/>
    <s v="publishing/translations"/>
    <n v="3.3333333333333335E-3"/>
    <n v="100"/>
    <x v="3"/>
    <x v="23"/>
  </r>
  <r>
    <x v="2"/>
    <x v="0"/>
    <s v="USD"/>
    <n v="1479233602"/>
    <n v="1478106802"/>
    <b v="0"/>
    <n v="14"/>
    <b v="0"/>
    <s v="publishing/translations"/>
    <n v="0.2036"/>
    <n v="109.07142857142857"/>
    <x v="3"/>
    <x v="23"/>
  </r>
  <r>
    <x v="2"/>
    <x v="0"/>
    <s v="USD"/>
    <n v="1430276959"/>
    <n v="1427684959"/>
    <b v="0"/>
    <n v="0"/>
    <b v="0"/>
    <s v="publishing/translations"/>
    <n v="0"/>
    <e v="#DIV/0!"/>
    <x v="3"/>
    <x v="23"/>
  </r>
  <r>
    <x v="2"/>
    <x v="12"/>
    <s v="EUR"/>
    <n v="1440408120"/>
    <n v="1435224120"/>
    <b v="0"/>
    <n v="0"/>
    <b v="0"/>
    <s v="publishing/translations"/>
    <n v="0"/>
    <e v="#DIV/0!"/>
    <x v="3"/>
    <x v="23"/>
  </r>
  <r>
    <x v="2"/>
    <x v="12"/>
    <s v="EUR"/>
    <n v="1474230385"/>
    <n v="1471638385"/>
    <b v="0"/>
    <n v="4"/>
    <b v="0"/>
    <s v="publishing/translations"/>
    <n v="8.3799999999999999E-2"/>
    <n v="104.75"/>
    <x v="3"/>
    <x v="23"/>
  </r>
  <r>
    <x v="2"/>
    <x v="3"/>
    <s v="EUR"/>
    <n v="1459584417"/>
    <n v="1456996017"/>
    <b v="0"/>
    <n v="3"/>
    <b v="0"/>
    <s v="publishing/translations"/>
    <n v="4.4999999999999998E-2"/>
    <n v="15"/>
    <x v="3"/>
    <x v="23"/>
  </r>
  <r>
    <x v="2"/>
    <x v="0"/>
    <s v="USD"/>
    <n v="1428629242"/>
    <n v="1426037242"/>
    <b v="0"/>
    <n v="0"/>
    <b v="0"/>
    <s v="publishing/translations"/>
    <n v="0"/>
    <e v="#DIV/0!"/>
    <x v="3"/>
    <x v="23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3"/>
  </r>
  <r>
    <x v="2"/>
    <x v="0"/>
    <s v="USD"/>
    <n v="1448517816"/>
    <n v="1445922216"/>
    <b v="0"/>
    <n v="47"/>
    <b v="0"/>
    <s v="publishing/translations"/>
    <n v="0.31947058823529412"/>
    <n v="115.55319148936171"/>
    <x v="3"/>
    <x v="23"/>
  </r>
  <r>
    <x v="2"/>
    <x v="0"/>
    <s v="USD"/>
    <n v="1437417828"/>
    <n v="1434825828"/>
    <b v="0"/>
    <n v="0"/>
    <b v="0"/>
    <s v="publishing/translations"/>
    <n v="0"/>
    <e v="#DIV/0!"/>
    <x v="3"/>
    <x v="23"/>
  </r>
  <r>
    <x v="2"/>
    <x v="13"/>
    <s v="EUR"/>
    <n v="1481367600"/>
    <n v="1477839675"/>
    <b v="0"/>
    <n v="10"/>
    <b v="0"/>
    <s v="publishing/translations"/>
    <n v="6.7083333333333328E-2"/>
    <n v="80.5"/>
    <x v="3"/>
    <x v="23"/>
  </r>
  <r>
    <x v="2"/>
    <x v="8"/>
    <s v="DKK"/>
    <n v="1433775600"/>
    <n v="1431973478"/>
    <b v="0"/>
    <n v="11"/>
    <b v="0"/>
    <s v="publishing/translations"/>
    <n v="9.987804878048781E-2"/>
    <n v="744.5454545454545"/>
    <x v="3"/>
    <x v="23"/>
  </r>
  <r>
    <x v="2"/>
    <x v="13"/>
    <s v="EUR"/>
    <n v="1444589020"/>
    <n v="1441997020"/>
    <b v="0"/>
    <n v="2"/>
    <b v="0"/>
    <s v="publishing/translations"/>
    <n v="1E-3"/>
    <n v="7.5"/>
    <x v="3"/>
    <x v="23"/>
  </r>
  <r>
    <x v="2"/>
    <x v="12"/>
    <s v="EUR"/>
    <n v="1456043057"/>
    <n v="1453451057"/>
    <b v="0"/>
    <n v="2"/>
    <b v="0"/>
    <s v="publishing/translations"/>
    <n v="7.7000000000000002E-3"/>
    <n v="38.5"/>
    <x v="3"/>
    <x v="23"/>
  </r>
  <r>
    <x v="2"/>
    <x v="0"/>
    <s v="USD"/>
    <n v="1405227540"/>
    <n v="1402058739"/>
    <b v="0"/>
    <n v="22"/>
    <b v="0"/>
    <s v="publishing/translations"/>
    <n v="0.26900000000000002"/>
    <n v="36.68181818181818"/>
    <x v="3"/>
    <x v="23"/>
  </r>
  <r>
    <x v="2"/>
    <x v="8"/>
    <s v="DKK"/>
    <n v="1461765300"/>
    <n v="1459198499"/>
    <b v="0"/>
    <n v="8"/>
    <b v="0"/>
    <s v="publishing/translations"/>
    <n v="0.03"/>
    <n v="75"/>
    <x v="3"/>
    <x v="23"/>
  </r>
  <r>
    <x v="2"/>
    <x v="5"/>
    <s v="CAD"/>
    <n v="1425758101"/>
    <n v="1423166101"/>
    <b v="0"/>
    <n v="6"/>
    <b v="0"/>
    <s v="publishing/translations"/>
    <n v="6.6055045871559637E-2"/>
    <n v="30"/>
    <x v="3"/>
    <x v="23"/>
  </r>
  <r>
    <x v="2"/>
    <x v="13"/>
    <s v="EUR"/>
    <n v="1464285463"/>
    <n v="1461693463"/>
    <b v="0"/>
    <n v="1"/>
    <b v="0"/>
    <s v="publishing/translations"/>
    <n v="7.6923076923076926E-5"/>
    <n v="1"/>
    <x v="3"/>
    <x v="23"/>
  </r>
  <r>
    <x v="2"/>
    <x v="1"/>
    <s v="GBP"/>
    <n v="1441995769"/>
    <n v="1436811769"/>
    <b v="0"/>
    <n v="3"/>
    <b v="0"/>
    <s v="publishing/translations"/>
    <n v="1.1222222222222222E-2"/>
    <n v="673.33333333333337"/>
    <x v="3"/>
    <x v="23"/>
  </r>
  <r>
    <x v="2"/>
    <x v="0"/>
    <s v="USD"/>
    <n v="1464190158"/>
    <n v="1461598158"/>
    <b v="0"/>
    <n v="0"/>
    <b v="0"/>
    <s v="publishing/translations"/>
    <n v="0"/>
    <e v="#DIV/0!"/>
    <x v="3"/>
    <x v="23"/>
  </r>
  <r>
    <x v="2"/>
    <x v="6"/>
    <s v="EUR"/>
    <n v="1483395209"/>
    <n v="1480803209"/>
    <b v="0"/>
    <n v="0"/>
    <b v="0"/>
    <s v="publishing/translations"/>
    <n v="0"/>
    <e v="#DIV/0!"/>
    <x v="3"/>
    <x v="23"/>
  </r>
  <r>
    <x v="2"/>
    <x v="12"/>
    <s v="EUR"/>
    <n v="1442091462"/>
    <n v="1436907462"/>
    <b v="0"/>
    <n v="0"/>
    <b v="0"/>
    <s v="publishing/translations"/>
    <n v="0"/>
    <e v="#DIV/0!"/>
    <x v="3"/>
    <x v="23"/>
  </r>
  <r>
    <x v="2"/>
    <x v="12"/>
    <s v="EUR"/>
    <n v="1434286855"/>
    <n v="1431694855"/>
    <b v="0"/>
    <n v="0"/>
    <b v="0"/>
    <s v="publishing/translations"/>
    <n v="0"/>
    <e v="#DIV/0!"/>
    <x v="3"/>
    <x v="23"/>
  </r>
  <r>
    <x v="2"/>
    <x v="13"/>
    <s v="EUR"/>
    <n v="1461235478"/>
    <n v="1459507478"/>
    <b v="0"/>
    <n v="0"/>
    <b v="0"/>
    <s v="publishing/translations"/>
    <n v="0"/>
    <e v="#DIV/0!"/>
    <x v="3"/>
    <x v="23"/>
  </r>
  <r>
    <x v="2"/>
    <x v="0"/>
    <s v="USD"/>
    <n v="1467999134"/>
    <n v="1465407134"/>
    <b v="0"/>
    <n v="3"/>
    <b v="0"/>
    <s v="publishing/translations"/>
    <n v="1.4999999999999999E-4"/>
    <n v="25"/>
    <x v="3"/>
    <x v="23"/>
  </r>
  <r>
    <x v="2"/>
    <x v="2"/>
    <s v="AUD"/>
    <n v="1432272300"/>
    <n v="1429655318"/>
    <b v="0"/>
    <n v="0"/>
    <b v="0"/>
    <s v="publishing/translations"/>
    <n v="0"/>
    <e v="#DIV/0!"/>
    <x v="3"/>
    <x v="23"/>
  </r>
  <r>
    <x v="2"/>
    <x v="0"/>
    <s v="USD"/>
    <n v="1431286105"/>
    <n v="1427138905"/>
    <b v="0"/>
    <n v="0"/>
    <b v="0"/>
    <s v="publishing/translations"/>
    <n v="0"/>
    <e v="#DIV/0!"/>
    <x v="3"/>
    <x v="23"/>
  </r>
  <r>
    <x v="2"/>
    <x v="0"/>
    <s v="USD"/>
    <n v="1455941197"/>
    <n v="1453349197"/>
    <b v="0"/>
    <n v="1"/>
    <b v="0"/>
    <s v="publishing/translations"/>
    <n v="1.0000000000000001E-5"/>
    <n v="1"/>
    <x v="3"/>
    <x v="23"/>
  </r>
  <r>
    <x v="1"/>
    <x v="0"/>
    <s v="USD"/>
    <n v="1416355259"/>
    <n v="1413759659"/>
    <b v="0"/>
    <n v="2"/>
    <b v="0"/>
    <s v="publishing/translations"/>
    <n v="1.0554089709762533E-4"/>
    <n v="1"/>
    <x v="3"/>
    <x v="23"/>
  </r>
  <r>
    <x v="1"/>
    <x v="0"/>
    <s v="USD"/>
    <n v="1406566363"/>
    <n v="1403974363"/>
    <b v="0"/>
    <n v="0"/>
    <b v="0"/>
    <s v="publishing/translations"/>
    <n v="0"/>
    <e v="#DIV/0!"/>
    <x v="3"/>
    <x v="23"/>
  </r>
  <r>
    <x v="1"/>
    <x v="6"/>
    <s v="EUR"/>
    <n v="1492270947"/>
    <n v="1488386547"/>
    <b v="0"/>
    <n v="0"/>
    <b v="0"/>
    <s v="publishing/translations"/>
    <n v="0"/>
    <e v="#DIV/0!"/>
    <x v="3"/>
    <x v="23"/>
  </r>
  <r>
    <x v="1"/>
    <x v="3"/>
    <s v="EUR"/>
    <n v="1461535140"/>
    <n v="1459716480"/>
    <b v="0"/>
    <n v="1"/>
    <b v="0"/>
    <s v="publishing/translations"/>
    <n v="8.5714285714285719E-3"/>
    <n v="15"/>
    <x v="3"/>
    <x v="23"/>
  </r>
  <r>
    <x v="1"/>
    <x v="0"/>
    <s v="USD"/>
    <n v="1409924340"/>
    <n v="1405181320"/>
    <b v="0"/>
    <n v="7"/>
    <b v="0"/>
    <s v="publishing/translations"/>
    <n v="0.105"/>
    <n v="225"/>
    <x v="3"/>
    <x v="23"/>
  </r>
  <r>
    <x v="1"/>
    <x v="13"/>
    <s v="EUR"/>
    <n v="1483459365"/>
    <n v="1480867365"/>
    <b v="0"/>
    <n v="3"/>
    <b v="0"/>
    <s v="publishing/translations"/>
    <n v="2.9000000000000001E-2"/>
    <n v="48.333333333333336"/>
    <x v="3"/>
    <x v="23"/>
  </r>
  <r>
    <x v="1"/>
    <x v="0"/>
    <s v="USD"/>
    <n v="1447281044"/>
    <n v="1444685444"/>
    <b v="0"/>
    <n v="0"/>
    <b v="0"/>
    <s v="publishing/translations"/>
    <n v="0"/>
    <e v="#DIV/0!"/>
    <x v="3"/>
    <x v="23"/>
  </r>
  <r>
    <x v="1"/>
    <x v="0"/>
    <s v="USD"/>
    <n v="1407729600"/>
    <n v="1405097760"/>
    <b v="0"/>
    <n v="0"/>
    <b v="0"/>
    <s v="publishing/translations"/>
    <n v="0"/>
    <e v="#DIV/0!"/>
    <x v="3"/>
    <x v="23"/>
  </r>
  <r>
    <x v="1"/>
    <x v="8"/>
    <s v="DKK"/>
    <n v="1449077100"/>
    <n v="1446612896"/>
    <b v="0"/>
    <n v="0"/>
    <b v="0"/>
    <s v="publishing/translations"/>
    <n v="0"/>
    <e v="#DIV/0!"/>
    <x v="3"/>
    <x v="23"/>
  </r>
  <r>
    <x v="1"/>
    <x v="0"/>
    <s v="USD"/>
    <n v="1417391100"/>
    <n v="1412371898"/>
    <b v="0"/>
    <n v="0"/>
    <b v="0"/>
    <s v="publishing/translations"/>
    <n v="0"/>
    <e v="#DIV/0!"/>
    <x v="3"/>
    <x v="23"/>
  </r>
  <r>
    <x v="0"/>
    <x v="0"/>
    <s v="USD"/>
    <n v="1413849600"/>
    <n v="1410967754"/>
    <b v="1"/>
    <n v="340"/>
    <b v="1"/>
    <s v="publishing/radio &amp; podcasts"/>
    <n v="1.012446"/>
    <n v="44.66673529411765"/>
    <x v="3"/>
    <x v="24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4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4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  <x v="24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4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  <x v="24"/>
  </r>
  <r>
    <x v="0"/>
    <x v="0"/>
    <s v="USD"/>
    <n v="1332699285"/>
    <n v="1327518885"/>
    <b v="1"/>
    <n v="600"/>
    <b v="1"/>
    <s v="publishing/radio &amp; podcasts"/>
    <n v="1.1508"/>
    <n v="76.72"/>
    <x v="3"/>
    <x v="24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  <x v="24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  <x v="24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  <x v="24"/>
  </r>
  <r>
    <x v="0"/>
    <x v="0"/>
    <s v="USD"/>
    <n v="1428620334"/>
    <n v="1426028334"/>
    <b v="1"/>
    <n v="343"/>
    <b v="1"/>
    <s v="publishing/radio &amp; podcasts"/>
    <n v="1.03840625"/>
    <n v="96.877551020408163"/>
    <x v="3"/>
    <x v="24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  <x v="24"/>
  </r>
  <r>
    <x v="0"/>
    <x v="0"/>
    <s v="USD"/>
    <n v="1330644639"/>
    <n v="1328052639"/>
    <b v="1"/>
    <n v="47"/>
    <b v="1"/>
    <s v="publishing/radio &amp; podcasts"/>
    <n v="1.20516"/>
    <n v="38.462553191489363"/>
    <x v="3"/>
    <x v="24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  <x v="24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  <x v="24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  <x v="24"/>
  </r>
  <r>
    <x v="0"/>
    <x v="0"/>
    <s v="USD"/>
    <n v="1324609200"/>
    <n v="1319467604"/>
    <b v="1"/>
    <n v="369"/>
    <b v="1"/>
    <s v="publishing/radio &amp; podcasts"/>
    <n v="1.1131"/>
    <n v="90.495934959349597"/>
    <x v="3"/>
    <x v="24"/>
  </r>
  <r>
    <x v="0"/>
    <x v="0"/>
    <s v="USD"/>
    <n v="1368564913"/>
    <n v="1367355313"/>
    <b v="1"/>
    <n v="20242"/>
    <b v="1"/>
    <s v="publishing/radio &amp; podcasts"/>
    <n v="11.8161422"/>
    <n v="29.187190495010373"/>
    <x v="3"/>
    <x v="24"/>
  </r>
  <r>
    <x v="0"/>
    <x v="0"/>
    <s v="USD"/>
    <n v="1399694340"/>
    <n v="1398448389"/>
    <b v="1"/>
    <n v="71"/>
    <b v="1"/>
    <s v="publishing/radio &amp; podcasts"/>
    <n v="1.37375"/>
    <n v="30.95774647887324"/>
    <x v="3"/>
    <x v="24"/>
  </r>
  <r>
    <x v="0"/>
    <x v="0"/>
    <s v="USD"/>
    <n v="1374858000"/>
    <n v="1373408699"/>
    <b v="1"/>
    <n v="635"/>
    <b v="1"/>
    <s v="publishing/radio &amp; podcasts"/>
    <n v="1.170404"/>
    <n v="92.157795275590544"/>
    <x v="3"/>
    <x v="24"/>
  </r>
  <r>
    <x v="2"/>
    <x v="5"/>
    <s v="CAD"/>
    <n v="1383430145"/>
    <n v="1380838145"/>
    <b v="0"/>
    <n v="6"/>
    <b v="0"/>
    <s v="publishing/fiction"/>
    <n v="2.1000000000000001E-2"/>
    <n v="17.5"/>
    <x v="3"/>
    <x v="11"/>
  </r>
  <r>
    <x v="2"/>
    <x v="0"/>
    <s v="USD"/>
    <n v="1347004260"/>
    <n v="1345062936"/>
    <b v="0"/>
    <n v="1"/>
    <b v="0"/>
    <s v="publishing/fiction"/>
    <n v="1E-3"/>
    <n v="5"/>
    <x v="3"/>
    <x v="11"/>
  </r>
  <r>
    <x v="2"/>
    <x v="0"/>
    <s v="USD"/>
    <n v="1469162275"/>
    <n v="1467002275"/>
    <b v="0"/>
    <n v="2"/>
    <b v="0"/>
    <s v="publishing/fiction"/>
    <n v="7.1428571428571426E-3"/>
    <n v="25"/>
    <x v="3"/>
    <x v="11"/>
  </r>
  <r>
    <x v="2"/>
    <x v="0"/>
    <s v="USD"/>
    <n v="1342882260"/>
    <n v="1337834963"/>
    <b v="0"/>
    <n v="0"/>
    <b v="0"/>
    <s v="publishing/fiction"/>
    <n v="0"/>
    <e v="#DIV/0!"/>
    <x v="3"/>
    <x v="11"/>
  </r>
  <r>
    <x v="2"/>
    <x v="0"/>
    <s v="USD"/>
    <n v="1434827173"/>
    <n v="1430939173"/>
    <b v="0"/>
    <n v="3"/>
    <b v="0"/>
    <s v="publishing/fiction"/>
    <n v="2.2388059701492536E-2"/>
    <n v="50"/>
    <x v="3"/>
    <x v="11"/>
  </r>
  <r>
    <x v="2"/>
    <x v="0"/>
    <s v="USD"/>
    <n v="1425009761"/>
    <n v="1422417761"/>
    <b v="0"/>
    <n v="3"/>
    <b v="0"/>
    <s v="publishing/fiction"/>
    <n v="2.3999999999999998E-3"/>
    <n v="16"/>
    <x v="3"/>
    <x v="11"/>
  </r>
  <r>
    <x v="2"/>
    <x v="0"/>
    <s v="USD"/>
    <n v="1470175271"/>
    <n v="1467583271"/>
    <b v="0"/>
    <n v="0"/>
    <b v="0"/>
    <s v="publishing/fiction"/>
    <n v="0"/>
    <e v="#DIV/0!"/>
    <x v="3"/>
    <x v="11"/>
  </r>
  <r>
    <x v="2"/>
    <x v="2"/>
    <s v="AUD"/>
    <n v="1388928660"/>
    <n v="1386336660"/>
    <b v="0"/>
    <n v="6"/>
    <b v="0"/>
    <s v="publishing/fiction"/>
    <n v="2.4E-2"/>
    <n v="60"/>
    <x v="3"/>
    <x v="11"/>
  </r>
  <r>
    <x v="2"/>
    <x v="0"/>
    <s v="USD"/>
    <n v="1352994052"/>
    <n v="1350398452"/>
    <b v="0"/>
    <n v="0"/>
    <b v="0"/>
    <s v="publishing/fiction"/>
    <n v="0"/>
    <e v="#DIV/0!"/>
    <x v="3"/>
    <x v="11"/>
  </r>
  <r>
    <x v="2"/>
    <x v="0"/>
    <s v="USD"/>
    <n v="1380720474"/>
    <n v="1378214874"/>
    <b v="0"/>
    <n v="19"/>
    <b v="0"/>
    <s v="publishing/fiction"/>
    <n v="0.30862068965517242"/>
    <n v="47.10526315789474"/>
    <x v="3"/>
    <x v="11"/>
  </r>
  <r>
    <x v="2"/>
    <x v="0"/>
    <s v="USD"/>
    <n v="1424014680"/>
    <n v="1418922443"/>
    <b v="0"/>
    <n v="1"/>
    <b v="0"/>
    <s v="publishing/fiction"/>
    <n v="8.3333333333333329E-2"/>
    <n v="100"/>
    <x v="3"/>
    <x v="11"/>
  </r>
  <r>
    <x v="2"/>
    <x v="0"/>
    <s v="USD"/>
    <n v="1308431646"/>
    <n v="1305839646"/>
    <b v="0"/>
    <n v="2"/>
    <b v="0"/>
    <s v="publishing/fiction"/>
    <n v="7.4999999999999997E-3"/>
    <n v="15"/>
    <x v="3"/>
    <x v="11"/>
  </r>
  <r>
    <x v="2"/>
    <x v="0"/>
    <s v="USD"/>
    <n v="1371415675"/>
    <n v="1368823675"/>
    <b v="0"/>
    <n v="0"/>
    <b v="0"/>
    <s v="publishing/fiction"/>
    <n v="0"/>
    <e v="#DIV/0!"/>
    <x v="3"/>
    <x v="11"/>
  </r>
  <r>
    <x v="2"/>
    <x v="0"/>
    <s v="USD"/>
    <n v="1428075480"/>
    <n v="1425489613"/>
    <b v="0"/>
    <n v="11"/>
    <b v="0"/>
    <s v="publishing/fiction"/>
    <n v="8.8999999999999996E-2"/>
    <n v="40.454545454545453"/>
    <x v="3"/>
    <x v="11"/>
  </r>
  <r>
    <x v="2"/>
    <x v="0"/>
    <s v="USD"/>
    <n v="1314471431"/>
    <n v="1311879431"/>
    <b v="0"/>
    <n v="0"/>
    <b v="0"/>
    <s v="publishing/fiction"/>
    <n v="0"/>
    <e v="#DIV/0!"/>
    <x v="3"/>
    <x v="11"/>
  </r>
  <r>
    <x v="2"/>
    <x v="0"/>
    <s v="USD"/>
    <n v="1410866659"/>
    <n v="1405682659"/>
    <b v="0"/>
    <n v="0"/>
    <b v="0"/>
    <s v="publishing/fiction"/>
    <n v="0"/>
    <e v="#DIV/0!"/>
    <x v="3"/>
    <x v="11"/>
  </r>
  <r>
    <x v="2"/>
    <x v="0"/>
    <s v="USD"/>
    <n v="1375299780"/>
    <n v="1371655522"/>
    <b v="0"/>
    <n v="1"/>
    <b v="0"/>
    <s v="publishing/fiction"/>
    <n v="6.666666666666667E-5"/>
    <n v="1"/>
    <x v="3"/>
    <x v="11"/>
  </r>
  <r>
    <x v="2"/>
    <x v="0"/>
    <s v="USD"/>
    <n v="1409787378"/>
    <n v="1405899378"/>
    <b v="0"/>
    <n v="3"/>
    <b v="0"/>
    <s v="publishing/fiction"/>
    <n v="1.9E-2"/>
    <n v="19"/>
    <x v="3"/>
    <x v="11"/>
  </r>
  <r>
    <x v="2"/>
    <x v="0"/>
    <s v="USD"/>
    <n v="1470355833"/>
    <n v="1465171833"/>
    <b v="0"/>
    <n v="1"/>
    <b v="0"/>
    <s v="publishing/fiction"/>
    <n v="2.5000000000000001E-3"/>
    <n v="5"/>
    <x v="3"/>
    <x v="11"/>
  </r>
  <r>
    <x v="2"/>
    <x v="0"/>
    <s v="USD"/>
    <n v="1367444557"/>
    <n v="1364852557"/>
    <b v="0"/>
    <n v="15"/>
    <b v="0"/>
    <s v="publishing/fiction"/>
    <n v="0.25035714285714283"/>
    <n v="46.733333333333334"/>
    <x v="3"/>
    <x v="11"/>
  </r>
  <r>
    <x v="0"/>
    <x v="5"/>
    <s v="CAD"/>
    <n v="1436364023"/>
    <n v="1433772023"/>
    <b v="1"/>
    <n v="885"/>
    <b v="1"/>
    <s v="photography/photobooks"/>
    <n v="1.6633076923076924"/>
    <n v="97.731073446327684"/>
    <x v="8"/>
    <x v="21"/>
  </r>
  <r>
    <x v="0"/>
    <x v="1"/>
    <s v="GBP"/>
    <n v="1458943200"/>
    <n v="1456491680"/>
    <b v="1"/>
    <n v="329"/>
    <b v="1"/>
    <s v="photography/photobooks"/>
    <n v="1.0144545454545455"/>
    <n v="67.835866261398181"/>
    <x v="8"/>
    <x v="21"/>
  </r>
  <r>
    <x v="0"/>
    <x v="18"/>
    <s v="EUR"/>
    <n v="1477210801"/>
    <n v="1472026801"/>
    <b v="1"/>
    <n v="71"/>
    <b v="1"/>
    <s v="photography/photobooks"/>
    <n v="1.0789146666666667"/>
    <n v="56.98492957746479"/>
    <x v="8"/>
    <x v="21"/>
  </r>
  <r>
    <x v="0"/>
    <x v="1"/>
    <s v="GBP"/>
    <n v="1402389180"/>
    <n v="1399996024"/>
    <b v="1"/>
    <n v="269"/>
    <b v="1"/>
    <s v="photography/photobooks"/>
    <n v="2.7793846153846156"/>
    <n v="67.159851301115239"/>
    <x v="8"/>
    <x v="21"/>
  </r>
  <r>
    <x v="0"/>
    <x v="12"/>
    <s v="EUR"/>
    <n v="1458676860"/>
    <n v="1455446303"/>
    <b v="1"/>
    <n v="345"/>
    <b v="1"/>
    <s v="photography/photobooks"/>
    <n v="1.0358125"/>
    <n v="48.037681159420288"/>
    <x v="8"/>
    <x v="21"/>
  </r>
  <r>
    <x v="0"/>
    <x v="1"/>
    <s v="GBP"/>
    <n v="1406227904"/>
    <n v="1403635904"/>
    <b v="1"/>
    <n v="43"/>
    <b v="1"/>
    <s v="photography/photobooks"/>
    <n v="1.1140000000000001"/>
    <n v="38.860465116279073"/>
    <x v="8"/>
    <x v="21"/>
  </r>
  <r>
    <x v="0"/>
    <x v="0"/>
    <s v="USD"/>
    <n v="1273911000"/>
    <n v="1268822909"/>
    <b v="1"/>
    <n v="33"/>
    <b v="1"/>
    <s v="photography/photobooks"/>
    <n v="2.15"/>
    <n v="78.181818181818187"/>
    <x v="8"/>
    <x v="21"/>
  </r>
  <r>
    <x v="0"/>
    <x v="0"/>
    <s v="USD"/>
    <n v="1403880281"/>
    <n v="1401201881"/>
    <b v="1"/>
    <n v="211"/>
    <b v="1"/>
    <s v="photography/photobooks"/>
    <n v="1.1076216216216217"/>
    <n v="97.113744075829388"/>
    <x v="8"/>
    <x v="21"/>
  </r>
  <r>
    <x v="0"/>
    <x v="12"/>
    <s v="EUR"/>
    <n v="1487113140"/>
    <n v="1484570885"/>
    <b v="1"/>
    <n v="196"/>
    <b v="1"/>
    <s v="photography/photobooks"/>
    <n v="1.2364125714285714"/>
    <n v="110.39397959183674"/>
    <x v="8"/>
    <x v="21"/>
  </r>
  <r>
    <x v="0"/>
    <x v="1"/>
    <s v="GBP"/>
    <n v="1405761278"/>
    <n v="1403169278"/>
    <b v="1"/>
    <n v="405"/>
    <b v="1"/>
    <s v="photography/photobooks"/>
    <n v="1.0103500000000001"/>
    <n v="39.91506172839506"/>
    <x v="8"/>
    <x v="21"/>
  </r>
  <r>
    <x v="0"/>
    <x v="0"/>
    <s v="USD"/>
    <n v="1447858804"/>
    <n v="1445263204"/>
    <b v="1"/>
    <n v="206"/>
    <b v="1"/>
    <s v="photography/photobooks"/>
    <n v="1.1179285714285714"/>
    <n v="75.975728155339809"/>
    <x v="8"/>
    <x v="21"/>
  </r>
  <r>
    <x v="0"/>
    <x v="0"/>
    <s v="USD"/>
    <n v="1486311939"/>
    <n v="1483719939"/>
    <b v="1"/>
    <n v="335"/>
    <b v="1"/>
    <s v="photography/photobooks"/>
    <n v="5.5877142857142861"/>
    <n v="58.379104477611939"/>
    <x v="8"/>
    <x v="21"/>
  </r>
  <r>
    <x v="0"/>
    <x v="1"/>
    <s v="GBP"/>
    <n v="1405523866"/>
    <n v="1402931866"/>
    <b v="1"/>
    <n v="215"/>
    <b v="1"/>
    <s v="photography/photobooks"/>
    <n v="1.5001875"/>
    <n v="55.82093023255814"/>
    <x v="8"/>
    <x v="21"/>
  </r>
  <r>
    <x v="0"/>
    <x v="0"/>
    <s v="USD"/>
    <n v="1443363640"/>
    <n v="1439907640"/>
    <b v="1"/>
    <n v="176"/>
    <b v="1"/>
    <s v="photography/photobooks"/>
    <n v="1.0647599999999999"/>
    <n v="151.24431818181819"/>
    <x v="8"/>
    <x v="21"/>
  </r>
  <r>
    <x v="0"/>
    <x v="10"/>
    <s v="NOK"/>
    <n v="1458104697"/>
    <n v="1455516297"/>
    <b v="1"/>
    <n v="555"/>
    <b v="1"/>
    <s v="photography/photobooks"/>
    <n v="1.57189"/>
    <n v="849.67027027027029"/>
    <x v="8"/>
    <x v="21"/>
  </r>
  <r>
    <x v="0"/>
    <x v="0"/>
    <s v="USD"/>
    <n v="1475762400"/>
    <n v="1473160292"/>
    <b v="1"/>
    <n v="116"/>
    <b v="1"/>
    <s v="photography/photobooks"/>
    <n v="1.0865882352941176"/>
    <n v="159.24137931034483"/>
    <x v="8"/>
    <x v="21"/>
  </r>
  <r>
    <x v="0"/>
    <x v="0"/>
    <s v="USD"/>
    <n v="1417845600"/>
    <n v="1415194553"/>
    <b v="1"/>
    <n v="615"/>
    <b v="1"/>
    <s v="photography/photobooks"/>
    <n v="1.6197999999999999"/>
    <n v="39.507317073170732"/>
    <x v="8"/>
    <x v="21"/>
  </r>
  <r>
    <x v="0"/>
    <x v="0"/>
    <s v="USD"/>
    <n v="1401565252"/>
    <n v="1398973252"/>
    <b v="1"/>
    <n v="236"/>
    <b v="1"/>
    <s v="photography/photobooks"/>
    <n v="2.0536666666666665"/>
    <n v="130.52966101694915"/>
    <x v="8"/>
    <x v="21"/>
  </r>
  <r>
    <x v="0"/>
    <x v="0"/>
    <s v="USD"/>
    <n v="1403301540"/>
    <n v="1400867283"/>
    <b v="1"/>
    <n v="145"/>
    <b v="1"/>
    <s v="photography/photobooks"/>
    <n v="1.033638888888889"/>
    <n v="64.156896551724131"/>
    <x v="8"/>
    <x v="21"/>
  </r>
  <r>
    <x v="0"/>
    <x v="0"/>
    <s v="USD"/>
    <n v="1418961600"/>
    <n v="1415824513"/>
    <b v="1"/>
    <n v="167"/>
    <b v="1"/>
    <s v="photography/photobooks"/>
    <n v="1.0347222222222223"/>
    <n v="111.52694610778443"/>
    <x v="8"/>
    <x v="21"/>
  </r>
  <r>
    <x v="0"/>
    <x v="0"/>
    <s v="USD"/>
    <n v="1465272091"/>
    <n v="1462248091"/>
    <b v="1"/>
    <n v="235"/>
    <b v="1"/>
    <s v="photography/photobooks"/>
    <n v="1.0681333333333334"/>
    <n v="170.44680851063831"/>
    <x v="8"/>
    <x v="21"/>
  </r>
  <r>
    <x v="0"/>
    <x v="0"/>
    <s v="USD"/>
    <n v="1413575739"/>
    <n v="1410983739"/>
    <b v="1"/>
    <n v="452"/>
    <b v="1"/>
    <s v="photography/photobooks"/>
    <n v="1.3896574712643677"/>
    <n v="133.7391592920354"/>
    <x v="8"/>
    <x v="21"/>
  </r>
  <r>
    <x v="0"/>
    <x v="0"/>
    <s v="USD"/>
    <n v="1419292800"/>
    <n v="1416592916"/>
    <b v="1"/>
    <n v="241"/>
    <b v="1"/>
    <s v="photography/photobooks"/>
    <n v="1.2484324324324325"/>
    <n v="95.834024896265561"/>
    <x v="8"/>
    <x v="21"/>
  </r>
  <r>
    <x v="0"/>
    <x v="11"/>
    <s v="SEK"/>
    <n v="1487592090"/>
    <n v="1485000090"/>
    <b v="1"/>
    <n v="28"/>
    <b v="1"/>
    <s v="photography/photobooks"/>
    <n v="2.0699999999999998"/>
    <n v="221.78571428571428"/>
    <x v="8"/>
    <x v="21"/>
  </r>
  <r>
    <x v="0"/>
    <x v="0"/>
    <s v="USD"/>
    <n v="1471539138"/>
    <n v="1468947138"/>
    <b v="1"/>
    <n v="140"/>
    <b v="1"/>
    <s v="photography/photobooks"/>
    <n v="1.7400576923076922"/>
    <n v="32.315357142857138"/>
    <x v="8"/>
    <x v="21"/>
  </r>
  <r>
    <x v="0"/>
    <x v="0"/>
    <s v="USD"/>
    <n v="1453185447"/>
    <n v="1448951847"/>
    <b v="1"/>
    <n v="280"/>
    <b v="1"/>
    <s v="photography/photobooks"/>
    <n v="1.2032608695652174"/>
    <n v="98.839285714285708"/>
    <x v="8"/>
    <x v="21"/>
  </r>
  <r>
    <x v="0"/>
    <x v="0"/>
    <s v="USD"/>
    <n v="1489497886"/>
    <n v="1487082286"/>
    <b v="1"/>
    <n v="70"/>
    <b v="1"/>
    <s v="photography/photobooks"/>
    <n v="1.1044428571428573"/>
    <n v="55.222142857142863"/>
    <x v="8"/>
    <x v="21"/>
  </r>
  <r>
    <x v="0"/>
    <x v="0"/>
    <s v="USD"/>
    <n v="1485907200"/>
    <n v="1483292122"/>
    <b v="1"/>
    <n v="160"/>
    <b v="1"/>
    <s v="photography/photobooks"/>
    <n v="2.8156666666666665"/>
    <n v="52.793750000000003"/>
    <x v="8"/>
    <x v="21"/>
  </r>
  <r>
    <x v="0"/>
    <x v="0"/>
    <s v="USD"/>
    <n v="1426773920"/>
    <n v="1424185520"/>
    <b v="1"/>
    <n v="141"/>
    <b v="1"/>
    <s v="photography/photobooks"/>
    <n v="1.0067894736842105"/>
    <n v="135.66666666666666"/>
    <x v="8"/>
    <x v="21"/>
  </r>
  <r>
    <x v="0"/>
    <x v="0"/>
    <s v="USD"/>
    <n v="1445624695"/>
    <n v="1443464695"/>
    <b v="1"/>
    <n v="874"/>
    <b v="1"/>
    <s v="photography/photobooks"/>
    <n v="1.3482571428571428"/>
    <n v="53.991990846681922"/>
    <x v="8"/>
    <x v="21"/>
  </r>
  <r>
    <x v="0"/>
    <x v="0"/>
    <s v="USD"/>
    <n v="1417402800"/>
    <n v="1414610126"/>
    <b v="1"/>
    <n v="73"/>
    <b v="1"/>
    <s v="photography/photobooks"/>
    <n v="1.7595744680851064"/>
    <n v="56.643835616438359"/>
    <x v="8"/>
    <x v="21"/>
  </r>
  <r>
    <x v="0"/>
    <x v="2"/>
    <s v="AUD"/>
    <n v="1455548400"/>
    <n v="1453461865"/>
    <b v="1"/>
    <n v="294"/>
    <b v="1"/>
    <s v="photography/photobooks"/>
    <n v="4.8402000000000003"/>
    <n v="82.316326530612244"/>
    <x v="8"/>
    <x v="21"/>
  </r>
  <r>
    <x v="0"/>
    <x v="0"/>
    <s v="USD"/>
    <n v="1462161540"/>
    <n v="1457913777"/>
    <b v="1"/>
    <n v="740"/>
    <b v="1"/>
    <s v="photography/photobooks"/>
    <n v="1.4514"/>
    <n v="88.26081081081081"/>
    <x v="8"/>
    <x v="21"/>
  </r>
  <r>
    <x v="0"/>
    <x v="0"/>
    <s v="USD"/>
    <n v="1441383062"/>
    <n v="1438791062"/>
    <b v="1"/>
    <n v="369"/>
    <b v="1"/>
    <s v="photography/photobooks"/>
    <n v="4.1773333333333333"/>
    <n v="84.905149051490511"/>
    <x v="8"/>
    <x v="21"/>
  </r>
  <r>
    <x v="0"/>
    <x v="0"/>
    <s v="USD"/>
    <n v="1464040800"/>
    <n v="1461527631"/>
    <b v="1"/>
    <n v="110"/>
    <b v="1"/>
    <s v="photography/photobooks"/>
    <n v="1.3242499999999999"/>
    <n v="48.154545454545456"/>
    <x v="8"/>
    <x v="21"/>
  </r>
  <r>
    <x v="0"/>
    <x v="0"/>
    <s v="USD"/>
    <n v="1440702910"/>
    <n v="1438110910"/>
    <b v="1"/>
    <n v="455"/>
    <b v="1"/>
    <s v="photography/photobooks"/>
    <n v="2.5030841666666666"/>
    <n v="66.015406593406595"/>
    <x v="8"/>
    <x v="21"/>
  </r>
  <r>
    <x v="0"/>
    <x v="12"/>
    <s v="EUR"/>
    <n v="1470506400"/>
    <n v="1467358427"/>
    <b v="1"/>
    <n v="224"/>
    <b v="1"/>
    <s v="photography/photobooks"/>
    <n v="1.7989999999999999"/>
    <n v="96.375"/>
    <x v="8"/>
    <x v="21"/>
  </r>
  <r>
    <x v="0"/>
    <x v="0"/>
    <s v="USD"/>
    <n v="1421952370"/>
    <n v="1418064370"/>
    <b v="1"/>
    <n v="46"/>
    <b v="1"/>
    <s v="photography/photobooks"/>
    <n v="1.0262857142857142"/>
    <n v="156.17391304347825"/>
    <x v="8"/>
    <x v="21"/>
  </r>
  <r>
    <x v="0"/>
    <x v="0"/>
    <s v="USD"/>
    <n v="1483481019"/>
    <n v="1480629819"/>
    <b v="0"/>
    <n v="284"/>
    <b v="1"/>
    <s v="photography/photobooks"/>
    <n v="1.359861"/>
    <n v="95.764859154929582"/>
    <x v="8"/>
    <x v="21"/>
  </r>
  <r>
    <x v="0"/>
    <x v="0"/>
    <s v="USD"/>
    <n v="1416964500"/>
    <n v="1414368616"/>
    <b v="1"/>
    <n v="98"/>
    <b v="1"/>
    <s v="photography/photobooks"/>
    <n v="1.1786666666666668"/>
    <n v="180.40816326530611"/>
    <x v="8"/>
    <x v="21"/>
  </r>
  <r>
    <x v="2"/>
    <x v="0"/>
    <s v="USD"/>
    <n v="1420045538"/>
    <n v="1417453538"/>
    <b v="0"/>
    <n v="2"/>
    <b v="0"/>
    <s v="photography/nature"/>
    <n v="3.3333333333333332E-4"/>
    <n v="3"/>
    <x v="8"/>
    <x v="25"/>
  </r>
  <r>
    <x v="2"/>
    <x v="5"/>
    <s v="CAD"/>
    <n v="1435708500"/>
    <n v="1434412500"/>
    <b v="0"/>
    <n v="1"/>
    <b v="0"/>
    <s v="photography/nature"/>
    <n v="0.04"/>
    <n v="20"/>
    <x v="8"/>
    <x v="25"/>
  </r>
  <r>
    <x v="2"/>
    <x v="0"/>
    <s v="USD"/>
    <n v="1416662034"/>
    <n v="1414066434"/>
    <b v="0"/>
    <n v="1"/>
    <b v="0"/>
    <s v="photography/nature"/>
    <n v="4.4444444444444444E-3"/>
    <n v="10"/>
    <x v="8"/>
    <x v="25"/>
  </r>
  <r>
    <x v="2"/>
    <x v="0"/>
    <s v="USD"/>
    <n v="1427847480"/>
    <n v="1424222024"/>
    <b v="0"/>
    <n v="0"/>
    <b v="0"/>
    <s v="photography/nature"/>
    <n v="0"/>
    <e v="#DIV/0!"/>
    <x v="8"/>
    <x v="25"/>
  </r>
  <r>
    <x v="2"/>
    <x v="0"/>
    <s v="USD"/>
    <n v="1425330960"/>
    <n v="1422393234"/>
    <b v="0"/>
    <n v="1"/>
    <b v="0"/>
    <s v="photography/nature"/>
    <n v="3.3333333333333332E-4"/>
    <n v="1"/>
    <x v="8"/>
    <x v="25"/>
  </r>
  <r>
    <x v="2"/>
    <x v="1"/>
    <s v="GBP"/>
    <n v="1410930399"/>
    <n v="1405746399"/>
    <b v="0"/>
    <n v="11"/>
    <b v="0"/>
    <s v="photography/nature"/>
    <n v="0.28899999999999998"/>
    <n v="26.272727272727273"/>
    <x v="8"/>
    <x v="25"/>
  </r>
  <r>
    <x v="2"/>
    <x v="0"/>
    <s v="USD"/>
    <n v="1487844882"/>
    <n v="1487240082"/>
    <b v="0"/>
    <n v="0"/>
    <b v="0"/>
    <s v="photography/nature"/>
    <n v="0"/>
    <e v="#DIV/0!"/>
    <x v="8"/>
    <x v="25"/>
  </r>
  <r>
    <x v="2"/>
    <x v="0"/>
    <s v="USD"/>
    <n v="1447020620"/>
    <n v="1444425020"/>
    <b v="0"/>
    <n v="1"/>
    <b v="0"/>
    <s v="photography/nature"/>
    <n v="8.5714285714285715E-2"/>
    <n v="60"/>
    <x v="8"/>
    <x v="25"/>
  </r>
  <r>
    <x v="2"/>
    <x v="0"/>
    <s v="USD"/>
    <n v="1446524159"/>
    <n v="1443928559"/>
    <b v="0"/>
    <n v="6"/>
    <b v="0"/>
    <s v="photography/nature"/>
    <n v="0.34"/>
    <n v="28.333333333333332"/>
    <x v="8"/>
    <x v="25"/>
  </r>
  <r>
    <x v="2"/>
    <x v="1"/>
    <s v="GBP"/>
    <n v="1463050034"/>
    <n v="1460458034"/>
    <b v="0"/>
    <n v="7"/>
    <b v="0"/>
    <s v="photography/nature"/>
    <n v="0.13466666666666666"/>
    <n v="14.428571428571429"/>
    <x v="8"/>
    <x v="25"/>
  </r>
  <r>
    <x v="2"/>
    <x v="0"/>
    <s v="USD"/>
    <n v="1432756039"/>
    <n v="1430164039"/>
    <b v="0"/>
    <n v="0"/>
    <b v="0"/>
    <s v="photography/nature"/>
    <n v="0"/>
    <e v="#DIV/0!"/>
    <x v="8"/>
    <x v="25"/>
  </r>
  <r>
    <x v="2"/>
    <x v="0"/>
    <s v="USD"/>
    <n v="1412135940"/>
    <n v="1410366708"/>
    <b v="0"/>
    <n v="16"/>
    <b v="0"/>
    <s v="photography/nature"/>
    <n v="0.49186046511627907"/>
    <n v="132.1875"/>
    <x v="8"/>
    <x v="25"/>
  </r>
  <r>
    <x v="2"/>
    <x v="0"/>
    <s v="USD"/>
    <n v="1441176447"/>
    <n v="1438584447"/>
    <b v="0"/>
    <n v="0"/>
    <b v="0"/>
    <s v="photography/nature"/>
    <n v="0"/>
    <e v="#DIV/0!"/>
    <x v="8"/>
    <x v="25"/>
  </r>
  <r>
    <x v="2"/>
    <x v="2"/>
    <s v="AUD"/>
    <n v="1438495390"/>
    <n v="1435903390"/>
    <b v="0"/>
    <n v="0"/>
    <b v="0"/>
    <s v="photography/nature"/>
    <n v="0"/>
    <e v="#DIV/0!"/>
    <x v="8"/>
    <x v="25"/>
  </r>
  <r>
    <x v="2"/>
    <x v="0"/>
    <s v="USD"/>
    <n v="1442509200"/>
    <n v="1440513832"/>
    <b v="0"/>
    <n v="0"/>
    <b v="0"/>
    <s v="photography/nature"/>
    <n v="0"/>
    <e v="#DIV/0!"/>
    <x v="8"/>
    <x v="25"/>
  </r>
  <r>
    <x v="2"/>
    <x v="5"/>
    <s v="CAD"/>
    <n v="1467603624"/>
    <n v="1465011624"/>
    <b v="0"/>
    <n v="12"/>
    <b v="0"/>
    <s v="photography/nature"/>
    <n v="0.45133333333333331"/>
    <n v="56.416666666666664"/>
    <x v="8"/>
    <x v="25"/>
  </r>
  <r>
    <x v="2"/>
    <x v="0"/>
    <s v="USD"/>
    <n v="1411227633"/>
    <n v="1408549233"/>
    <b v="0"/>
    <n v="1"/>
    <b v="0"/>
    <s v="photography/nature"/>
    <n v="0.04"/>
    <n v="100"/>
    <x v="8"/>
    <x v="25"/>
  </r>
  <r>
    <x v="2"/>
    <x v="1"/>
    <s v="GBP"/>
    <n v="1440763920"/>
    <n v="1435656759"/>
    <b v="0"/>
    <n v="3"/>
    <b v="0"/>
    <s v="photography/nature"/>
    <n v="4.6666666666666669E-2"/>
    <n v="11.666666666666666"/>
    <x v="8"/>
    <x v="25"/>
  </r>
  <r>
    <x v="2"/>
    <x v="0"/>
    <s v="USD"/>
    <n v="1430270199"/>
    <n v="1428974199"/>
    <b v="0"/>
    <n v="1"/>
    <b v="0"/>
    <s v="photography/nature"/>
    <n v="3.3333333333333335E-3"/>
    <n v="50"/>
    <x v="8"/>
    <x v="25"/>
  </r>
  <r>
    <x v="2"/>
    <x v="0"/>
    <s v="USD"/>
    <n v="1415842193"/>
    <n v="1414110593"/>
    <b v="0"/>
    <n v="4"/>
    <b v="0"/>
    <s v="photography/nature"/>
    <n v="3.7600000000000001E-2"/>
    <n v="23.5"/>
    <x v="8"/>
    <x v="25"/>
  </r>
  <r>
    <x v="1"/>
    <x v="0"/>
    <s v="USD"/>
    <n v="1383789603"/>
    <n v="1381194003"/>
    <b v="0"/>
    <n v="1"/>
    <b v="0"/>
    <s v="publishing/art books"/>
    <n v="6.7000000000000002E-3"/>
    <n v="67"/>
    <x v="3"/>
    <x v="26"/>
  </r>
  <r>
    <x v="1"/>
    <x v="0"/>
    <s v="USD"/>
    <n v="1259715000"/>
    <n v="1253712916"/>
    <b v="0"/>
    <n v="0"/>
    <b v="0"/>
    <s v="publishing/art books"/>
    <n v="0"/>
    <e v="#DIV/0!"/>
    <x v="3"/>
    <x v="26"/>
  </r>
  <r>
    <x v="1"/>
    <x v="1"/>
    <s v="GBP"/>
    <n v="1394815751"/>
    <n v="1389635351"/>
    <b v="0"/>
    <n v="2"/>
    <b v="0"/>
    <s v="publishing/art books"/>
    <n v="1.4166666666666666E-2"/>
    <n v="42.5"/>
    <x v="3"/>
    <x v="26"/>
  </r>
  <r>
    <x v="1"/>
    <x v="0"/>
    <s v="USD"/>
    <n v="1432843500"/>
    <n v="1430124509"/>
    <b v="0"/>
    <n v="1"/>
    <b v="0"/>
    <s v="publishing/art books"/>
    <n v="1E-3"/>
    <n v="10"/>
    <x v="3"/>
    <x v="26"/>
  </r>
  <r>
    <x v="1"/>
    <x v="0"/>
    <s v="USD"/>
    <n v="1307554261"/>
    <n v="1304962261"/>
    <b v="0"/>
    <n v="1"/>
    <b v="0"/>
    <s v="publishing/art books"/>
    <n v="2.5000000000000001E-2"/>
    <n v="100"/>
    <x v="3"/>
    <x v="26"/>
  </r>
  <r>
    <x v="1"/>
    <x v="0"/>
    <s v="USD"/>
    <n v="1469656800"/>
    <n v="1467151204"/>
    <b v="0"/>
    <n v="59"/>
    <b v="0"/>
    <s v="publishing/art books"/>
    <n v="0.21249999999999999"/>
    <n v="108.05084745762711"/>
    <x v="3"/>
    <x v="26"/>
  </r>
  <r>
    <x v="1"/>
    <x v="0"/>
    <s v="USD"/>
    <n v="1392595200"/>
    <n v="1391293745"/>
    <b v="0"/>
    <n v="13"/>
    <b v="0"/>
    <s v="publishing/art books"/>
    <n v="4.1176470588235294E-2"/>
    <n v="26.923076923076923"/>
    <x v="3"/>
    <x v="26"/>
  </r>
  <r>
    <x v="1"/>
    <x v="0"/>
    <s v="USD"/>
    <n v="1419384585"/>
    <n v="1416360585"/>
    <b v="0"/>
    <n v="22"/>
    <b v="0"/>
    <s v="publishing/art books"/>
    <n v="0.13639999999999999"/>
    <n v="155"/>
    <x v="3"/>
    <x v="26"/>
  </r>
  <r>
    <x v="1"/>
    <x v="0"/>
    <s v="USD"/>
    <n v="1369498714"/>
    <n v="1366906714"/>
    <b v="0"/>
    <n v="0"/>
    <b v="0"/>
    <s v="publishing/art books"/>
    <n v="0"/>
    <e v="#DIV/0!"/>
    <x v="3"/>
    <x v="26"/>
  </r>
  <r>
    <x v="1"/>
    <x v="0"/>
    <s v="USD"/>
    <n v="1460140282"/>
    <n v="1457551882"/>
    <b v="0"/>
    <n v="52"/>
    <b v="0"/>
    <s v="publishing/art books"/>
    <n v="0.41399999999999998"/>
    <n v="47.769230769230766"/>
    <x v="3"/>
    <x v="26"/>
  </r>
  <r>
    <x v="1"/>
    <x v="1"/>
    <s v="GBP"/>
    <n v="1434738483"/>
    <n v="1432146483"/>
    <b v="0"/>
    <n v="4"/>
    <b v="0"/>
    <s v="publishing/art books"/>
    <n v="6.6115702479338841E-3"/>
    <n v="20"/>
    <x v="3"/>
    <x v="26"/>
  </r>
  <r>
    <x v="1"/>
    <x v="1"/>
    <s v="GBP"/>
    <n v="1456703940"/>
    <n v="1454546859"/>
    <b v="0"/>
    <n v="3"/>
    <b v="0"/>
    <s v="publishing/art books"/>
    <n v="0.05"/>
    <n v="41.666666666666664"/>
    <x v="3"/>
    <x v="26"/>
  </r>
  <r>
    <x v="1"/>
    <x v="5"/>
    <s v="CAD"/>
    <n v="1491019140"/>
    <n v="1487548802"/>
    <b v="0"/>
    <n v="3"/>
    <b v="0"/>
    <s v="publishing/art books"/>
    <n v="2.4777777777777777E-2"/>
    <n v="74.333333333333329"/>
    <x v="3"/>
    <x v="26"/>
  </r>
  <r>
    <x v="1"/>
    <x v="0"/>
    <s v="USD"/>
    <n v="1424211329"/>
    <n v="1421187329"/>
    <b v="0"/>
    <n v="6"/>
    <b v="0"/>
    <s v="publishing/art books"/>
    <n v="5.0599999999999999E-2"/>
    <n v="84.333333333333329"/>
    <x v="3"/>
    <x v="26"/>
  </r>
  <r>
    <x v="1"/>
    <x v="0"/>
    <s v="USD"/>
    <n v="1404909296"/>
    <n v="1402317296"/>
    <b v="0"/>
    <n v="35"/>
    <b v="0"/>
    <s v="publishing/art books"/>
    <n v="0.2291"/>
    <n v="65.457142857142856"/>
    <x v="3"/>
    <x v="26"/>
  </r>
  <r>
    <x v="1"/>
    <x v="0"/>
    <s v="USD"/>
    <n v="1435698368"/>
    <n v="1431810368"/>
    <b v="0"/>
    <n v="10"/>
    <b v="0"/>
    <s v="publishing/art books"/>
    <n v="0.13"/>
    <n v="65"/>
    <x v="3"/>
    <x v="26"/>
  </r>
  <r>
    <x v="1"/>
    <x v="0"/>
    <s v="USD"/>
    <n v="1343161248"/>
    <n v="1337977248"/>
    <b v="0"/>
    <n v="2"/>
    <b v="0"/>
    <s v="publishing/art books"/>
    <n v="5.4999999999999997E-3"/>
    <n v="27.5"/>
    <x v="3"/>
    <x v="26"/>
  </r>
  <r>
    <x v="1"/>
    <x v="0"/>
    <s v="USD"/>
    <n v="1283392800"/>
    <n v="1281317691"/>
    <b v="0"/>
    <n v="4"/>
    <b v="0"/>
    <s v="publishing/art books"/>
    <n v="0.10806536636794939"/>
    <n v="51.25"/>
    <x v="3"/>
    <x v="26"/>
  </r>
  <r>
    <x v="1"/>
    <x v="0"/>
    <s v="USD"/>
    <n v="1377734091"/>
    <n v="1374882891"/>
    <b v="0"/>
    <n v="2"/>
    <b v="0"/>
    <s v="publishing/art books"/>
    <n v="8.4008400840084006E-3"/>
    <n v="14"/>
    <x v="3"/>
    <x v="26"/>
  </r>
  <r>
    <x v="1"/>
    <x v="0"/>
    <s v="USD"/>
    <n v="1337562726"/>
    <n v="1332378726"/>
    <b v="0"/>
    <n v="0"/>
    <b v="0"/>
    <s v="publishing/art books"/>
    <n v="0"/>
    <e v="#DIV/0!"/>
    <x v="3"/>
    <x v="26"/>
  </r>
  <r>
    <x v="2"/>
    <x v="1"/>
    <s v="GBP"/>
    <n v="1450521990"/>
    <n v="1447757190"/>
    <b v="0"/>
    <n v="1"/>
    <b v="0"/>
    <s v="photography/places"/>
    <n v="5.0000000000000001E-3"/>
    <n v="5"/>
    <x v="8"/>
    <x v="27"/>
  </r>
  <r>
    <x v="2"/>
    <x v="0"/>
    <s v="USD"/>
    <n v="1445894400"/>
    <n v="1440961053"/>
    <b v="0"/>
    <n v="3"/>
    <b v="0"/>
    <s v="photography/places"/>
    <n v="9.2999999999999999E-2"/>
    <n v="31"/>
    <x v="8"/>
    <x v="27"/>
  </r>
  <r>
    <x v="2"/>
    <x v="1"/>
    <s v="GBP"/>
    <n v="1411681391"/>
    <n v="1409089391"/>
    <b v="0"/>
    <n v="1"/>
    <b v="0"/>
    <s v="photography/places"/>
    <n v="7.5000000000000002E-4"/>
    <n v="15"/>
    <x v="8"/>
    <x v="27"/>
  </r>
  <r>
    <x v="2"/>
    <x v="0"/>
    <s v="USD"/>
    <n v="1401464101"/>
    <n v="1400600101"/>
    <b v="0"/>
    <n v="0"/>
    <b v="0"/>
    <s v="photography/places"/>
    <n v="0"/>
    <e v="#DIV/0!"/>
    <x v="8"/>
    <x v="27"/>
  </r>
  <r>
    <x v="2"/>
    <x v="5"/>
    <s v="CAD"/>
    <n v="1482663600"/>
    <n v="1480800568"/>
    <b v="0"/>
    <n v="12"/>
    <b v="0"/>
    <s v="photography/places"/>
    <n v="0.79"/>
    <n v="131.66666666666666"/>
    <x v="8"/>
    <x v="27"/>
  </r>
  <r>
    <x v="2"/>
    <x v="0"/>
    <s v="USD"/>
    <n v="1428197422"/>
    <n v="1425609022"/>
    <b v="0"/>
    <n v="0"/>
    <b v="0"/>
    <s v="photography/places"/>
    <n v="0"/>
    <e v="#DIV/0!"/>
    <x v="8"/>
    <x v="27"/>
  </r>
  <r>
    <x v="2"/>
    <x v="0"/>
    <s v="USD"/>
    <n v="1418510965"/>
    <n v="1415918965"/>
    <b v="0"/>
    <n v="1"/>
    <b v="0"/>
    <s v="photography/places"/>
    <n v="1.3333333333333334E-4"/>
    <n v="1"/>
    <x v="8"/>
    <x v="27"/>
  </r>
  <r>
    <x v="2"/>
    <x v="0"/>
    <s v="USD"/>
    <n v="1422735120"/>
    <n v="1420091999"/>
    <b v="0"/>
    <n v="0"/>
    <b v="0"/>
    <s v="photography/places"/>
    <n v="0"/>
    <e v="#DIV/0!"/>
    <x v="8"/>
    <x v="27"/>
  </r>
  <r>
    <x v="2"/>
    <x v="0"/>
    <s v="USD"/>
    <n v="1444433886"/>
    <n v="1441841886"/>
    <b v="0"/>
    <n v="0"/>
    <b v="0"/>
    <s v="photography/places"/>
    <n v="0"/>
    <e v="#DIV/0!"/>
    <x v="8"/>
    <x v="27"/>
  </r>
  <r>
    <x v="2"/>
    <x v="13"/>
    <s v="EUR"/>
    <n v="1443040464"/>
    <n v="1440448464"/>
    <b v="0"/>
    <n v="2"/>
    <b v="0"/>
    <s v="photography/places"/>
    <n v="1.7000000000000001E-2"/>
    <n v="510"/>
    <x v="8"/>
    <x v="27"/>
  </r>
  <r>
    <x v="2"/>
    <x v="1"/>
    <s v="GBP"/>
    <n v="1459700741"/>
    <n v="1457112341"/>
    <b v="0"/>
    <n v="92"/>
    <b v="0"/>
    <s v="photography/places"/>
    <n v="0.29228571428571426"/>
    <n v="44.478260869565219"/>
    <x v="8"/>
    <x v="27"/>
  </r>
  <r>
    <x v="2"/>
    <x v="0"/>
    <s v="USD"/>
    <n v="1427503485"/>
    <n v="1423619085"/>
    <b v="0"/>
    <n v="0"/>
    <b v="0"/>
    <s v="photography/places"/>
    <n v="0"/>
    <e v="#DIV/0!"/>
    <x v="8"/>
    <x v="27"/>
  </r>
  <r>
    <x v="2"/>
    <x v="0"/>
    <s v="USD"/>
    <n v="1425154655"/>
    <n v="1422562655"/>
    <b v="0"/>
    <n v="3"/>
    <b v="0"/>
    <s v="photography/places"/>
    <n v="1.3636363636363637E-4"/>
    <n v="1"/>
    <x v="8"/>
    <x v="27"/>
  </r>
  <r>
    <x v="2"/>
    <x v="0"/>
    <s v="USD"/>
    <n v="1463329260"/>
    <n v="1458147982"/>
    <b v="0"/>
    <n v="10"/>
    <b v="0"/>
    <s v="photography/places"/>
    <n v="0.20499999999999999"/>
    <n v="20.5"/>
    <x v="8"/>
    <x v="27"/>
  </r>
  <r>
    <x v="2"/>
    <x v="0"/>
    <s v="USD"/>
    <n v="1403122380"/>
    <n v="1400634728"/>
    <b v="0"/>
    <n v="7"/>
    <b v="0"/>
    <s v="photography/places"/>
    <n v="2.8E-3"/>
    <n v="40"/>
    <x v="8"/>
    <x v="27"/>
  </r>
  <r>
    <x v="2"/>
    <x v="1"/>
    <s v="GBP"/>
    <n v="1418469569"/>
    <n v="1414577969"/>
    <b v="0"/>
    <n v="3"/>
    <b v="0"/>
    <s v="photography/places"/>
    <n v="2.3076923076923078E-2"/>
    <n v="25"/>
    <x v="8"/>
    <x v="27"/>
  </r>
  <r>
    <x v="2"/>
    <x v="0"/>
    <s v="USD"/>
    <n v="1474360197"/>
    <n v="1471768197"/>
    <b v="0"/>
    <n v="0"/>
    <b v="0"/>
    <s v="photography/places"/>
    <n v="0"/>
    <e v="#DIV/0!"/>
    <x v="8"/>
    <x v="27"/>
  </r>
  <r>
    <x v="2"/>
    <x v="0"/>
    <s v="USD"/>
    <n v="1437926458"/>
    <n v="1432742458"/>
    <b v="0"/>
    <n v="1"/>
    <b v="0"/>
    <s v="photography/places"/>
    <n v="1.25E-3"/>
    <n v="1"/>
    <x v="8"/>
    <x v="27"/>
  </r>
  <r>
    <x v="2"/>
    <x v="1"/>
    <s v="GBP"/>
    <n v="1460116576"/>
    <n v="1457528176"/>
    <b v="0"/>
    <n v="0"/>
    <b v="0"/>
    <s v="photography/places"/>
    <n v="0"/>
    <e v="#DIV/0!"/>
    <x v="8"/>
    <x v="27"/>
  </r>
  <r>
    <x v="2"/>
    <x v="0"/>
    <s v="USD"/>
    <n v="1405401060"/>
    <n v="1401585752"/>
    <b v="0"/>
    <n v="9"/>
    <b v="0"/>
    <s v="photography/places"/>
    <n v="7.3400000000000007E-2"/>
    <n v="40.777777777777779"/>
    <x v="8"/>
    <x v="27"/>
  </r>
  <r>
    <x v="0"/>
    <x v="0"/>
    <s v="USD"/>
    <n v="1304561633"/>
    <n v="1301969633"/>
    <b v="0"/>
    <n v="56"/>
    <b v="1"/>
    <s v="music/rock"/>
    <n v="1.082492"/>
    <n v="48.325535714285714"/>
    <x v="4"/>
    <x v="12"/>
  </r>
  <r>
    <x v="0"/>
    <x v="0"/>
    <s v="USD"/>
    <n v="1318633200"/>
    <n v="1314947317"/>
    <b v="0"/>
    <n v="32"/>
    <b v="1"/>
    <s v="music/rock"/>
    <n v="1.0016666666666667"/>
    <n v="46.953125"/>
    <x v="4"/>
    <x v="12"/>
  </r>
  <r>
    <x v="0"/>
    <x v="0"/>
    <s v="USD"/>
    <n v="1327723459"/>
    <n v="1322539459"/>
    <b v="0"/>
    <n v="30"/>
    <b v="1"/>
    <s v="music/rock"/>
    <n v="1.0003299999999999"/>
    <n v="66.688666666666663"/>
    <x v="4"/>
    <x v="12"/>
  </r>
  <r>
    <x v="0"/>
    <x v="0"/>
    <s v="USD"/>
    <n v="1332011835"/>
    <n v="1328559435"/>
    <b v="0"/>
    <n v="70"/>
    <b v="1"/>
    <s v="music/rock"/>
    <n v="1.2210714285714286"/>
    <n v="48.842857142857142"/>
    <x v="4"/>
    <x v="12"/>
  </r>
  <r>
    <x v="0"/>
    <x v="0"/>
    <s v="USD"/>
    <n v="1312182000"/>
    <n v="1311380313"/>
    <b v="0"/>
    <n v="44"/>
    <b v="1"/>
    <s v="music/rock"/>
    <n v="1.0069333333333335"/>
    <n v="137.30909090909091"/>
    <x v="4"/>
    <x v="12"/>
  </r>
  <r>
    <x v="0"/>
    <x v="0"/>
    <s v="USD"/>
    <n v="1300930838"/>
    <n v="1293158438"/>
    <b v="0"/>
    <n v="92"/>
    <b v="1"/>
    <s v="music/rock"/>
    <n v="1.01004125"/>
    <n v="87.829673913043479"/>
    <x v="4"/>
    <x v="12"/>
  </r>
  <r>
    <x v="0"/>
    <x v="0"/>
    <s v="USD"/>
    <n v="1339701851"/>
    <n v="1337887451"/>
    <b v="0"/>
    <n v="205"/>
    <b v="1"/>
    <s v="music/rock"/>
    <n v="1.4511000000000001"/>
    <n v="70.785365853658533"/>
    <x v="4"/>
    <x v="12"/>
  </r>
  <r>
    <x v="0"/>
    <x v="0"/>
    <s v="USD"/>
    <n v="1388553960"/>
    <n v="1385754986"/>
    <b v="0"/>
    <n v="23"/>
    <b v="1"/>
    <s v="music/rock"/>
    <n v="1.0125"/>
    <n v="52.826086956521742"/>
    <x v="4"/>
    <x v="12"/>
  </r>
  <r>
    <x v="0"/>
    <x v="0"/>
    <s v="USD"/>
    <n v="1320220800"/>
    <n v="1315612909"/>
    <b v="0"/>
    <n v="4"/>
    <b v="1"/>
    <s v="music/rock"/>
    <n v="1.1833333333333333"/>
    <n v="443.75"/>
    <x v="4"/>
    <x v="12"/>
  </r>
  <r>
    <x v="0"/>
    <x v="0"/>
    <s v="USD"/>
    <n v="1355609510"/>
    <n v="1353017510"/>
    <b v="0"/>
    <n v="112"/>
    <b v="1"/>
    <s v="music/rock"/>
    <n v="2.7185000000000001"/>
    <n v="48.544642857142854"/>
    <x v="4"/>
    <x v="12"/>
  </r>
  <r>
    <x v="0"/>
    <x v="0"/>
    <s v="USD"/>
    <n v="1370390432"/>
    <n v="1368576032"/>
    <b v="0"/>
    <n v="27"/>
    <b v="1"/>
    <s v="music/rock"/>
    <n v="1.25125"/>
    <n v="37.074074074074076"/>
    <x v="4"/>
    <x v="12"/>
  </r>
  <r>
    <x v="0"/>
    <x v="0"/>
    <s v="USD"/>
    <n v="1357160384"/>
    <n v="1354568384"/>
    <b v="0"/>
    <n v="11"/>
    <b v="1"/>
    <s v="music/rock"/>
    <n v="1.1000000000000001"/>
    <n v="50"/>
    <x v="4"/>
    <x v="12"/>
  </r>
  <r>
    <x v="0"/>
    <x v="0"/>
    <s v="USD"/>
    <n v="1342921202"/>
    <n v="1340329202"/>
    <b v="0"/>
    <n v="26"/>
    <b v="1"/>
    <s v="music/rock"/>
    <n v="1.0149999999999999"/>
    <n v="39.03846153846154"/>
    <x v="4"/>
    <x v="12"/>
  </r>
  <r>
    <x v="0"/>
    <x v="0"/>
    <s v="USD"/>
    <n v="1407085200"/>
    <n v="1401924769"/>
    <b v="0"/>
    <n v="77"/>
    <b v="1"/>
    <s v="music/rock"/>
    <n v="1.0269999999999999"/>
    <n v="66.688311688311686"/>
    <x v="4"/>
    <x v="12"/>
  </r>
  <r>
    <x v="0"/>
    <x v="0"/>
    <s v="USD"/>
    <n v="1323742396"/>
    <n v="1319850796"/>
    <b v="0"/>
    <n v="136"/>
    <b v="1"/>
    <s v="music/rock"/>
    <n v="1.1412500000000001"/>
    <n v="67.132352941176464"/>
    <x v="4"/>
    <x v="12"/>
  </r>
  <r>
    <x v="0"/>
    <x v="0"/>
    <s v="USD"/>
    <n v="1353621600"/>
    <n v="1350061821"/>
    <b v="0"/>
    <n v="157"/>
    <b v="1"/>
    <s v="music/rock"/>
    <n v="1.042"/>
    <n v="66.369426751592357"/>
    <x v="4"/>
    <x v="12"/>
  </r>
  <r>
    <x v="0"/>
    <x v="0"/>
    <s v="USD"/>
    <n v="1383332400"/>
    <n v="1380470188"/>
    <b v="0"/>
    <n v="158"/>
    <b v="1"/>
    <s v="music/rock"/>
    <n v="1.4585714285714286"/>
    <n v="64.620253164556956"/>
    <x v="4"/>
    <x v="12"/>
  </r>
  <r>
    <x v="0"/>
    <x v="0"/>
    <s v="USD"/>
    <n v="1362757335"/>
    <n v="1359301335"/>
    <b v="0"/>
    <n v="27"/>
    <b v="1"/>
    <s v="music/rock"/>
    <n v="1.0506666666666666"/>
    <n v="58.370370370370374"/>
    <x v="4"/>
    <x v="12"/>
  </r>
  <r>
    <x v="0"/>
    <x v="0"/>
    <s v="USD"/>
    <n v="1410755286"/>
    <n v="1408940886"/>
    <b v="0"/>
    <n v="23"/>
    <b v="1"/>
    <s v="music/rock"/>
    <n v="1.3333333333333333"/>
    <n v="86.956521739130437"/>
    <x v="4"/>
    <x v="12"/>
  </r>
  <r>
    <x v="0"/>
    <x v="0"/>
    <s v="USD"/>
    <n v="1361606940"/>
    <n v="1361002140"/>
    <b v="0"/>
    <n v="17"/>
    <b v="1"/>
    <s v="music/rock"/>
    <n v="1.1299999999999999"/>
    <n v="66.470588235294116"/>
    <x v="4"/>
    <x v="12"/>
  </r>
  <r>
    <x v="0"/>
    <x v="0"/>
    <s v="USD"/>
    <n v="1338177540"/>
    <n v="1333550015"/>
    <b v="0"/>
    <n v="37"/>
    <b v="1"/>
    <s v="music/rock"/>
    <n v="1.212"/>
    <n v="163.78378378378378"/>
    <x v="4"/>
    <x v="12"/>
  </r>
  <r>
    <x v="0"/>
    <x v="0"/>
    <s v="USD"/>
    <n v="1418803140"/>
    <n v="1415343874"/>
    <b v="0"/>
    <n v="65"/>
    <b v="1"/>
    <s v="music/rock"/>
    <n v="1.0172463768115942"/>
    <n v="107.98461538461538"/>
    <x v="4"/>
    <x v="12"/>
  </r>
  <r>
    <x v="0"/>
    <x v="1"/>
    <s v="GBP"/>
    <n v="1377621089"/>
    <n v="1372437089"/>
    <b v="0"/>
    <n v="18"/>
    <b v="1"/>
    <s v="music/rock"/>
    <n v="1.0106666666666666"/>
    <n v="42.111111111111114"/>
    <x v="4"/>
    <x v="12"/>
  </r>
  <r>
    <x v="0"/>
    <x v="0"/>
    <s v="USD"/>
    <n v="1357721335"/>
    <n v="1354265335"/>
    <b v="0"/>
    <n v="25"/>
    <b v="1"/>
    <s v="music/rock"/>
    <n v="1.18"/>
    <n v="47.2"/>
    <x v="4"/>
    <x v="12"/>
  </r>
  <r>
    <x v="0"/>
    <x v="0"/>
    <s v="USD"/>
    <n v="1347382053"/>
    <n v="1344962853"/>
    <b v="0"/>
    <n v="104"/>
    <b v="1"/>
    <s v="music/rock"/>
    <n v="1.5533333333333332"/>
    <n v="112.01923076923077"/>
    <x v="4"/>
    <x v="12"/>
  </r>
  <r>
    <x v="0"/>
    <x v="0"/>
    <s v="USD"/>
    <n v="1385932867"/>
    <n v="1383337267"/>
    <b v="0"/>
    <n v="108"/>
    <b v="1"/>
    <s v="music/rock"/>
    <n v="1.0118750000000001"/>
    <n v="74.953703703703709"/>
    <x v="4"/>
    <x v="12"/>
  </r>
  <r>
    <x v="0"/>
    <x v="0"/>
    <s v="USD"/>
    <n v="1353905940"/>
    <n v="1351011489"/>
    <b v="0"/>
    <n v="38"/>
    <b v="1"/>
    <s v="music/rock"/>
    <n v="1.17"/>
    <n v="61.578947368421055"/>
    <x v="4"/>
    <x v="12"/>
  </r>
  <r>
    <x v="0"/>
    <x v="0"/>
    <s v="USD"/>
    <n v="1403026882"/>
    <n v="1400175682"/>
    <b v="0"/>
    <n v="88"/>
    <b v="1"/>
    <s v="music/rock"/>
    <n v="1.00925"/>
    <n v="45.875"/>
    <x v="4"/>
    <x v="12"/>
  </r>
  <r>
    <x v="0"/>
    <x v="0"/>
    <s v="USD"/>
    <n v="1392929333"/>
    <n v="1389041333"/>
    <b v="0"/>
    <n v="82"/>
    <b v="1"/>
    <s v="music/rock"/>
    <n v="1.0366666666666666"/>
    <n v="75.853658536585371"/>
    <x v="4"/>
    <x v="12"/>
  </r>
  <r>
    <x v="0"/>
    <x v="0"/>
    <s v="USD"/>
    <n v="1330671540"/>
    <n v="1328040375"/>
    <b v="0"/>
    <n v="126"/>
    <b v="1"/>
    <s v="music/rock"/>
    <n v="2.6524999999999999"/>
    <n v="84.206349206349202"/>
    <x v="4"/>
    <x v="12"/>
  </r>
  <r>
    <x v="0"/>
    <x v="0"/>
    <s v="USD"/>
    <n v="1350074261"/>
    <n v="1347482261"/>
    <b v="0"/>
    <n v="133"/>
    <b v="1"/>
    <s v="music/rock"/>
    <n v="1.5590999999999999"/>
    <n v="117.22556390977444"/>
    <x v="4"/>
    <x v="12"/>
  </r>
  <r>
    <x v="0"/>
    <x v="0"/>
    <s v="USD"/>
    <n v="1316851854"/>
    <n v="1311667854"/>
    <b v="0"/>
    <n v="47"/>
    <b v="1"/>
    <s v="music/rock"/>
    <n v="1.0162500000000001"/>
    <n v="86.489361702127653"/>
    <x v="4"/>
    <x v="12"/>
  </r>
  <r>
    <x v="0"/>
    <x v="0"/>
    <s v="USD"/>
    <n v="1326690000"/>
    <n v="1324329156"/>
    <b v="0"/>
    <n v="58"/>
    <b v="1"/>
    <s v="music/rock"/>
    <n v="1"/>
    <n v="172.41379310344828"/>
    <x v="4"/>
    <x v="12"/>
  </r>
  <r>
    <x v="0"/>
    <x v="0"/>
    <s v="USD"/>
    <n v="1306994340"/>
    <n v="1303706001"/>
    <b v="0"/>
    <n v="32"/>
    <b v="1"/>
    <s v="music/rock"/>
    <n v="1.0049999999999999"/>
    <n v="62.8125"/>
    <x v="4"/>
    <x v="12"/>
  </r>
  <r>
    <x v="0"/>
    <x v="0"/>
    <s v="USD"/>
    <n v="1468270261"/>
    <n v="1463086261"/>
    <b v="0"/>
    <n v="37"/>
    <b v="1"/>
    <s v="music/rock"/>
    <n v="1.2529999999999999"/>
    <n v="67.729729729729726"/>
    <x v="4"/>
    <x v="12"/>
  </r>
  <r>
    <x v="0"/>
    <x v="0"/>
    <s v="USD"/>
    <n v="1307851200"/>
    <n v="1304129088"/>
    <b v="0"/>
    <n v="87"/>
    <b v="1"/>
    <s v="music/rock"/>
    <n v="1.0355555555555556"/>
    <n v="53.5632183908046"/>
    <x v="4"/>
    <x v="12"/>
  </r>
  <r>
    <x v="0"/>
    <x v="0"/>
    <s v="USD"/>
    <n v="1262302740"/>
    <n v="1257444140"/>
    <b v="0"/>
    <n v="15"/>
    <b v="1"/>
    <s v="music/rock"/>
    <n v="1.038"/>
    <n v="34.6"/>
    <x v="4"/>
    <x v="12"/>
  </r>
  <r>
    <x v="0"/>
    <x v="0"/>
    <s v="USD"/>
    <n v="1362086700"/>
    <n v="1358180968"/>
    <b v="0"/>
    <n v="27"/>
    <b v="1"/>
    <s v="music/rock"/>
    <n v="1.05"/>
    <n v="38.888888888888886"/>
    <x v="4"/>
    <x v="12"/>
  </r>
  <r>
    <x v="0"/>
    <x v="0"/>
    <s v="USD"/>
    <n v="1330789165"/>
    <n v="1328197165"/>
    <b v="0"/>
    <n v="19"/>
    <b v="1"/>
    <s v="music/rock"/>
    <n v="1"/>
    <n v="94.736842105263165"/>
    <x v="4"/>
    <x v="12"/>
  </r>
  <r>
    <x v="0"/>
    <x v="0"/>
    <s v="USD"/>
    <n v="1280800740"/>
    <n v="1279603955"/>
    <b v="0"/>
    <n v="17"/>
    <b v="1"/>
    <s v="music/rock"/>
    <n v="1.6986000000000001"/>
    <n v="39.967058823529413"/>
    <x v="4"/>
    <x v="12"/>
  </r>
  <r>
    <x v="0"/>
    <x v="0"/>
    <s v="USD"/>
    <n v="1418998744"/>
    <n v="1416406744"/>
    <b v="0"/>
    <n v="26"/>
    <b v="1"/>
    <s v="music/pop"/>
    <n v="1.014"/>
    <n v="97.5"/>
    <x v="4"/>
    <x v="28"/>
  </r>
  <r>
    <x v="0"/>
    <x v="0"/>
    <s v="USD"/>
    <n v="1308011727"/>
    <n v="1306283727"/>
    <b v="0"/>
    <n v="28"/>
    <b v="1"/>
    <s v="music/pop"/>
    <n v="1"/>
    <n v="42.857142857142854"/>
    <x v="4"/>
    <x v="28"/>
  </r>
  <r>
    <x v="0"/>
    <x v="0"/>
    <s v="USD"/>
    <n v="1348516012"/>
    <n v="1345924012"/>
    <b v="0"/>
    <n v="37"/>
    <b v="1"/>
    <s v="music/pop"/>
    <n v="1.2470000000000001"/>
    <n v="168.51351351351352"/>
    <x v="4"/>
    <x v="28"/>
  </r>
  <r>
    <x v="0"/>
    <x v="0"/>
    <s v="USD"/>
    <n v="1353551160"/>
    <n v="1348363560"/>
    <b v="0"/>
    <n v="128"/>
    <b v="1"/>
    <s v="music/pop"/>
    <n v="1.095"/>
    <n v="85.546875"/>
    <x v="4"/>
    <x v="28"/>
  </r>
  <r>
    <x v="0"/>
    <x v="0"/>
    <s v="USD"/>
    <n v="1379515740"/>
    <n v="1378306140"/>
    <b v="0"/>
    <n v="10"/>
    <b v="1"/>
    <s v="music/pop"/>
    <n v="1.1080000000000001"/>
    <n v="554"/>
    <x v="4"/>
    <x v="28"/>
  </r>
  <r>
    <x v="0"/>
    <x v="1"/>
    <s v="GBP"/>
    <n v="1408039860"/>
    <n v="1405248503"/>
    <b v="0"/>
    <n v="83"/>
    <b v="1"/>
    <s v="music/pop"/>
    <n v="1.1020000000000001"/>
    <n v="26.554216867469879"/>
    <x v="4"/>
    <x v="28"/>
  </r>
  <r>
    <x v="0"/>
    <x v="0"/>
    <s v="USD"/>
    <n v="1339235377"/>
    <n v="1336643377"/>
    <b v="0"/>
    <n v="46"/>
    <b v="1"/>
    <s v="music/pop"/>
    <n v="1.0471999999999999"/>
    <n v="113.82608695652173"/>
    <x v="4"/>
    <x v="28"/>
  </r>
  <r>
    <x v="0"/>
    <x v="0"/>
    <s v="USD"/>
    <n v="1300636482"/>
    <n v="1298048082"/>
    <b v="0"/>
    <n v="90"/>
    <b v="1"/>
    <s v="music/pop"/>
    <n v="1.2526086956521738"/>
    <n v="32.011111111111113"/>
    <x v="4"/>
    <x v="28"/>
  </r>
  <r>
    <x v="0"/>
    <x v="0"/>
    <s v="USD"/>
    <n v="1400862355"/>
    <n v="1396974355"/>
    <b v="0"/>
    <n v="81"/>
    <b v="1"/>
    <s v="music/pop"/>
    <n v="1.0058763157894737"/>
    <n v="47.189259259259259"/>
    <x v="4"/>
    <x v="28"/>
  </r>
  <r>
    <x v="0"/>
    <x v="0"/>
    <s v="USD"/>
    <n v="1381314437"/>
    <n v="1378722437"/>
    <b v="0"/>
    <n v="32"/>
    <b v="1"/>
    <s v="music/pop"/>
    <n v="1.4155"/>
    <n v="88.46875"/>
    <x v="4"/>
    <x v="28"/>
  </r>
  <r>
    <x v="0"/>
    <x v="0"/>
    <s v="USD"/>
    <n v="1303801140"/>
    <n v="1300916220"/>
    <b v="0"/>
    <n v="20"/>
    <b v="1"/>
    <s v="music/pop"/>
    <n v="1.0075000000000001"/>
    <n v="100.75"/>
    <x v="4"/>
    <x v="28"/>
  </r>
  <r>
    <x v="0"/>
    <x v="0"/>
    <s v="USD"/>
    <n v="1385297393"/>
    <n v="1382701793"/>
    <b v="0"/>
    <n v="70"/>
    <b v="1"/>
    <s v="music/pop"/>
    <n v="1.0066666666666666"/>
    <n v="64.714285714285708"/>
    <x v="4"/>
    <x v="28"/>
  </r>
  <r>
    <x v="0"/>
    <x v="0"/>
    <s v="USD"/>
    <n v="1303675296"/>
    <n v="1300996896"/>
    <b v="0"/>
    <n v="168"/>
    <b v="1"/>
    <s v="music/pop"/>
    <n v="1.7423040000000001"/>
    <n v="51.854285714285716"/>
    <x v="4"/>
    <x v="28"/>
  </r>
  <r>
    <x v="0"/>
    <x v="0"/>
    <s v="USD"/>
    <n v="1334784160"/>
    <n v="1332192160"/>
    <b v="0"/>
    <n v="34"/>
    <b v="1"/>
    <s v="music/pop"/>
    <n v="1.199090909090909"/>
    <n v="38.794117647058826"/>
    <x v="4"/>
    <x v="28"/>
  </r>
  <r>
    <x v="0"/>
    <x v="0"/>
    <s v="USD"/>
    <n v="1333648820"/>
    <n v="1331060420"/>
    <b v="0"/>
    <n v="48"/>
    <b v="1"/>
    <s v="music/pop"/>
    <n v="1.4286666666666668"/>
    <n v="44.645833333333336"/>
    <x v="4"/>
    <x v="28"/>
  </r>
  <r>
    <x v="0"/>
    <x v="0"/>
    <s v="USD"/>
    <n v="1355437052"/>
    <n v="1352845052"/>
    <b v="0"/>
    <n v="48"/>
    <b v="1"/>
    <s v="music/pop"/>
    <n v="1.0033493333333334"/>
    <n v="156.77333333333334"/>
    <x v="4"/>
    <x v="28"/>
  </r>
  <r>
    <x v="0"/>
    <x v="0"/>
    <s v="USD"/>
    <n v="1337885168"/>
    <n v="1335293168"/>
    <b v="0"/>
    <n v="221"/>
    <b v="1"/>
    <s v="music/pop"/>
    <n v="1.0493380000000001"/>
    <n v="118.70339366515837"/>
    <x v="4"/>
    <x v="28"/>
  </r>
  <r>
    <x v="0"/>
    <x v="0"/>
    <s v="USD"/>
    <n v="1355840400"/>
    <n v="1352524767"/>
    <b v="0"/>
    <n v="107"/>
    <b v="1"/>
    <s v="music/pop"/>
    <n v="1.3223333333333334"/>
    <n v="74.149532710280369"/>
    <x v="4"/>
    <x v="28"/>
  </r>
  <r>
    <x v="0"/>
    <x v="1"/>
    <s v="GBP"/>
    <n v="1387281600"/>
    <n v="1384811721"/>
    <b v="0"/>
    <n v="45"/>
    <b v="1"/>
    <s v="music/pop"/>
    <n v="1.1279999999999999"/>
    <n v="12.533333333333333"/>
    <x v="4"/>
    <x v="28"/>
  </r>
  <r>
    <x v="0"/>
    <x v="13"/>
    <s v="EUR"/>
    <n v="1462053540"/>
    <n v="1459355950"/>
    <b v="0"/>
    <n v="36"/>
    <b v="1"/>
    <s v="music/pop"/>
    <n v="12.5375"/>
    <n v="27.861111111111111"/>
    <x v="4"/>
    <x v="28"/>
  </r>
  <r>
    <x v="0"/>
    <x v="15"/>
    <s v="EUR"/>
    <n v="1453064400"/>
    <n v="1449359831"/>
    <b v="0"/>
    <n v="101"/>
    <b v="1"/>
    <s v="music/pop"/>
    <n v="1.0250632911392406"/>
    <n v="80.178217821782184"/>
    <x v="4"/>
    <x v="28"/>
  </r>
  <r>
    <x v="0"/>
    <x v="0"/>
    <s v="USD"/>
    <n v="1325310336"/>
    <n v="1320122736"/>
    <b v="0"/>
    <n v="62"/>
    <b v="1"/>
    <s v="music/pop"/>
    <n v="1.026375"/>
    <n v="132.43548387096774"/>
    <x v="4"/>
    <x v="28"/>
  </r>
  <r>
    <x v="0"/>
    <x v="0"/>
    <s v="USD"/>
    <n v="1422750707"/>
    <n v="1420158707"/>
    <b v="0"/>
    <n v="32"/>
    <b v="1"/>
    <s v="music/pop"/>
    <n v="1.08"/>
    <n v="33.75"/>
    <x v="4"/>
    <x v="28"/>
  </r>
  <r>
    <x v="0"/>
    <x v="0"/>
    <s v="USD"/>
    <n v="1331870340"/>
    <n v="1328033818"/>
    <b v="0"/>
    <n v="89"/>
    <b v="1"/>
    <s v="music/pop"/>
    <n v="1.2240879999999998"/>
    <n v="34.384494382022467"/>
    <x v="4"/>
    <x v="28"/>
  </r>
  <r>
    <x v="0"/>
    <x v="0"/>
    <s v="USD"/>
    <n v="1298343600"/>
    <n v="1295624113"/>
    <b v="0"/>
    <n v="93"/>
    <b v="1"/>
    <s v="music/pop"/>
    <n v="1.1945714285714286"/>
    <n v="44.956989247311824"/>
    <x v="4"/>
    <x v="28"/>
  </r>
  <r>
    <x v="0"/>
    <x v="0"/>
    <s v="USD"/>
    <n v="1364447073"/>
    <n v="1361858673"/>
    <b v="0"/>
    <n v="98"/>
    <b v="1"/>
    <s v="music/pop"/>
    <n v="1.6088"/>
    <n v="41.04081632653061"/>
    <x v="4"/>
    <x v="28"/>
  </r>
  <r>
    <x v="0"/>
    <x v="0"/>
    <s v="USD"/>
    <n v="1394521140"/>
    <n v="1392169298"/>
    <b v="0"/>
    <n v="82"/>
    <b v="1"/>
    <s v="music/pop"/>
    <n v="1.2685294117647059"/>
    <n v="52.597560975609753"/>
    <x v="4"/>
    <x v="28"/>
  </r>
  <r>
    <x v="0"/>
    <x v="0"/>
    <s v="USD"/>
    <n v="1322454939"/>
    <n v="1319859339"/>
    <b v="0"/>
    <n v="116"/>
    <b v="1"/>
    <s v="music/pop"/>
    <n v="1.026375"/>
    <n v="70.784482758620683"/>
    <x v="4"/>
    <x v="28"/>
  </r>
  <r>
    <x v="0"/>
    <x v="0"/>
    <s v="USD"/>
    <n v="1464729276"/>
    <n v="1459545276"/>
    <b v="0"/>
    <n v="52"/>
    <b v="1"/>
    <s v="music/pop"/>
    <n v="1.3975"/>
    <n v="53.75"/>
    <x v="4"/>
    <x v="28"/>
  </r>
  <r>
    <x v="0"/>
    <x v="0"/>
    <s v="USD"/>
    <n v="1278302400"/>
    <n v="1273961999"/>
    <b v="0"/>
    <n v="23"/>
    <b v="1"/>
    <s v="music/pop"/>
    <n v="1.026"/>
    <n v="44.608695652173914"/>
    <x v="4"/>
    <x v="28"/>
  </r>
  <r>
    <x v="0"/>
    <x v="0"/>
    <s v="USD"/>
    <n v="1470056614"/>
    <n v="1467464614"/>
    <b v="0"/>
    <n v="77"/>
    <b v="1"/>
    <s v="music/pop"/>
    <n v="1.0067349999999999"/>
    <n v="26.148961038961041"/>
    <x v="4"/>
    <x v="28"/>
  </r>
  <r>
    <x v="0"/>
    <x v="0"/>
    <s v="USD"/>
    <n v="1338824730"/>
    <n v="1336232730"/>
    <b v="0"/>
    <n v="49"/>
    <b v="1"/>
    <s v="music/pop"/>
    <n v="1.1294117647058823"/>
    <n v="39.183673469387756"/>
    <x v="4"/>
    <x v="28"/>
  </r>
  <r>
    <x v="0"/>
    <x v="0"/>
    <s v="USD"/>
    <n v="1425675892"/>
    <n v="1423083892"/>
    <b v="0"/>
    <n v="59"/>
    <b v="1"/>
    <s v="music/pop"/>
    <n v="1.2809523809523808"/>
    <n v="45.593220338983052"/>
    <x v="4"/>
    <x v="28"/>
  </r>
  <r>
    <x v="0"/>
    <x v="0"/>
    <s v="USD"/>
    <n v="1471503540"/>
    <n v="1468852306"/>
    <b v="0"/>
    <n v="113"/>
    <b v="1"/>
    <s v="music/pop"/>
    <n v="2.0169999999999999"/>
    <n v="89.247787610619469"/>
    <x v="4"/>
    <x v="28"/>
  </r>
  <r>
    <x v="0"/>
    <x v="0"/>
    <s v="USD"/>
    <n v="1318802580"/>
    <n v="1316194540"/>
    <b v="0"/>
    <n v="34"/>
    <b v="1"/>
    <s v="music/pop"/>
    <n v="1.37416"/>
    <n v="40.416470588235299"/>
    <x v="4"/>
    <x v="28"/>
  </r>
  <r>
    <x v="0"/>
    <x v="0"/>
    <s v="USD"/>
    <n v="1334980740"/>
    <n v="1330968347"/>
    <b v="0"/>
    <n v="42"/>
    <b v="1"/>
    <s v="music/pop"/>
    <n v="1.1533333333333333"/>
    <n v="82.38095238095238"/>
    <x v="4"/>
    <x v="28"/>
  </r>
  <r>
    <x v="0"/>
    <x v="3"/>
    <s v="EUR"/>
    <n v="1460786340"/>
    <n v="1455615976"/>
    <b v="0"/>
    <n v="42"/>
    <b v="1"/>
    <s v="music/pop"/>
    <n v="1.1166666666666667"/>
    <n v="159.52380952380952"/>
    <x v="4"/>
    <x v="28"/>
  </r>
  <r>
    <x v="0"/>
    <x v="0"/>
    <s v="USD"/>
    <n v="1391718671"/>
    <n v="1390509071"/>
    <b v="0"/>
    <n v="49"/>
    <b v="1"/>
    <s v="music/pop"/>
    <n v="1.1839999999999999"/>
    <n v="36.244897959183675"/>
    <x v="4"/>
    <x v="28"/>
  </r>
  <r>
    <x v="0"/>
    <x v="0"/>
    <s v="USD"/>
    <n v="1311298745"/>
    <n v="1309311545"/>
    <b v="0"/>
    <n v="56"/>
    <b v="1"/>
    <s v="music/pop"/>
    <n v="1.75"/>
    <n v="62.5"/>
    <x v="4"/>
    <x v="28"/>
  </r>
  <r>
    <x v="0"/>
    <x v="0"/>
    <s v="USD"/>
    <n v="1405188667"/>
    <n v="1402596667"/>
    <b v="0"/>
    <n v="25"/>
    <b v="1"/>
    <s v="music/pop"/>
    <n v="1.175"/>
    <n v="47"/>
    <x v="4"/>
    <x v="28"/>
  </r>
  <r>
    <x v="3"/>
    <x v="0"/>
    <s v="USD"/>
    <n v="1490752800"/>
    <n v="1486522484"/>
    <b v="0"/>
    <n v="884"/>
    <b v="0"/>
    <s v="music/faith"/>
    <n v="1.0142212307692309"/>
    <n v="74.575090497737563"/>
    <x v="4"/>
    <x v="29"/>
  </r>
  <r>
    <x v="3"/>
    <x v="0"/>
    <s v="USD"/>
    <n v="1492142860"/>
    <n v="1486962460"/>
    <b v="0"/>
    <n v="0"/>
    <b v="0"/>
    <s v="music/faith"/>
    <n v="0"/>
    <e v="#DIV/0!"/>
    <x v="4"/>
    <x v="29"/>
  </r>
  <r>
    <x v="3"/>
    <x v="6"/>
    <s v="EUR"/>
    <n v="1491590738"/>
    <n v="1489517138"/>
    <b v="0"/>
    <n v="10"/>
    <b v="0"/>
    <s v="music/faith"/>
    <n v="0.21714285714285714"/>
    <n v="76"/>
    <x v="4"/>
    <x v="29"/>
  </r>
  <r>
    <x v="3"/>
    <x v="0"/>
    <s v="USD"/>
    <n v="1489775641"/>
    <n v="1487360041"/>
    <b v="0"/>
    <n v="101"/>
    <b v="0"/>
    <s v="music/faith"/>
    <n v="1.0912500000000001"/>
    <n v="86.43564356435644"/>
    <x v="4"/>
    <x v="29"/>
  </r>
  <r>
    <x v="3"/>
    <x v="0"/>
    <s v="USD"/>
    <n v="1490331623"/>
    <n v="1487743223"/>
    <b v="0"/>
    <n v="15"/>
    <b v="0"/>
    <s v="music/faith"/>
    <n v="1.0285714285714285"/>
    <n v="24"/>
    <x v="4"/>
    <x v="29"/>
  </r>
  <r>
    <x v="3"/>
    <x v="5"/>
    <s v="CAD"/>
    <n v="1493320519"/>
    <n v="1488140119"/>
    <b v="0"/>
    <n v="1"/>
    <b v="0"/>
    <s v="music/faith"/>
    <n v="3.5999999999999999E-3"/>
    <n v="18"/>
    <x v="4"/>
    <x v="29"/>
  </r>
  <r>
    <x v="3"/>
    <x v="0"/>
    <s v="USD"/>
    <n v="1491855300"/>
    <n v="1488935245"/>
    <b v="0"/>
    <n v="39"/>
    <b v="0"/>
    <s v="music/faith"/>
    <n v="0.3125"/>
    <n v="80.128205128205124"/>
    <x v="4"/>
    <x v="29"/>
  </r>
  <r>
    <x v="3"/>
    <x v="0"/>
    <s v="USD"/>
    <n v="1491738594"/>
    <n v="1489150194"/>
    <b v="0"/>
    <n v="7"/>
    <b v="0"/>
    <s v="music/faith"/>
    <n v="0.443"/>
    <n v="253.14285714285714"/>
    <x v="4"/>
    <x v="29"/>
  </r>
  <r>
    <x v="3"/>
    <x v="0"/>
    <s v="USD"/>
    <n v="1489700230"/>
    <n v="1487111830"/>
    <b v="0"/>
    <n v="14"/>
    <b v="0"/>
    <s v="music/faith"/>
    <n v="1"/>
    <n v="171.42857142857142"/>
    <x v="4"/>
    <x v="29"/>
  </r>
  <r>
    <x v="3"/>
    <x v="0"/>
    <s v="USD"/>
    <n v="1491470442"/>
    <n v="1488882042"/>
    <b v="0"/>
    <n v="11"/>
    <b v="0"/>
    <s v="music/faith"/>
    <n v="0.254"/>
    <n v="57.727272727272727"/>
    <x v="4"/>
    <x v="29"/>
  </r>
  <r>
    <x v="3"/>
    <x v="0"/>
    <s v="USD"/>
    <n v="1491181200"/>
    <n v="1488387008"/>
    <b v="0"/>
    <n v="38"/>
    <b v="0"/>
    <s v="music/faith"/>
    <n v="0.33473333333333333"/>
    <n v="264.26315789473682"/>
    <x v="4"/>
    <x v="29"/>
  </r>
  <r>
    <x v="3"/>
    <x v="0"/>
    <s v="USD"/>
    <n v="1490572740"/>
    <n v="1487734667"/>
    <b v="0"/>
    <n v="15"/>
    <b v="0"/>
    <s v="music/faith"/>
    <n v="0.47799999999999998"/>
    <n v="159.33333333333334"/>
    <x v="4"/>
    <x v="29"/>
  </r>
  <r>
    <x v="3"/>
    <x v="1"/>
    <s v="GBP"/>
    <n v="1491768000"/>
    <n v="1489097112"/>
    <b v="0"/>
    <n v="8"/>
    <b v="0"/>
    <s v="music/faith"/>
    <n v="9.3333333333333338E-2"/>
    <n v="35"/>
    <x v="4"/>
    <x v="29"/>
  </r>
  <r>
    <x v="3"/>
    <x v="0"/>
    <s v="USD"/>
    <n v="1490589360"/>
    <n v="1488038674"/>
    <b v="0"/>
    <n v="1"/>
    <b v="0"/>
    <s v="music/faith"/>
    <n v="5.0000000000000001E-4"/>
    <n v="5"/>
    <x v="4"/>
    <x v="29"/>
  </r>
  <r>
    <x v="3"/>
    <x v="0"/>
    <s v="USD"/>
    <n v="1491786000"/>
    <n v="1488847514"/>
    <b v="0"/>
    <n v="23"/>
    <b v="0"/>
    <s v="music/faith"/>
    <n v="0.11708333333333333"/>
    <n v="61.086956521739133"/>
    <x v="4"/>
    <x v="29"/>
  </r>
  <r>
    <x v="3"/>
    <x v="0"/>
    <s v="USD"/>
    <n v="1491007211"/>
    <n v="1488418811"/>
    <b v="0"/>
    <n v="0"/>
    <b v="0"/>
    <s v="music/faith"/>
    <n v="0"/>
    <e v="#DIV/0!"/>
    <x v="4"/>
    <x v="29"/>
  </r>
  <r>
    <x v="3"/>
    <x v="0"/>
    <s v="USD"/>
    <n v="1491781648"/>
    <n v="1489193248"/>
    <b v="0"/>
    <n v="22"/>
    <b v="0"/>
    <s v="music/faith"/>
    <n v="0.20208000000000001"/>
    <n v="114.81818181818181"/>
    <x v="4"/>
    <x v="29"/>
  </r>
  <r>
    <x v="3"/>
    <x v="0"/>
    <s v="USD"/>
    <n v="1490499180"/>
    <n v="1488430760"/>
    <b v="0"/>
    <n v="0"/>
    <b v="0"/>
    <s v="music/faith"/>
    <n v="0"/>
    <e v="#DIV/0!"/>
    <x v="4"/>
    <x v="29"/>
  </r>
  <r>
    <x v="3"/>
    <x v="0"/>
    <s v="USD"/>
    <n v="1491943445"/>
    <n v="1489351445"/>
    <b v="0"/>
    <n v="4"/>
    <b v="0"/>
    <s v="music/faith"/>
    <n v="4.2311459353574929E-2"/>
    <n v="54"/>
    <x v="4"/>
    <x v="29"/>
  </r>
  <r>
    <x v="3"/>
    <x v="0"/>
    <s v="USD"/>
    <n v="1491019200"/>
    <n v="1488418990"/>
    <b v="0"/>
    <n v="79"/>
    <b v="0"/>
    <s v="music/faith"/>
    <n v="0.2606"/>
    <n v="65.974683544303801"/>
    <x v="4"/>
    <x v="29"/>
  </r>
  <r>
    <x v="2"/>
    <x v="0"/>
    <s v="USD"/>
    <n v="1421337405"/>
    <n v="1418745405"/>
    <b v="0"/>
    <n v="2"/>
    <b v="0"/>
    <s v="music/faith"/>
    <n v="1.9801980198019802E-3"/>
    <n v="5"/>
    <x v="4"/>
    <x v="29"/>
  </r>
  <r>
    <x v="2"/>
    <x v="0"/>
    <s v="USD"/>
    <n v="1427745150"/>
    <n v="1425156750"/>
    <b v="0"/>
    <n v="1"/>
    <b v="0"/>
    <s v="music/faith"/>
    <n v="6.0606060606060605E-5"/>
    <n v="1"/>
    <x v="4"/>
    <x v="29"/>
  </r>
  <r>
    <x v="2"/>
    <x v="0"/>
    <s v="USD"/>
    <n v="1441003537"/>
    <n v="1435819537"/>
    <b v="0"/>
    <n v="2"/>
    <b v="0"/>
    <s v="music/faith"/>
    <n v="1.0200000000000001E-2"/>
    <n v="25.5"/>
    <x v="4"/>
    <x v="29"/>
  </r>
  <r>
    <x v="2"/>
    <x v="0"/>
    <s v="USD"/>
    <n v="1424056873"/>
    <n v="1421464873"/>
    <b v="0"/>
    <n v="11"/>
    <b v="0"/>
    <s v="music/faith"/>
    <n v="0.65100000000000002"/>
    <n v="118.36363636363636"/>
    <x v="4"/>
    <x v="29"/>
  </r>
  <r>
    <x v="2"/>
    <x v="0"/>
    <s v="USD"/>
    <n v="1441814400"/>
    <n v="1440807846"/>
    <b v="0"/>
    <n v="0"/>
    <b v="0"/>
    <s v="music/faith"/>
    <n v="0"/>
    <e v="#DIV/0!"/>
    <x v="4"/>
    <x v="29"/>
  </r>
  <r>
    <x v="2"/>
    <x v="12"/>
    <s v="EUR"/>
    <n v="1440314472"/>
    <n v="1435130472"/>
    <b v="0"/>
    <n v="0"/>
    <b v="0"/>
    <s v="music/faith"/>
    <n v="0"/>
    <e v="#DIV/0!"/>
    <x v="4"/>
    <x v="29"/>
  </r>
  <r>
    <x v="2"/>
    <x v="0"/>
    <s v="USD"/>
    <n v="1459181895"/>
    <n v="1456593495"/>
    <b v="0"/>
    <n v="9"/>
    <b v="0"/>
    <s v="music/faith"/>
    <n v="9.74E-2"/>
    <n v="54.111111111111114"/>
    <x v="4"/>
    <x v="29"/>
  </r>
  <r>
    <x v="2"/>
    <x v="0"/>
    <s v="USD"/>
    <n v="1462135706"/>
    <n v="1458679706"/>
    <b v="0"/>
    <n v="0"/>
    <b v="0"/>
    <s v="music/faith"/>
    <n v="0"/>
    <e v="#DIV/0!"/>
    <x v="4"/>
    <x v="29"/>
  </r>
  <r>
    <x v="2"/>
    <x v="0"/>
    <s v="USD"/>
    <n v="1409513940"/>
    <n v="1405949514"/>
    <b v="0"/>
    <n v="4"/>
    <b v="0"/>
    <s v="music/faith"/>
    <n v="4.8571428571428571E-2"/>
    <n v="21.25"/>
    <x v="4"/>
    <x v="29"/>
  </r>
  <r>
    <x v="2"/>
    <x v="12"/>
    <s v="EUR"/>
    <n v="1453122000"/>
    <n v="1449151888"/>
    <b v="0"/>
    <n v="1"/>
    <b v="0"/>
    <s v="music/faith"/>
    <n v="6.7999999999999996E-3"/>
    <n v="34"/>
    <x v="4"/>
    <x v="29"/>
  </r>
  <r>
    <x v="2"/>
    <x v="0"/>
    <s v="USD"/>
    <n v="1409585434"/>
    <n v="1406907034"/>
    <b v="0"/>
    <n v="2"/>
    <b v="0"/>
    <s v="music/faith"/>
    <n v="0.105"/>
    <n v="525"/>
    <x v="4"/>
    <x v="29"/>
  </r>
  <r>
    <x v="2"/>
    <x v="0"/>
    <s v="USD"/>
    <n v="1435701353"/>
    <n v="1430517353"/>
    <b v="0"/>
    <n v="0"/>
    <b v="0"/>
    <s v="music/faith"/>
    <n v="0"/>
    <e v="#DIV/0!"/>
    <x v="4"/>
    <x v="29"/>
  </r>
  <r>
    <x v="2"/>
    <x v="0"/>
    <s v="USD"/>
    <n v="1412536412"/>
    <n v="1409944412"/>
    <b v="0"/>
    <n v="1"/>
    <b v="0"/>
    <s v="music/faith"/>
    <n v="1.6666666666666666E-2"/>
    <n v="50"/>
    <x v="4"/>
    <x v="29"/>
  </r>
  <r>
    <x v="2"/>
    <x v="0"/>
    <s v="USD"/>
    <n v="1430517761"/>
    <n v="1427925761"/>
    <b v="0"/>
    <n v="17"/>
    <b v="0"/>
    <s v="music/faith"/>
    <n v="7.868E-2"/>
    <n v="115.70588235294117"/>
    <x v="4"/>
    <x v="29"/>
  </r>
  <r>
    <x v="2"/>
    <x v="0"/>
    <s v="USD"/>
    <n v="1427772120"/>
    <n v="1425186785"/>
    <b v="0"/>
    <n v="2"/>
    <b v="0"/>
    <s v="music/faith"/>
    <n v="2.2000000000000001E-3"/>
    <n v="5.5"/>
    <x v="4"/>
    <x v="29"/>
  </r>
  <r>
    <x v="2"/>
    <x v="0"/>
    <s v="USD"/>
    <n v="1481295099"/>
    <n v="1477835499"/>
    <b v="0"/>
    <n v="3"/>
    <b v="0"/>
    <s v="music/faith"/>
    <n v="7.4999999999999997E-2"/>
    <n v="50"/>
    <x v="4"/>
    <x v="29"/>
  </r>
  <r>
    <x v="2"/>
    <x v="0"/>
    <s v="USD"/>
    <n v="1461211200"/>
    <n v="1459467238"/>
    <b v="0"/>
    <n v="41"/>
    <b v="0"/>
    <s v="music/faith"/>
    <n v="0.42725880551301687"/>
    <n v="34.024390243902438"/>
    <x v="4"/>
    <x v="29"/>
  </r>
  <r>
    <x v="2"/>
    <x v="0"/>
    <s v="USD"/>
    <n v="1463201940"/>
    <n v="1459435149"/>
    <b v="0"/>
    <n v="2"/>
    <b v="0"/>
    <s v="music/faith"/>
    <n v="2.142857142857143E-3"/>
    <n v="37.5"/>
    <x v="4"/>
    <x v="29"/>
  </r>
  <r>
    <x v="2"/>
    <x v="0"/>
    <s v="USD"/>
    <n v="1410958191"/>
    <n v="1408366191"/>
    <b v="0"/>
    <n v="3"/>
    <b v="0"/>
    <s v="music/faith"/>
    <n v="8.7500000000000008E-3"/>
    <n v="11.666666666666666"/>
    <x v="4"/>
    <x v="29"/>
  </r>
  <r>
    <x v="2"/>
    <x v="0"/>
    <s v="USD"/>
    <n v="1415562471"/>
    <n v="1412966871"/>
    <b v="0"/>
    <n v="8"/>
    <b v="0"/>
    <s v="music/faith"/>
    <n v="5.6250000000000001E-2"/>
    <n v="28.125"/>
    <x v="4"/>
    <x v="29"/>
  </r>
  <r>
    <x v="2"/>
    <x v="0"/>
    <s v="USD"/>
    <n v="1449831863"/>
    <n v="1447239863"/>
    <b v="0"/>
    <n v="0"/>
    <b v="0"/>
    <s v="music/faith"/>
    <n v="0"/>
    <e v="#DIV/0!"/>
    <x v="4"/>
    <x v="29"/>
  </r>
  <r>
    <x v="2"/>
    <x v="0"/>
    <s v="USD"/>
    <n v="1459642200"/>
    <n v="1456441429"/>
    <b v="0"/>
    <n v="1"/>
    <b v="0"/>
    <s v="music/faith"/>
    <n v="3.4722222222222224E-4"/>
    <n v="1"/>
    <x v="4"/>
    <x v="29"/>
  </r>
  <r>
    <x v="2"/>
    <x v="0"/>
    <s v="USD"/>
    <n v="1435730400"/>
    <n v="1430855315"/>
    <b v="0"/>
    <n v="3"/>
    <b v="0"/>
    <s v="music/faith"/>
    <n v="6.5000000000000002E-2"/>
    <n v="216.66666666666666"/>
    <x v="4"/>
    <x v="29"/>
  </r>
  <r>
    <x v="2"/>
    <x v="0"/>
    <s v="USD"/>
    <n v="1414707762"/>
    <n v="1412115762"/>
    <b v="0"/>
    <n v="4"/>
    <b v="0"/>
    <s v="music/faith"/>
    <n v="5.8333333333333336E-3"/>
    <n v="8.75"/>
    <x v="4"/>
    <x v="29"/>
  </r>
  <r>
    <x v="2"/>
    <x v="0"/>
    <s v="USD"/>
    <n v="1408922049"/>
    <n v="1406330049"/>
    <b v="0"/>
    <n v="9"/>
    <b v="0"/>
    <s v="music/faith"/>
    <n v="0.10181818181818182"/>
    <n v="62.222222222222221"/>
    <x v="4"/>
    <x v="29"/>
  </r>
  <r>
    <x v="2"/>
    <x v="0"/>
    <s v="USD"/>
    <n v="1403906664"/>
    <n v="1401401064"/>
    <b v="0"/>
    <n v="16"/>
    <b v="0"/>
    <s v="music/faith"/>
    <n v="0.33784615384615385"/>
    <n v="137.25"/>
    <x v="4"/>
    <x v="29"/>
  </r>
  <r>
    <x v="2"/>
    <x v="1"/>
    <s v="GBP"/>
    <n v="1428231600"/>
    <n v="1423520177"/>
    <b v="0"/>
    <n v="1"/>
    <b v="0"/>
    <s v="music/faith"/>
    <n v="3.3333333333333332E-4"/>
    <n v="1"/>
    <x v="4"/>
    <x v="29"/>
  </r>
  <r>
    <x v="2"/>
    <x v="0"/>
    <s v="USD"/>
    <n v="1445439674"/>
    <n v="1442847674"/>
    <b v="0"/>
    <n v="7"/>
    <b v="0"/>
    <s v="music/faith"/>
    <n v="0.68400000000000005"/>
    <n v="122.14285714285714"/>
    <x v="4"/>
    <x v="29"/>
  </r>
  <r>
    <x v="2"/>
    <x v="0"/>
    <s v="USD"/>
    <n v="1465521306"/>
    <n v="1460337306"/>
    <b v="0"/>
    <n v="0"/>
    <b v="0"/>
    <s v="music/faith"/>
    <n v="0"/>
    <e v="#DIV/0!"/>
    <x v="4"/>
    <x v="29"/>
  </r>
  <r>
    <x v="2"/>
    <x v="0"/>
    <s v="USD"/>
    <n v="1445738783"/>
    <n v="1443146783"/>
    <b v="0"/>
    <n v="0"/>
    <b v="0"/>
    <s v="music/faith"/>
    <n v="0"/>
    <e v="#DIV/0!"/>
    <x v="4"/>
    <x v="29"/>
  </r>
  <r>
    <x v="2"/>
    <x v="0"/>
    <s v="USD"/>
    <n v="1434034800"/>
    <n v="1432849552"/>
    <b v="0"/>
    <n v="0"/>
    <b v="0"/>
    <s v="music/faith"/>
    <n v="0"/>
    <e v="#DIV/0!"/>
    <x v="4"/>
    <x v="29"/>
  </r>
  <r>
    <x v="2"/>
    <x v="0"/>
    <s v="USD"/>
    <n v="1452920400"/>
    <n v="1447777481"/>
    <b v="0"/>
    <n v="0"/>
    <b v="0"/>
    <s v="music/faith"/>
    <n v="0"/>
    <e v="#DIV/0!"/>
    <x v="4"/>
    <x v="29"/>
  </r>
  <r>
    <x v="2"/>
    <x v="0"/>
    <s v="USD"/>
    <n v="1473802200"/>
    <n v="1472746374"/>
    <b v="0"/>
    <n v="0"/>
    <b v="0"/>
    <s v="music/faith"/>
    <n v="0"/>
    <e v="#DIV/0!"/>
    <x v="4"/>
    <x v="29"/>
  </r>
  <r>
    <x v="2"/>
    <x v="0"/>
    <s v="USD"/>
    <n v="1431046356"/>
    <n v="1428454356"/>
    <b v="0"/>
    <n v="1"/>
    <b v="0"/>
    <s v="music/faith"/>
    <n v="2.2222222222222223E-4"/>
    <n v="1"/>
    <x v="4"/>
    <x v="29"/>
  </r>
  <r>
    <x v="2"/>
    <x v="0"/>
    <s v="USD"/>
    <n v="1470598345"/>
    <n v="1468006345"/>
    <b v="0"/>
    <n v="2"/>
    <b v="0"/>
    <s v="music/faith"/>
    <n v="0.11"/>
    <n v="55"/>
    <x v="4"/>
    <x v="29"/>
  </r>
  <r>
    <x v="2"/>
    <x v="0"/>
    <s v="USD"/>
    <n v="1447018833"/>
    <n v="1444423233"/>
    <b v="0"/>
    <n v="1"/>
    <b v="0"/>
    <s v="music/faith"/>
    <n v="7.3333333333333332E-3"/>
    <n v="22"/>
    <x v="4"/>
    <x v="29"/>
  </r>
  <r>
    <x v="2"/>
    <x v="0"/>
    <s v="USD"/>
    <n v="1437432392"/>
    <n v="1434840392"/>
    <b v="0"/>
    <n v="15"/>
    <b v="0"/>
    <s v="music/faith"/>
    <n v="0.21249999999999999"/>
    <n v="56.666666666666664"/>
    <x v="4"/>
    <x v="29"/>
  </r>
  <r>
    <x v="2"/>
    <x v="0"/>
    <s v="USD"/>
    <n v="1412283542"/>
    <n v="1409691542"/>
    <b v="0"/>
    <n v="1"/>
    <b v="0"/>
    <s v="music/faith"/>
    <n v="4.0000000000000001E-3"/>
    <n v="20"/>
    <x v="4"/>
    <x v="29"/>
  </r>
  <r>
    <x v="2"/>
    <x v="0"/>
    <s v="USD"/>
    <n v="1462391932"/>
    <n v="1457297932"/>
    <b v="0"/>
    <n v="1"/>
    <b v="0"/>
    <s v="music/faith"/>
    <n v="1E-3"/>
    <n v="1"/>
    <x v="4"/>
    <x v="29"/>
  </r>
  <r>
    <x v="2"/>
    <x v="0"/>
    <s v="USD"/>
    <n v="1437075422"/>
    <n v="1434483422"/>
    <b v="0"/>
    <n v="0"/>
    <b v="0"/>
    <s v="music/faith"/>
    <n v="0"/>
    <e v="#DIV/0!"/>
    <x v="4"/>
    <x v="29"/>
  </r>
  <r>
    <x v="0"/>
    <x v="1"/>
    <s v="GBP"/>
    <n v="1433948671"/>
    <n v="1430060671"/>
    <b v="0"/>
    <n v="52"/>
    <b v="1"/>
    <s v="photography/photobooks"/>
    <n v="1.1083333333333334"/>
    <n v="25.576923076923077"/>
    <x v="8"/>
    <x v="21"/>
  </r>
  <r>
    <x v="0"/>
    <x v="0"/>
    <s v="USD"/>
    <n v="1483822800"/>
    <n v="1481058170"/>
    <b v="0"/>
    <n v="34"/>
    <b v="1"/>
    <s v="photography/photobooks"/>
    <n v="1.0874999999999999"/>
    <n v="63.970588235294116"/>
    <x v="8"/>
    <x v="21"/>
  </r>
  <r>
    <x v="0"/>
    <x v="0"/>
    <s v="USD"/>
    <n v="1472270340"/>
    <n v="1470348775"/>
    <b v="0"/>
    <n v="67"/>
    <b v="1"/>
    <s v="photography/photobooks"/>
    <n v="1.0041666666666667"/>
    <n v="89.925373134328353"/>
    <x v="8"/>
    <x v="21"/>
  </r>
  <r>
    <x v="0"/>
    <x v="1"/>
    <s v="GBP"/>
    <n v="1425821477"/>
    <n v="1421937077"/>
    <b v="0"/>
    <n v="70"/>
    <b v="1"/>
    <s v="photography/photobooks"/>
    <n v="1.1845454545454546"/>
    <n v="93.071428571428569"/>
    <x v="8"/>
    <x v="21"/>
  </r>
  <r>
    <x v="0"/>
    <x v="0"/>
    <s v="USD"/>
    <n v="1482372000"/>
    <n v="1479276838"/>
    <b v="0"/>
    <n v="89"/>
    <b v="1"/>
    <s v="photography/photobooks"/>
    <n v="1.1401428571428571"/>
    <n v="89.674157303370791"/>
    <x v="8"/>
    <x v="21"/>
  </r>
  <r>
    <x v="0"/>
    <x v="0"/>
    <s v="USD"/>
    <n v="1479952800"/>
    <n v="1477368867"/>
    <b v="0"/>
    <n v="107"/>
    <b v="1"/>
    <s v="photography/photobooks"/>
    <n v="1.4810000000000001"/>
    <n v="207.61682242990653"/>
    <x v="8"/>
    <x v="21"/>
  </r>
  <r>
    <x v="0"/>
    <x v="1"/>
    <s v="GBP"/>
    <n v="1447426800"/>
    <n v="1444904830"/>
    <b v="0"/>
    <n v="159"/>
    <b v="1"/>
    <s v="photography/photobooks"/>
    <n v="1.0495555555555556"/>
    <n v="59.408805031446541"/>
    <x v="8"/>
    <x v="21"/>
  </r>
  <r>
    <x v="0"/>
    <x v="5"/>
    <s v="CAD"/>
    <n v="1441234143"/>
    <n v="1438642143"/>
    <b v="0"/>
    <n v="181"/>
    <b v="1"/>
    <s v="photography/photobooks"/>
    <n v="1.29948"/>
    <n v="358.97237569060775"/>
    <x v="8"/>
    <x v="21"/>
  </r>
  <r>
    <x v="0"/>
    <x v="19"/>
    <s v="EUR"/>
    <n v="1488394800"/>
    <n v="1485213921"/>
    <b v="0"/>
    <n v="131"/>
    <b v="1"/>
    <s v="photography/photobooks"/>
    <n v="1.2348756218905472"/>
    <n v="94.736641221374043"/>
    <x v="8"/>
    <x v="21"/>
  </r>
  <r>
    <x v="0"/>
    <x v="0"/>
    <s v="USD"/>
    <n v="1461096304"/>
    <n v="1458936304"/>
    <b v="0"/>
    <n v="125"/>
    <b v="1"/>
    <s v="photography/photobooks"/>
    <n v="2.0162"/>
    <n v="80.647999999999996"/>
    <x v="8"/>
    <x v="21"/>
  </r>
  <r>
    <x v="0"/>
    <x v="0"/>
    <s v="USD"/>
    <n v="1426787123"/>
    <n v="1424198723"/>
    <b v="0"/>
    <n v="61"/>
    <b v="1"/>
    <s v="photography/photobooks"/>
    <n v="1.0289999999999999"/>
    <n v="168.68852459016392"/>
    <x v="8"/>
    <x v="21"/>
  </r>
  <r>
    <x v="0"/>
    <x v="1"/>
    <s v="GBP"/>
    <n v="1476425082"/>
    <n v="1473833082"/>
    <b v="0"/>
    <n v="90"/>
    <b v="1"/>
    <s v="photography/photobooks"/>
    <n v="2.6016666666666666"/>
    <n v="34.68888888888889"/>
    <x v="8"/>
    <x v="21"/>
  </r>
  <r>
    <x v="0"/>
    <x v="8"/>
    <s v="DKK"/>
    <n v="1458579568"/>
    <n v="1455991168"/>
    <b v="0"/>
    <n v="35"/>
    <b v="1"/>
    <s v="photography/photobooks"/>
    <n v="1.08"/>
    <n v="462.85714285714283"/>
    <x v="8"/>
    <x v="21"/>
  </r>
  <r>
    <x v="0"/>
    <x v="5"/>
    <s v="CAD"/>
    <n v="1428091353"/>
    <n v="1425502953"/>
    <b v="0"/>
    <n v="90"/>
    <b v="1"/>
    <s v="photography/photobooks"/>
    <n v="1.1052941176470588"/>
    <n v="104.38888888888889"/>
    <x v="8"/>
    <x v="21"/>
  </r>
  <r>
    <x v="0"/>
    <x v="0"/>
    <s v="USD"/>
    <n v="1444071361"/>
    <n v="1441479361"/>
    <b v="0"/>
    <n v="4"/>
    <b v="1"/>
    <s v="photography/photobooks"/>
    <n v="1.2"/>
    <n v="7.5"/>
    <x v="8"/>
    <x v="21"/>
  </r>
  <r>
    <x v="0"/>
    <x v="0"/>
    <s v="USD"/>
    <n v="1472443269"/>
    <n v="1468987269"/>
    <b v="0"/>
    <n v="120"/>
    <b v="1"/>
    <s v="photography/photobooks"/>
    <n v="1.0282909090909091"/>
    <n v="47.13"/>
    <x v="8"/>
    <x v="21"/>
  </r>
  <r>
    <x v="0"/>
    <x v="0"/>
    <s v="USD"/>
    <n v="1485631740"/>
    <n v="1483041083"/>
    <b v="0"/>
    <n v="14"/>
    <b v="1"/>
    <s v="photography/photobooks"/>
    <n v="1.1599999999999999"/>
    <n v="414.28571428571428"/>
    <x v="8"/>
    <x v="21"/>
  </r>
  <r>
    <x v="0"/>
    <x v="0"/>
    <s v="USD"/>
    <n v="1468536992"/>
    <n v="1463352992"/>
    <b v="0"/>
    <n v="27"/>
    <b v="1"/>
    <s v="photography/photobooks"/>
    <n v="1.147"/>
    <n v="42.481481481481481"/>
    <x v="8"/>
    <x v="21"/>
  </r>
  <r>
    <x v="0"/>
    <x v="0"/>
    <s v="USD"/>
    <n v="1427309629"/>
    <n v="1425585229"/>
    <b v="0"/>
    <n v="49"/>
    <b v="1"/>
    <s v="photography/photobooks"/>
    <n v="1.0660000000000001"/>
    <n v="108.77551020408163"/>
    <x v="8"/>
    <x v="21"/>
  </r>
  <r>
    <x v="0"/>
    <x v="0"/>
    <s v="USD"/>
    <n v="1456416513"/>
    <n v="1454688513"/>
    <b v="0"/>
    <n v="102"/>
    <b v="1"/>
    <s v="photography/photobooks"/>
    <n v="1.6544000000000001"/>
    <n v="81.098039215686271"/>
    <x v="8"/>
    <x v="21"/>
  </r>
  <r>
    <x v="0"/>
    <x v="1"/>
    <s v="GBP"/>
    <n v="1442065060"/>
    <n v="1437745060"/>
    <b v="0"/>
    <n v="3"/>
    <b v="1"/>
    <s v="photography/photobooks"/>
    <n v="1.55"/>
    <n v="51.666666666666664"/>
    <x v="8"/>
    <x v="21"/>
  </r>
  <r>
    <x v="0"/>
    <x v="0"/>
    <s v="USD"/>
    <n v="1457739245"/>
    <n v="1455147245"/>
    <b v="0"/>
    <n v="25"/>
    <b v="1"/>
    <s v="photography/photobooks"/>
    <n v="8.85"/>
    <n v="35.4"/>
    <x v="8"/>
    <x v="21"/>
  </r>
  <r>
    <x v="0"/>
    <x v="0"/>
    <s v="USD"/>
    <n v="1477255840"/>
    <n v="1474663840"/>
    <b v="0"/>
    <n v="118"/>
    <b v="1"/>
    <s v="photography/photobooks"/>
    <n v="1.0190833333333333"/>
    <n v="103.63559322033899"/>
    <x v="8"/>
    <x v="21"/>
  </r>
  <r>
    <x v="2"/>
    <x v="1"/>
    <s v="GBP"/>
    <n v="1407065979"/>
    <n v="1404560379"/>
    <b v="1"/>
    <n v="39"/>
    <b v="0"/>
    <s v="photography/photobooks"/>
    <n v="0.19600000000000001"/>
    <n v="55.282051282051285"/>
    <x v="8"/>
    <x v="21"/>
  </r>
  <r>
    <x v="2"/>
    <x v="0"/>
    <s v="USD"/>
    <n v="1407972712"/>
    <n v="1405380712"/>
    <b v="1"/>
    <n v="103"/>
    <b v="0"/>
    <s v="photography/photobooks"/>
    <n v="0.59467839999999994"/>
    <n v="72.16970873786407"/>
    <x v="8"/>
    <x v="21"/>
  </r>
  <r>
    <x v="2"/>
    <x v="2"/>
    <s v="AUD"/>
    <n v="1408999088"/>
    <n v="1407184688"/>
    <b v="1"/>
    <n v="0"/>
    <b v="0"/>
    <s v="photography/photobooks"/>
    <n v="0"/>
    <e v="#DIV/0!"/>
    <x v="8"/>
    <x v="21"/>
  </r>
  <r>
    <x v="2"/>
    <x v="0"/>
    <s v="USD"/>
    <n v="1407080884"/>
    <n v="1404488884"/>
    <b v="1"/>
    <n v="39"/>
    <b v="0"/>
    <s v="photography/photobooks"/>
    <n v="0.4572"/>
    <n v="58.615384615384613"/>
    <x v="8"/>
    <x v="21"/>
  </r>
  <r>
    <x v="2"/>
    <x v="0"/>
    <s v="USD"/>
    <n v="1411824444"/>
    <n v="1406640444"/>
    <b v="1"/>
    <n v="15"/>
    <b v="0"/>
    <s v="photography/photobooks"/>
    <n v="3.7400000000000003E-2"/>
    <n v="12.466666666666667"/>
    <x v="8"/>
    <x v="21"/>
  </r>
  <r>
    <x v="2"/>
    <x v="0"/>
    <s v="USD"/>
    <n v="1421177959"/>
    <n v="1418585959"/>
    <b v="1"/>
    <n v="22"/>
    <b v="0"/>
    <s v="photography/photobooks"/>
    <n v="2.7025E-2"/>
    <n v="49.136363636363633"/>
    <x v="8"/>
    <x v="21"/>
  </r>
  <r>
    <x v="2"/>
    <x v="0"/>
    <s v="USD"/>
    <n v="1413312194"/>
    <n v="1410288194"/>
    <b v="1"/>
    <n v="92"/>
    <b v="0"/>
    <s v="photography/photobooks"/>
    <n v="0.56514285714285717"/>
    <n v="150.5"/>
    <x v="8"/>
    <x v="21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1"/>
  </r>
  <r>
    <x v="2"/>
    <x v="1"/>
    <s v="GBP"/>
    <n v="1404666836"/>
    <n v="1399482836"/>
    <b v="1"/>
    <n v="19"/>
    <b v="0"/>
    <s v="photography/photobooks"/>
    <n v="0.156"/>
    <n v="45.157894736842103"/>
    <x v="8"/>
    <x v="21"/>
  </r>
  <r>
    <x v="2"/>
    <x v="0"/>
    <s v="USD"/>
    <n v="1421691298"/>
    <n v="1417803298"/>
    <b v="1"/>
    <n v="19"/>
    <b v="0"/>
    <s v="photography/photobooks"/>
    <n v="6.2566666666666673E-2"/>
    <n v="98.78947368421052"/>
    <x v="8"/>
    <x v="21"/>
  </r>
  <r>
    <x v="2"/>
    <x v="0"/>
    <s v="USD"/>
    <n v="1417273140"/>
    <n v="1413609292"/>
    <b v="1"/>
    <n v="13"/>
    <b v="0"/>
    <s v="photography/photobooks"/>
    <n v="0.4592"/>
    <n v="88.307692307692307"/>
    <x v="8"/>
    <x v="21"/>
  </r>
  <r>
    <x v="2"/>
    <x v="0"/>
    <s v="USD"/>
    <n v="1414193160"/>
    <n v="1410305160"/>
    <b v="1"/>
    <n v="124"/>
    <b v="0"/>
    <s v="photography/photobooks"/>
    <n v="0.65101538461538466"/>
    <n v="170.62903225806451"/>
    <x v="8"/>
    <x v="21"/>
  </r>
  <r>
    <x v="2"/>
    <x v="1"/>
    <s v="GBP"/>
    <n v="1414623471"/>
    <n v="1411513071"/>
    <b v="1"/>
    <n v="4"/>
    <b v="0"/>
    <s v="photography/photobooks"/>
    <n v="6.7000000000000004E-2"/>
    <n v="83.75"/>
    <x v="8"/>
    <x v="21"/>
  </r>
  <r>
    <x v="2"/>
    <x v="9"/>
    <s v="EUR"/>
    <n v="1424421253"/>
    <n v="1421829253"/>
    <b v="1"/>
    <n v="10"/>
    <b v="0"/>
    <s v="photography/photobooks"/>
    <n v="0.135625"/>
    <n v="65.099999999999994"/>
    <x v="8"/>
    <x v="21"/>
  </r>
  <r>
    <x v="2"/>
    <x v="0"/>
    <s v="USD"/>
    <n v="1427485395"/>
    <n v="1423600995"/>
    <b v="1"/>
    <n v="15"/>
    <b v="0"/>
    <s v="photography/photobooks"/>
    <n v="1.9900000000000001E-2"/>
    <n v="66.333333333333329"/>
    <x v="8"/>
    <x v="21"/>
  </r>
  <r>
    <x v="2"/>
    <x v="0"/>
    <s v="USD"/>
    <n v="1472834180"/>
    <n v="1470242180"/>
    <b v="1"/>
    <n v="38"/>
    <b v="0"/>
    <s v="photography/photobooks"/>
    <n v="0.36236363636363639"/>
    <n v="104.89473684210526"/>
    <x v="8"/>
    <x v="21"/>
  </r>
  <r>
    <x v="2"/>
    <x v="0"/>
    <s v="USD"/>
    <n v="1467469510"/>
    <n v="1462285510"/>
    <b v="1"/>
    <n v="152"/>
    <b v="0"/>
    <s v="photography/photobooks"/>
    <n v="0.39743333333333336"/>
    <n v="78.440789473684205"/>
    <x v="8"/>
    <x v="21"/>
  </r>
  <r>
    <x v="2"/>
    <x v="0"/>
    <s v="USD"/>
    <n v="1473950945"/>
    <n v="1471272545"/>
    <b v="1"/>
    <n v="24"/>
    <b v="0"/>
    <s v="photography/photobooks"/>
    <n v="0.25763636363636366"/>
    <n v="59.041666666666664"/>
    <x v="8"/>
    <x v="21"/>
  </r>
  <r>
    <x v="2"/>
    <x v="0"/>
    <s v="USD"/>
    <n v="1456062489"/>
    <n v="1453211289"/>
    <b v="1"/>
    <n v="76"/>
    <b v="0"/>
    <s v="photography/photobooks"/>
    <n v="0.15491428571428573"/>
    <n v="71.34210526315789"/>
    <x v="8"/>
    <x v="21"/>
  </r>
  <r>
    <x v="2"/>
    <x v="0"/>
    <s v="USD"/>
    <n v="1432248478"/>
    <n v="1429656478"/>
    <b v="1"/>
    <n v="185"/>
    <b v="0"/>
    <s v="photography/photobooks"/>
    <n v="0.236925"/>
    <n v="51.227027027027027"/>
    <x v="8"/>
    <x v="21"/>
  </r>
  <r>
    <x v="2"/>
    <x v="0"/>
    <s v="USD"/>
    <n v="1422674700"/>
    <n v="1419954240"/>
    <b v="1"/>
    <n v="33"/>
    <b v="0"/>
    <s v="photography/photobooks"/>
    <n v="0.39760000000000001"/>
    <n v="60.242424242424242"/>
    <x v="8"/>
    <x v="21"/>
  </r>
  <r>
    <x v="2"/>
    <x v="0"/>
    <s v="USD"/>
    <n v="1413417600"/>
    <n v="1410750855"/>
    <b v="1"/>
    <n v="108"/>
    <b v="0"/>
    <s v="photography/photobooks"/>
    <n v="0.20220833333333332"/>
    <n v="44.935185185185183"/>
    <x v="8"/>
    <x v="21"/>
  </r>
  <r>
    <x v="2"/>
    <x v="9"/>
    <s v="EUR"/>
    <n v="1418649177"/>
    <n v="1416057177"/>
    <b v="1"/>
    <n v="29"/>
    <b v="0"/>
    <s v="photography/photobooks"/>
    <n v="0.47631578947368419"/>
    <n v="31.206896551724139"/>
    <x v="8"/>
    <x v="21"/>
  </r>
  <r>
    <x v="2"/>
    <x v="0"/>
    <s v="USD"/>
    <n v="1428158637"/>
    <n v="1425570237"/>
    <b v="1"/>
    <n v="24"/>
    <b v="0"/>
    <s v="photography/photobooks"/>
    <n v="0.15329999999999999"/>
    <n v="63.875"/>
    <x v="8"/>
    <x v="21"/>
  </r>
  <r>
    <x v="2"/>
    <x v="1"/>
    <s v="GBP"/>
    <n v="1414795542"/>
    <n v="1412203542"/>
    <b v="1"/>
    <n v="4"/>
    <b v="0"/>
    <s v="photography/photobooks"/>
    <n v="1.3818181818181818E-2"/>
    <n v="19"/>
    <x v="8"/>
    <x v="21"/>
  </r>
  <r>
    <x v="2"/>
    <x v="0"/>
    <s v="USD"/>
    <n v="1421042403"/>
    <n v="1415858403"/>
    <b v="1"/>
    <n v="4"/>
    <b v="0"/>
    <s v="photography/photobooks"/>
    <n v="5.0000000000000001E-3"/>
    <n v="10"/>
    <x v="8"/>
    <x v="21"/>
  </r>
  <r>
    <x v="2"/>
    <x v="0"/>
    <s v="USD"/>
    <n v="1423152678"/>
    <n v="1420560678"/>
    <b v="1"/>
    <n v="15"/>
    <b v="0"/>
    <s v="photography/photobooks"/>
    <n v="4.9575757575757579E-2"/>
    <n v="109.06666666666666"/>
    <x v="8"/>
    <x v="21"/>
  </r>
  <r>
    <x v="2"/>
    <x v="1"/>
    <s v="GBP"/>
    <n v="1422553565"/>
    <n v="1417369565"/>
    <b v="1"/>
    <n v="4"/>
    <b v="0"/>
    <s v="photography/photobooks"/>
    <n v="3.5666666666666666E-2"/>
    <n v="26.75"/>
    <x v="8"/>
    <x v="21"/>
  </r>
  <r>
    <x v="2"/>
    <x v="0"/>
    <s v="USD"/>
    <n v="1439189940"/>
    <n v="1435970682"/>
    <b v="1"/>
    <n v="139"/>
    <b v="0"/>
    <s v="photography/photobooks"/>
    <n v="0.61124000000000001"/>
    <n v="109.93525179856115"/>
    <x v="8"/>
    <x v="21"/>
  </r>
  <r>
    <x v="2"/>
    <x v="2"/>
    <s v="AUD"/>
    <n v="1417127040"/>
    <n v="1414531440"/>
    <b v="1"/>
    <n v="2"/>
    <b v="0"/>
    <s v="photography/photobooks"/>
    <n v="1.3333333333333334E-2"/>
    <n v="20"/>
    <x v="8"/>
    <x v="21"/>
  </r>
  <r>
    <x v="2"/>
    <x v="0"/>
    <s v="USD"/>
    <n v="1423660422"/>
    <n v="1420636422"/>
    <b v="1"/>
    <n v="18"/>
    <b v="0"/>
    <s v="photography/photobooks"/>
    <n v="0.11077777777777778"/>
    <n v="55.388888888888886"/>
    <x v="8"/>
    <x v="21"/>
  </r>
  <r>
    <x v="2"/>
    <x v="12"/>
    <s v="EUR"/>
    <n v="1476460800"/>
    <n v="1473922541"/>
    <b v="1"/>
    <n v="81"/>
    <b v="0"/>
    <s v="photography/photobooks"/>
    <n v="0.38735714285714284"/>
    <n v="133.90123456790124"/>
    <x v="8"/>
    <x v="21"/>
  </r>
  <r>
    <x v="2"/>
    <x v="1"/>
    <s v="GBP"/>
    <n v="1469356366"/>
    <n v="1464172366"/>
    <b v="1"/>
    <n v="86"/>
    <b v="0"/>
    <s v="photography/photobooks"/>
    <n v="0.22052631578947368"/>
    <n v="48.720930232558139"/>
    <x v="8"/>
    <x v="21"/>
  </r>
  <r>
    <x v="2"/>
    <x v="0"/>
    <s v="USD"/>
    <n v="1481809189"/>
    <n v="1479217189"/>
    <b v="1"/>
    <n v="140"/>
    <b v="0"/>
    <s v="photography/photobooks"/>
    <n v="0.67549999999999999"/>
    <n v="48.25"/>
    <x v="8"/>
    <x v="21"/>
  </r>
  <r>
    <x v="2"/>
    <x v="0"/>
    <s v="USD"/>
    <n v="1454572233"/>
    <n v="1449388233"/>
    <b v="1"/>
    <n v="37"/>
    <b v="0"/>
    <s v="photography/photobooks"/>
    <n v="0.136375"/>
    <n v="58.972972972972975"/>
    <x v="8"/>
    <x v="21"/>
  </r>
  <r>
    <x v="2"/>
    <x v="1"/>
    <s v="GBP"/>
    <n v="1415740408"/>
    <n v="1414008808"/>
    <b v="1"/>
    <n v="6"/>
    <b v="0"/>
    <s v="photography/photobooks"/>
    <n v="1.7457500000000001E-2"/>
    <n v="11.638333333333334"/>
    <x v="8"/>
    <x v="21"/>
  </r>
  <r>
    <x v="2"/>
    <x v="1"/>
    <s v="GBP"/>
    <n v="1476109970"/>
    <n v="1473517970"/>
    <b v="1"/>
    <n v="113"/>
    <b v="0"/>
    <s v="photography/photobooks"/>
    <n v="0.20449632511889321"/>
    <n v="83.716814159292042"/>
    <x v="8"/>
    <x v="21"/>
  </r>
  <r>
    <x v="2"/>
    <x v="1"/>
    <s v="GBP"/>
    <n v="1450181400"/>
    <n v="1447429868"/>
    <b v="1"/>
    <n v="37"/>
    <b v="0"/>
    <s v="photography/photobooks"/>
    <n v="0.13852941176470587"/>
    <n v="63.648648648648646"/>
    <x v="8"/>
    <x v="21"/>
  </r>
  <r>
    <x v="2"/>
    <x v="12"/>
    <s v="EUR"/>
    <n v="1435442340"/>
    <n v="1433416830"/>
    <b v="1"/>
    <n v="18"/>
    <b v="0"/>
    <s v="photography/photobooks"/>
    <n v="0.48485714285714288"/>
    <n v="94.277777777777771"/>
    <x v="8"/>
    <x v="21"/>
  </r>
  <r>
    <x v="2"/>
    <x v="0"/>
    <s v="USD"/>
    <n v="1423878182"/>
    <n v="1421199782"/>
    <b v="1"/>
    <n v="75"/>
    <b v="0"/>
    <s v="photography/photobooks"/>
    <n v="0.308"/>
    <n v="71.86666666666666"/>
    <x v="8"/>
    <x v="21"/>
  </r>
  <r>
    <x v="2"/>
    <x v="0"/>
    <s v="USD"/>
    <n v="1447521404"/>
    <n v="1444061804"/>
    <b v="1"/>
    <n v="52"/>
    <b v="0"/>
    <s v="photography/photobooks"/>
    <n v="0.35174193548387095"/>
    <n v="104.84615384615384"/>
    <x v="8"/>
    <x v="21"/>
  </r>
  <r>
    <x v="2"/>
    <x v="12"/>
    <s v="EUR"/>
    <n v="1443808800"/>
    <n v="1441048658"/>
    <b v="1"/>
    <n v="122"/>
    <b v="0"/>
    <s v="photography/photobooks"/>
    <n v="0.36404444444444445"/>
    <n v="67.139344262295083"/>
    <x v="8"/>
    <x v="21"/>
  </r>
  <r>
    <x v="2"/>
    <x v="1"/>
    <s v="GBP"/>
    <n v="1412090349"/>
    <n v="1409066349"/>
    <b v="1"/>
    <n v="8"/>
    <b v="0"/>
    <s v="photography/photobooks"/>
    <n v="2.955E-2"/>
    <n v="73.875"/>
    <x v="8"/>
    <x v="21"/>
  </r>
  <r>
    <x v="2"/>
    <x v="0"/>
    <s v="USD"/>
    <n v="1411868313"/>
    <n v="1409276313"/>
    <b v="1"/>
    <n v="8"/>
    <b v="0"/>
    <s v="photography/photobooks"/>
    <n v="0.1106"/>
    <n v="69.125"/>
    <x v="8"/>
    <x v="21"/>
  </r>
  <r>
    <x v="2"/>
    <x v="0"/>
    <s v="USD"/>
    <n v="1486830030"/>
    <n v="1483806030"/>
    <b v="1"/>
    <n v="96"/>
    <b v="0"/>
    <s v="photography/photobooks"/>
    <n v="0.41407142857142859"/>
    <n v="120.77083333333333"/>
    <x v="8"/>
    <x v="21"/>
  </r>
  <r>
    <x v="2"/>
    <x v="5"/>
    <s v="CAD"/>
    <n v="1425246439"/>
    <n v="1422222439"/>
    <b v="1"/>
    <n v="9"/>
    <b v="0"/>
    <s v="photography/photobooks"/>
    <n v="0.10857142857142857"/>
    <n v="42.222222222222221"/>
    <x v="8"/>
    <x v="21"/>
  </r>
  <r>
    <x v="2"/>
    <x v="0"/>
    <s v="USD"/>
    <n v="1408657826"/>
    <n v="1407621026"/>
    <b v="0"/>
    <n v="2"/>
    <b v="0"/>
    <s v="photography/photobooks"/>
    <n v="3.3333333333333333E-2"/>
    <n v="7.5"/>
    <x v="8"/>
    <x v="21"/>
  </r>
  <r>
    <x v="2"/>
    <x v="0"/>
    <s v="USD"/>
    <n v="1414123200"/>
    <n v="1408962270"/>
    <b v="0"/>
    <n v="26"/>
    <b v="0"/>
    <s v="photography/photobooks"/>
    <n v="7.407407407407407E-4"/>
    <n v="1.5384615384615385"/>
    <x v="8"/>
    <x v="21"/>
  </r>
  <r>
    <x v="2"/>
    <x v="1"/>
    <s v="GBP"/>
    <n v="1467531536"/>
    <n v="1464939536"/>
    <b v="0"/>
    <n v="23"/>
    <b v="0"/>
    <s v="photography/photobooks"/>
    <n v="0.13307692307692306"/>
    <n v="37.608695652173914"/>
    <x v="8"/>
    <x v="21"/>
  </r>
  <r>
    <x v="2"/>
    <x v="1"/>
    <s v="GBP"/>
    <n v="1407532812"/>
    <n v="1404940812"/>
    <b v="0"/>
    <n v="0"/>
    <b v="0"/>
    <s v="photography/photobooks"/>
    <n v="0"/>
    <e v="#DIV/0!"/>
    <x v="8"/>
    <x v="21"/>
  </r>
  <r>
    <x v="2"/>
    <x v="1"/>
    <s v="GBP"/>
    <n v="1425108736"/>
    <n v="1422516736"/>
    <b v="0"/>
    <n v="140"/>
    <b v="0"/>
    <s v="photography/photobooks"/>
    <n v="0.49183333333333334"/>
    <n v="42.157142857142858"/>
    <x v="8"/>
    <x v="21"/>
  </r>
  <r>
    <x v="2"/>
    <x v="0"/>
    <s v="USD"/>
    <n v="1435787137"/>
    <n v="1434577537"/>
    <b v="0"/>
    <n v="0"/>
    <b v="0"/>
    <s v="photography/photobooks"/>
    <n v="0"/>
    <e v="#DIV/0!"/>
    <x v="8"/>
    <x v="21"/>
  </r>
  <r>
    <x v="2"/>
    <x v="16"/>
    <s v="CHF"/>
    <n v="1469473200"/>
    <n v="1467061303"/>
    <b v="0"/>
    <n v="6"/>
    <b v="0"/>
    <s v="photography/photobooks"/>
    <n v="2.036E-2"/>
    <n v="84.833333333333329"/>
    <x v="8"/>
    <x v="21"/>
  </r>
  <r>
    <x v="2"/>
    <x v="0"/>
    <s v="USD"/>
    <n v="1485759540"/>
    <n v="1480607607"/>
    <b v="0"/>
    <n v="100"/>
    <b v="0"/>
    <s v="photography/photobooks"/>
    <n v="0.52327777777777773"/>
    <n v="94.19"/>
    <x v="8"/>
    <x v="21"/>
  </r>
  <r>
    <x v="2"/>
    <x v="0"/>
    <s v="USD"/>
    <n v="1428035850"/>
    <n v="1425447450"/>
    <b v="0"/>
    <n v="0"/>
    <b v="0"/>
    <s v="photography/photobooks"/>
    <n v="0"/>
    <e v="#DIV/0!"/>
    <x v="8"/>
    <x v="21"/>
  </r>
  <r>
    <x v="2"/>
    <x v="0"/>
    <s v="USD"/>
    <n v="1406743396"/>
    <n v="1404151396"/>
    <b v="0"/>
    <n v="4"/>
    <b v="0"/>
    <s v="photography/photobooks"/>
    <n v="2.0833333333333332E-2"/>
    <n v="6.25"/>
    <x v="8"/>
    <x v="21"/>
  </r>
  <r>
    <x v="2"/>
    <x v="0"/>
    <s v="USD"/>
    <n v="1427850090"/>
    <n v="1425261690"/>
    <b v="0"/>
    <n v="8"/>
    <b v="0"/>
    <s v="photography/photobooks"/>
    <n v="6.565384615384616E-2"/>
    <n v="213.375"/>
    <x v="8"/>
    <x v="21"/>
  </r>
  <r>
    <x v="0"/>
    <x v="0"/>
    <s v="USD"/>
    <n v="1330760367"/>
    <n v="1326872367"/>
    <b v="0"/>
    <n v="57"/>
    <b v="1"/>
    <s v="music/rock"/>
    <n v="1.3489"/>
    <n v="59.162280701754383"/>
    <x v="4"/>
    <x v="12"/>
  </r>
  <r>
    <x v="0"/>
    <x v="5"/>
    <s v="CAD"/>
    <n v="1391194860"/>
    <n v="1388084862"/>
    <b v="0"/>
    <n v="11"/>
    <b v="1"/>
    <s v="music/rock"/>
    <n v="1"/>
    <n v="27.272727272727273"/>
    <x v="4"/>
    <x v="12"/>
  </r>
  <r>
    <x v="0"/>
    <x v="0"/>
    <s v="USD"/>
    <n v="1351095976"/>
    <n v="1348503976"/>
    <b v="0"/>
    <n v="33"/>
    <b v="1"/>
    <s v="music/rock"/>
    <n v="1.1585714285714286"/>
    <n v="24.575757575757574"/>
    <x v="4"/>
    <x v="12"/>
  </r>
  <r>
    <x v="0"/>
    <x v="0"/>
    <s v="USD"/>
    <n v="1389146880"/>
    <n v="1387403967"/>
    <b v="0"/>
    <n v="40"/>
    <b v="1"/>
    <s v="music/rock"/>
    <n v="1.0006666666666666"/>
    <n v="75.05"/>
    <x v="4"/>
    <x v="12"/>
  </r>
  <r>
    <x v="0"/>
    <x v="0"/>
    <s v="USD"/>
    <n v="1373572903"/>
    <n v="1371585703"/>
    <b v="0"/>
    <n v="50"/>
    <b v="1"/>
    <s v="music/rock"/>
    <n v="1.0505"/>
    <n v="42.02"/>
    <x v="4"/>
    <x v="12"/>
  </r>
  <r>
    <x v="0"/>
    <x v="0"/>
    <s v="USD"/>
    <n v="1392675017"/>
    <n v="1390083017"/>
    <b v="0"/>
    <n v="38"/>
    <b v="1"/>
    <s v="music/rock"/>
    <n v="1.01"/>
    <n v="53.157894736842103"/>
    <x v="4"/>
    <x v="12"/>
  </r>
  <r>
    <x v="0"/>
    <x v="0"/>
    <s v="USD"/>
    <n v="1299138561"/>
    <n v="1294818561"/>
    <b v="0"/>
    <n v="96"/>
    <b v="1"/>
    <s v="music/rock"/>
    <n v="1.0066250000000001"/>
    <n v="83.885416666666671"/>
    <x v="4"/>
    <x v="12"/>
  </r>
  <r>
    <x v="0"/>
    <x v="0"/>
    <s v="USD"/>
    <n v="1399672800"/>
    <n v="1396906530"/>
    <b v="0"/>
    <n v="48"/>
    <b v="1"/>
    <s v="music/rock"/>
    <n v="1.0016"/>
    <n v="417.33333333333331"/>
    <x v="4"/>
    <x v="12"/>
  </r>
  <r>
    <x v="0"/>
    <x v="0"/>
    <s v="USD"/>
    <n v="1295647200"/>
    <n v="1291428371"/>
    <b v="0"/>
    <n v="33"/>
    <b v="1"/>
    <s v="music/rock"/>
    <n v="1.6668333333333334"/>
    <n v="75.765151515151516"/>
    <x v="4"/>
    <x v="12"/>
  </r>
  <r>
    <x v="0"/>
    <x v="0"/>
    <s v="USD"/>
    <n v="1393259107"/>
    <n v="1390667107"/>
    <b v="0"/>
    <n v="226"/>
    <b v="1"/>
    <s v="music/rock"/>
    <n v="1.0153333333333334"/>
    <n v="67.389380530973455"/>
    <x v="4"/>
    <x v="12"/>
  </r>
  <r>
    <x v="0"/>
    <x v="0"/>
    <s v="USD"/>
    <n v="1336866863"/>
    <n v="1335570863"/>
    <b v="0"/>
    <n v="14"/>
    <b v="1"/>
    <s v="music/rock"/>
    <n v="1.03"/>
    <n v="73.571428571428569"/>
    <x v="4"/>
    <x v="12"/>
  </r>
  <r>
    <x v="0"/>
    <x v="0"/>
    <s v="USD"/>
    <n v="1299243427"/>
    <n v="1296651427"/>
    <b v="0"/>
    <n v="20"/>
    <b v="1"/>
    <s v="music/rock"/>
    <n v="1.4285714285714286"/>
    <n v="25"/>
    <x v="4"/>
    <x v="12"/>
  </r>
  <r>
    <x v="0"/>
    <x v="0"/>
    <s v="USD"/>
    <n v="1362211140"/>
    <n v="1359421403"/>
    <b v="0"/>
    <n v="25"/>
    <b v="1"/>
    <s v="music/rock"/>
    <n v="2.625"/>
    <n v="42"/>
    <x v="4"/>
    <x v="12"/>
  </r>
  <r>
    <x v="0"/>
    <x v="0"/>
    <s v="USD"/>
    <n v="1422140895"/>
    <n v="1418684895"/>
    <b v="0"/>
    <n v="90"/>
    <b v="1"/>
    <s v="music/rock"/>
    <n v="1.1805000000000001"/>
    <n v="131.16666666666666"/>
    <x v="4"/>
    <x v="12"/>
  </r>
  <r>
    <x v="0"/>
    <x v="1"/>
    <s v="GBP"/>
    <n v="1459439471"/>
    <n v="1456851071"/>
    <b v="0"/>
    <n v="11"/>
    <b v="1"/>
    <s v="music/rock"/>
    <n v="1.04"/>
    <n v="47.272727272727273"/>
    <x v="4"/>
    <x v="12"/>
  </r>
  <r>
    <x v="0"/>
    <x v="0"/>
    <s v="USD"/>
    <n v="1361129129"/>
    <n v="1359660329"/>
    <b v="0"/>
    <n v="55"/>
    <b v="1"/>
    <s v="music/rock"/>
    <n v="2.0034000000000001"/>
    <n v="182.12727272727273"/>
    <x v="4"/>
    <x v="12"/>
  </r>
  <r>
    <x v="0"/>
    <x v="0"/>
    <s v="USD"/>
    <n v="1332029335"/>
    <n v="1326848935"/>
    <b v="0"/>
    <n v="30"/>
    <b v="1"/>
    <s v="music/rock"/>
    <n v="3.0683333333333334"/>
    <n v="61.366666666666667"/>
    <x v="4"/>
    <x v="12"/>
  </r>
  <r>
    <x v="0"/>
    <x v="0"/>
    <s v="USD"/>
    <n v="1317438000"/>
    <n v="1314989557"/>
    <b v="0"/>
    <n v="28"/>
    <b v="1"/>
    <s v="music/rock"/>
    <n v="1.00149"/>
    <n v="35.767499999999998"/>
    <x v="4"/>
    <x v="12"/>
  </r>
  <r>
    <x v="0"/>
    <x v="0"/>
    <s v="USD"/>
    <n v="1475342382"/>
    <n v="1472750382"/>
    <b v="0"/>
    <n v="45"/>
    <b v="1"/>
    <s v="music/rock"/>
    <n v="2.0529999999999999"/>
    <n v="45.62222222222222"/>
    <x v="4"/>
    <x v="12"/>
  </r>
  <r>
    <x v="0"/>
    <x v="0"/>
    <s v="USD"/>
    <n v="1367902740"/>
    <n v="1366251510"/>
    <b v="0"/>
    <n v="13"/>
    <b v="1"/>
    <s v="music/rock"/>
    <n v="1.0888888888888888"/>
    <n v="75.384615384615387"/>
    <x v="4"/>
    <x v="12"/>
  </r>
  <r>
    <x v="0"/>
    <x v="0"/>
    <s v="USD"/>
    <n v="1400561940"/>
    <n v="1397679445"/>
    <b v="0"/>
    <n v="40"/>
    <b v="1"/>
    <s v="music/rock"/>
    <n v="1.0175000000000001"/>
    <n v="50.875"/>
    <x v="4"/>
    <x v="12"/>
  </r>
  <r>
    <x v="0"/>
    <x v="0"/>
    <s v="USD"/>
    <n v="1425275940"/>
    <n v="1422371381"/>
    <b v="0"/>
    <n v="21"/>
    <b v="1"/>
    <s v="music/rock"/>
    <n v="1.2524999999999999"/>
    <n v="119.28571428571429"/>
    <x v="4"/>
    <x v="12"/>
  </r>
  <r>
    <x v="0"/>
    <x v="0"/>
    <s v="USD"/>
    <n v="1298245954"/>
    <n v="1295653954"/>
    <b v="0"/>
    <n v="134"/>
    <b v="1"/>
    <s v="music/rock"/>
    <n v="1.2400610000000001"/>
    <n v="92.541865671641801"/>
    <x v="4"/>
    <x v="12"/>
  </r>
  <r>
    <x v="0"/>
    <x v="0"/>
    <s v="USD"/>
    <n v="1307761200"/>
    <n v="1304464914"/>
    <b v="0"/>
    <n v="20"/>
    <b v="1"/>
    <s v="music/rock"/>
    <n v="1.014"/>
    <n v="76.05"/>
    <x v="4"/>
    <x v="12"/>
  </r>
  <r>
    <x v="0"/>
    <x v="0"/>
    <s v="USD"/>
    <n v="1466139300"/>
    <n v="1464854398"/>
    <b v="0"/>
    <n v="19"/>
    <b v="1"/>
    <s v="music/rock"/>
    <n v="1"/>
    <n v="52.631578947368418"/>
    <x v="4"/>
    <x v="12"/>
  </r>
  <r>
    <x v="0"/>
    <x v="0"/>
    <s v="USD"/>
    <n v="1355585777"/>
    <n v="1352993777"/>
    <b v="0"/>
    <n v="209"/>
    <b v="1"/>
    <s v="music/rock"/>
    <n v="1.3792666666666666"/>
    <n v="98.990430622009569"/>
    <x v="4"/>
    <x v="12"/>
  </r>
  <r>
    <x v="0"/>
    <x v="0"/>
    <s v="USD"/>
    <n v="1429594832"/>
    <n v="1427780432"/>
    <b v="0"/>
    <n v="38"/>
    <b v="1"/>
    <s v="music/rock"/>
    <n v="1.2088000000000001"/>
    <n v="79.526315789473685"/>
    <x v="4"/>
    <x v="12"/>
  </r>
  <r>
    <x v="0"/>
    <x v="0"/>
    <s v="USD"/>
    <n v="1312095540"/>
    <n v="1306608888"/>
    <b v="0"/>
    <n v="24"/>
    <b v="1"/>
    <s v="music/rock"/>
    <n v="1.0736666666666668"/>
    <n v="134.20833333333334"/>
    <x v="4"/>
    <x v="12"/>
  </r>
  <r>
    <x v="0"/>
    <x v="0"/>
    <s v="USD"/>
    <n v="1350505059"/>
    <n v="1347913059"/>
    <b v="0"/>
    <n v="8"/>
    <b v="1"/>
    <s v="music/rock"/>
    <n v="1.0033333333333334"/>
    <n v="37.625"/>
    <x v="4"/>
    <x v="12"/>
  </r>
  <r>
    <x v="0"/>
    <x v="0"/>
    <s v="USD"/>
    <n v="1405033300"/>
    <n v="1402441300"/>
    <b v="0"/>
    <n v="179"/>
    <b v="1"/>
    <s v="music/rock"/>
    <n v="1.0152222222222222"/>
    <n v="51.044692737430168"/>
    <x v="4"/>
    <x v="12"/>
  </r>
  <r>
    <x v="0"/>
    <x v="0"/>
    <s v="USD"/>
    <n v="1406509200"/>
    <n v="1404769538"/>
    <b v="0"/>
    <n v="26"/>
    <b v="1"/>
    <s v="music/rock"/>
    <n v="1.0007692307692309"/>
    <n v="50.03846153846154"/>
    <x v="4"/>
    <x v="12"/>
  </r>
  <r>
    <x v="0"/>
    <x v="0"/>
    <s v="USD"/>
    <n v="1429920000"/>
    <n v="1426703452"/>
    <b v="0"/>
    <n v="131"/>
    <b v="1"/>
    <s v="music/rock"/>
    <n v="1.1696666666666666"/>
    <n v="133.93129770992365"/>
    <x v="4"/>
    <x v="12"/>
  </r>
  <r>
    <x v="0"/>
    <x v="0"/>
    <s v="USD"/>
    <n v="1352860017"/>
    <n v="1348536417"/>
    <b v="0"/>
    <n v="14"/>
    <b v="1"/>
    <s v="music/rock"/>
    <n v="1.01875"/>
    <n v="58.214285714285715"/>
    <x v="4"/>
    <x v="12"/>
  </r>
  <r>
    <x v="0"/>
    <x v="0"/>
    <s v="USD"/>
    <n v="1369355437"/>
    <n v="1366763437"/>
    <b v="0"/>
    <n v="174"/>
    <b v="1"/>
    <s v="music/rock"/>
    <n v="1.0212366666666666"/>
    <n v="88.037643678160919"/>
    <x v="4"/>
    <x v="12"/>
  </r>
  <r>
    <x v="0"/>
    <x v="5"/>
    <s v="CAD"/>
    <n v="1389012940"/>
    <n v="1385124940"/>
    <b v="0"/>
    <n v="191"/>
    <b v="1"/>
    <s v="music/rock"/>
    <n v="1.5405897142857143"/>
    <n v="70.576753926701571"/>
    <x v="4"/>
    <x v="12"/>
  </r>
  <r>
    <x v="0"/>
    <x v="0"/>
    <s v="USD"/>
    <n v="1405715472"/>
    <n v="1403901072"/>
    <b v="0"/>
    <n v="38"/>
    <b v="1"/>
    <s v="music/rock"/>
    <n v="1.0125"/>
    <n v="53.289473684210527"/>
    <x v="4"/>
    <x v="12"/>
  </r>
  <r>
    <x v="0"/>
    <x v="0"/>
    <s v="USD"/>
    <n v="1410546413"/>
    <n v="1407954413"/>
    <b v="0"/>
    <n v="22"/>
    <b v="1"/>
    <s v="music/rock"/>
    <n v="1"/>
    <n v="136.36363636363637"/>
    <x v="4"/>
    <x v="12"/>
  </r>
  <r>
    <x v="0"/>
    <x v="0"/>
    <s v="USD"/>
    <n v="1324014521"/>
    <n v="1318826921"/>
    <b v="0"/>
    <n v="149"/>
    <b v="1"/>
    <s v="music/rock"/>
    <n v="1.0874800874800874"/>
    <n v="40.547315436241611"/>
    <x v="4"/>
    <x v="12"/>
  </r>
  <r>
    <x v="0"/>
    <x v="0"/>
    <s v="USD"/>
    <n v="1316716129"/>
    <n v="1314124129"/>
    <b v="0"/>
    <n v="56"/>
    <b v="1"/>
    <s v="music/rock"/>
    <n v="1.3183333333333334"/>
    <n v="70.625"/>
    <x v="4"/>
    <x v="12"/>
  </r>
  <r>
    <x v="0"/>
    <x v="0"/>
    <s v="USD"/>
    <n v="1391706084"/>
    <n v="1389891684"/>
    <b v="0"/>
    <n v="19"/>
    <b v="1"/>
    <s v="music/rock"/>
    <n v="1.3346666666666667"/>
    <n v="52.684210526315788"/>
    <x v="4"/>
    <x v="12"/>
  </r>
  <r>
    <x v="2"/>
    <x v="1"/>
    <s v="GBP"/>
    <n v="1422256341"/>
    <n v="1419664341"/>
    <b v="0"/>
    <n v="0"/>
    <b v="0"/>
    <s v="games/mobile games"/>
    <n v="0"/>
    <e v="#DIV/0!"/>
    <x v="6"/>
    <x v="19"/>
  </r>
  <r>
    <x v="2"/>
    <x v="0"/>
    <s v="USD"/>
    <n v="1488958200"/>
    <n v="1484912974"/>
    <b v="0"/>
    <n v="16"/>
    <b v="0"/>
    <s v="games/mobile games"/>
    <n v="8.0833333333333326E-2"/>
    <n v="90.9375"/>
    <x v="6"/>
    <x v="19"/>
  </r>
  <r>
    <x v="2"/>
    <x v="0"/>
    <s v="USD"/>
    <n v="1402600085"/>
    <n v="1400008085"/>
    <b v="0"/>
    <n v="2"/>
    <b v="0"/>
    <s v="games/mobile games"/>
    <n v="4.0000000000000001E-3"/>
    <n v="5"/>
    <x v="6"/>
    <x v="19"/>
  </r>
  <r>
    <x v="2"/>
    <x v="0"/>
    <s v="USD"/>
    <n v="1399223500"/>
    <n v="1396631500"/>
    <b v="0"/>
    <n v="48"/>
    <b v="0"/>
    <s v="games/mobile games"/>
    <n v="0.42892307692307691"/>
    <n v="58.083333333333336"/>
    <x v="6"/>
    <x v="19"/>
  </r>
  <r>
    <x v="2"/>
    <x v="1"/>
    <s v="GBP"/>
    <n v="1478425747"/>
    <n v="1475398147"/>
    <b v="0"/>
    <n v="2"/>
    <b v="0"/>
    <s v="games/mobile games"/>
    <n v="3.6363636363636364E-5"/>
    <n v="2"/>
    <x v="6"/>
    <x v="19"/>
  </r>
  <r>
    <x v="2"/>
    <x v="0"/>
    <s v="USD"/>
    <n v="1488340800"/>
    <n v="1483768497"/>
    <b v="0"/>
    <n v="2"/>
    <b v="0"/>
    <s v="games/mobile games"/>
    <n v="5.0000000000000001E-3"/>
    <n v="62.5"/>
    <x v="6"/>
    <x v="19"/>
  </r>
  <r>
    <x v="2"/>
    <x v="0"/>
    <s v="USD"/>
    <n v="1478383912"/>
    <n v="1475791912"/>
    <b v="0"/>
    <n v="1"/>
    <b v="0"/>
    <s v="games/mobile games"/>
    <n v="5.0000000000000001E-4"/>
    <n v="10"/>
    <x v="6"/>
    <x v="19"/>
  </r>
  <r>
    <x v="2"/>
    <x v="0"/>
    <s v="USD"/>
    <n v="1450166340"/>
    <n v="1448044925"/>
    <b v="0"/>
    <n v="17"/>
    <b v="0"/>
    <s v="games/mobile games"/>
    <n v="4.8680000000000001E-2"/>
    <n v="71.588235294117652"/>
    <x v="6"/>
    <x v="19"/>
  </r>
  <r>
    <x v="2"/>
    <x v="0"/>
    <s v="USD"/>
    <n v="1483488249"/>
    <n v="1480896249"/>
    <b v="0"/>
    <n v="0"/>
    <b v="0"/>
    <s v="games/mobile games"/>
    <n v="0"/>
    <e v="#DIV/0!"/>
    <x v="6"/>
    <x v="19"/>
  </r>
  <r>
    <x v="2"/>
    <x v="0"/>
    <s v="USD"/>
    <n v="1454213820"/>
    <n v="1451723535"/>
    <b v="0"/>
    <n v="11"/>
    <b v="0"/>
    <s v="games/mobile games"/>
    <n v="0.10314285714285715"/>
    <n v="32.81818181818182"/>
    <x v="6"/>
    <x v="19"/>
  </r>
  <r>
    <x v="2"/>
    <x v="0"/>
    <s v="USD"/>
    <n v="1416512901"/>
    <n v="1413053301"/>
    <b v="0"/>
    <n v="95"/>
    <b v="0"/>
    <s v="games/mobile games"/>
    <n v="0.7178461538461538"/>
    <n v="49.11578947368421"/>
    <x v="6"/>
    <x v="19"/>
  </r>
  <r>
    <x v="2"/>
    <x v="0"/>
    <s v="USD"/>
    <n v="1435633602"/>
    <n v="1433041602"/>
    <b v="0"/>
    <n v="13"/>
    <b v="0"/>
    <s v="games/mobile games"/>
    <n v="1.06E-2"/>
    <n v="16.307692307692307"/>
    <x v="6"/>
    <x v="19"/>
  </r>
  <r>
    <x v="2"/>
    <x v="5"/>
    <s v="CAD"/>
    <n v="1436373900"/>
    <n v="1433861210"/>
    <b v="0"/>
    <n v="2"/>
    <b v="0"/>
    <s v="games/mobile games"/>
    <n v="4.4999999999999997E-3"/>
    <n v="18"/>
    <x v="6"/>
    <x v="19"/>
  </r>
  <r>
    <x v="2"/>
    <x v="0"/>
    <s v="USD"/>
    <n v="1467155733"/>
    <n v="1465427733"/>
    <b v="0"/>
    <n v="2"/>
    <b v="0"/>
    <s v="games/mobile games"/>
    <n v="1.6249999999999999E-4"/>
    <n v="13"/>
    <x v="6"/>
    <x v="19"/>
  </r>
  <r>
    <x v="2"/>
    <x v="0"/>
    <s v="USD"/>
    <n v="1470519308"/>
    <n v="1465335308"/>
    <b v="0"/>
    <n v="3"/>
    <b v="0"/>
    <s v="games/mobile games"/>
    <n v="5.1000000000000004E-3"/>
    <n v="17"/>
    <x v="6"/>
    <x v="19"/>
  </r>
  <r>
    <x v="2"/>
    <x v="2"/>
    <s v="AUD"/>
    <n v="1402901405"/>
    <n v="1400309405"/>
    <b v="0"/>
    <n v="0"/>
    <b v="0"/>
    <s v="games/mobile games"/>
    <n v="0"/>
    <e v="#DIV/0!"/>
    <x v="6"/>
    <x v="19"/>
  </r>
  <r>
    <x v="2"/>
    <x v="0"/>
    <s v="USD"/>
    <n v="1425170525"/>
    <n v="1422664925"/>
    <b v="0"/>
    <n v="0"/>
    <b v="0"/>
    <s v="games/mobile games"/>
    <n v="0"/>
    <e v="#DIV/0!"/>
    <x v="6"/>
    <x v="19"/>
  </r>
  <r>
    <x v="2"/>
    <x v="2"/>
    <s v="AUD"/>
    <n v="1402618355"/>
    <n v="1400026355"/>
    <b v="0"/>
    <n v="0"/>
    <b v="0"/>
    <s v="games/mobile games"/>
    <n v="0"/>
    <e v="#DIV/0!"/>
    <x v="6"/>
    <x v="19"/>
  </r>
  <r>
    <x v="2"/>
    <x v="3"/>
    <s v="EUR"/>
    <n v="1457966129"/>
    <n v="1455377729"/>
    <b v="0"/>
    <n v="2"/>
    <b v="0"/>
    <s v="games/mobile games"/>
    <n v="1.1999999999999999E-3"/>
    <n v="3"/>
    <x v="6"/>
    <x v="19"/>
  </r>
  <r>
    <x v="2"/>
    <x v="1"/>
    <s v="GBP"/>
    <n v="1459341380"/>
    <n v="1456839380"/>
    <b v="0"/>
    <n v="24"/>
    <b v="0"/>
    <s v="games/mobile games"/>
    <n v="0.20080000000000001"/>
    <n v="41.833333333333336"/>
    <x v="6"/>
    <x v="19"/>
  </r>
  <r>
    <x v="0"/>
    <x v="0"/>
    <s v="USD"/>
    <n v="1425955189"/>
    <n v="1423366789"/>
    <b v="0"/>
    <n v="70"/>
    <b v="1"/>
    <s v="music/indie rock"/>
    <n v="1.726845"/>
    <n v="49.338428571428572"/>
    <x v="4"/>
    <x v="15"/>
  </r>
  <r>
    <x v="0"/>
    <x v="0"/>
    <s v="USD"/>
    <n v="1341964080"/>
    <n v="1339109212"/>
    <b v="0"/>
    <n v="81"/>
    <b v="1"/>
    <s v="music/indie rock"/>
    <n v="1.008955223880597"/>
    <n v="41.728395061728392"/>
    <x v="4"/>
    <x v="15"/>
  </r>
  <r>
    <x v="0"/>
    <x v="0"/>
    <s v="USD"/>
    <n v="1333921508"/>
    <n v="1331333108"/>
    <b v="0"/>
    <n v="32"/>
    <b v="1"/>
    <s v="music/indie rock"/>
    <n v="1.0480480480480481"/>
    <n v="32.71875"/>
    <x v="4"/>
    <x v="15"/>
  </r>
  <r>
    <x v="0"/>
    <x v="0"/>
    <s v="USD"/>
    <n v="1354017600"/>
    <n v="1350967535"/>
    <b v="0"/>
    <n v="26"/>
    <b v="1"/>
    <s v="music/indie rock"/>
    <n v="1.351"/>
    <n v="51.96153846153846"/>
    <x v="4"/>
    <x v="15"/>
  </r>
  <r>
    <x v="0"/>
    <x v="0"/>
    <s v="USD"/>
    <n v="1344636000"/>
    <n v="1341800110"/>
    <b v="0"/>
    <n v="105"/>
    <b v="1"/>
    <s v="music/indie rock"/>
    <n v="1.1632786885245903"/>
    <n v="50.685714285714283"/>
    <x v="4"/>
    <x v="15"/>
  </r>
  <r>
    <x v="0"/>
    <x v="0"/>
    <s v="USD"/>
    <n v="1415832338"/>
    <n v="1413236738"/>
    <b v="0"/>
    <n v="29"/>
    <b v="1"/>
    <s v="music/indie rock"/>
    <n v="1.0208333333333333"/>
    <n v="42.241379310344826"/>
    <x v="4"/>
    <x v="15"/>
  </r>
  <r>
    <x v="0"/>
    <x v="3"/>
    <s v="EUR"/>
    <n v="1449178200"/>
    <n v="1447614732"/>
    <b v="0"/>
    <n v="8"/>
    <b v="1"/>
    <s v="music/indie rock"/>
    <n v="1.1116666666666666"/>
    <n v="416.875"/>
    <x v="4"/>
    <x v="15"/>
  </r>
  <r>
    <x v="0"/>
    <x v="0"/>
    <s v="USD"/>
    <n v="1275368340"/>
    <n v="1272692732"/>
    <b v="0"/>
    <n v="89"/>
    <b v="1"/>
    <s v="music/indie rock"/>
    <n v="1.6608000000000001"/>
    <n v="46.651685393258425"/>
    <x v="4"/>
    <x v="15"/>
  </r>
  <r>
    <x v="0"/>
    <x v="0"/>
    <s v="USD"/>
    <n v="1363024946"/>
    <n v="1359140546"/>
    <b v="0"/>
    <n v="44"/>
    <b v="1"/>
    <s v="music/indie rock"/>
    <n v="1.0660000000000001"/>
    <n v="48.454545454545453"/>
    <x v="4"/>
    <x v="15"/>
  </r>
  <r>
    <x v="0"/>
    <x v="0"/>
    <s v="USD"/>
    <n v="1355597528"/>
    <n v="1353005528"/>
    <b v="0"/>
    <n v="246"/>
    <b v="1"/>
    <s v="music/indie rock"/>
    <n v="1.4458441666666668"/>
    <n v="70.5289837398374"/>
    <x v="4"/>
    <x v="15"/>
  </r>
  <r>
    <x v="0"/>
    <x v="0"/>
    <s v="USD"/>
    <n v="1279778400"/>
    <n v="1275851354"/>
    <b v="0"/>
    <n v="120"/>
    <b v="1"/>
    <s v="music/indie rock"/>
    <n v="1.0555000000000001"/>
    <n v="87.958333333333329"/>
    <x v="4"/>
    <x v="15"/>
  </r>
  <r>
    <x v="0"/>
    <x v="0"/>
    <s v="USD"/>
    <n v="1307459881"/>
    <n v="1304867881"/>
    <b v="0"/>
    <n v="26"/>
    <b v="1"/>
    <s v="music/indie rock"/>
    <n v="1.3660000000000001"/>
    <n v="26.26923076923077"/>
    <x v="4"/>
    <x v="15"/>
  </r>
  <r>
    <x v="0"/>
    <x v="0"/>
    <s v="USD"/>
    <n v="1302926340"/>
    <n v="1301524585"/>
    <b v="0"/>
    <n v="45"/>
    <b v="1"/>
    <s v="music/indie rock"/>
    <n v="1.04"/>
    <n v="57.777777777777779"/>
    <x v="4"/>
    <x v="15"/>
  </r>
  <r>
    <x v="0"/>
    <x v="0"/>
    <s v="USD"/>
    <n v="1329082983"/>
    <n v="1326404583"/>
    <b v="0"/>
    <n v="20"/>
    <b v="1"/>
    <s v="music/indie rock"/>
    <n v="1.145"/>
    <n v="57.25"/>
    <x v="4"/>
    <x v="15"/>
  </r>
  <r>
    <x v="0"/>
    <x v="0"/>
    <s v="USD"/>
    <n v="1445363722"/>
    <n v="1442771722"/>
    <b v="0"/>
    <n v="47"/>
    <b v="1"/>
    <s v="music/indie rock"/>
    <n v="1.0171957671957672"/>
    <n v="196.34042553191489"/>
    <x v="4"/>
    <x v="15"/>
  </r>
  <r>
    <x v="0"/>
    <x v="0"/>
    <s v="USD"/>
    <n v="1334250165"/>
    <n v="1331658165"/>
    <b v="0"/>
    <n v="13"/>
    <b v="1"/>
    <s v="music/indie rock"/>
    <n v="1.2394678492239468"/>
    <n v="43"/>
    <x v="4"/>
    <x v="15"/>
  </r>
  <r>
    <x v="0"/>
    <x v="0"/>
    <s v="USD"/>
    <n v="1393966800"/>
    <n v="1392040806"/>
    <b v="0"/>
    <n v="183"/>
    <b v="1"/>
    <s v="music/indie rock"/>
    <n v="1.0245669291338582"/>
    <n v="35.551912568306008"/>
    <x v="4"/>
    <x v="15"/>
  </r>
  <r>
    <x v="0"/>
    <x v="0"/>
    <s v="USD"/>
    <n v="1454349600"/>
    <n v="1451277473"/>
    <b v="0"/>
    <n v="21"/>
    <b v="1"/>
    <s v="music/indie rock"/>
    <n v="1.4450000000000001"/>
    <n v="68.80952380952381"/>
    <x v="4"/>
    <x v="15"/>
  </r>
  <r>
    <x v="0"/>
    <x v="0"/>
    <s v="USD"/>
    <n v="1427319366"/>
    <n v="1424730966"/>
    <b v="0"/>
    <n v="42"/>
    <b v="1"/>
    <s v="music/indie rock"/>
    <n v="1.3333333333333333"/>
    <n v="28.571428571428573"/>
    <x v="4"/>
    <x v="15"/>
  </r>
  <r>
    <x v="0"/>
    <x v="0"/>
    <s v="USD"/>
    <n v="1349517540"/>
    <n v="1347137731"/>
    <b v="0"/>
    <n v="54"/>
    <b v="1"/>
    <s v="music/indie rock"/>
    <n v="1.0936440000000001"/>
    <n v="50.631666666666668"/>
    <x v="4"/>
    <x v="15"/>
  </r>
  <r>
    <x v="2"/>
    <x v="1"/>
    <s v="GBP"/>
    <n v="1432299600"/>
    <n v="1429707729"/>
    <b v="0"/>
    <n v="25"/>
    <b v="0"/>
    <s v="technology/gadgets"/>
    <n v="2.696969696969697E-2"/>
    <n v="106.8"/>
    <x v="2"/>
    <x v="30"/>
  </r>
  <r>
    <x v="2"/>
    <x v="9"/>
    <s v="EUR"/>
    <n v="1425495447"/>
    <n v="1422903447"/>
    <b v="0"/>
    <n v="3"/>
    <b v="0"/>
    <s v="technology/gadgets"/>
    <n v="1.2E-2"/>
    <n v="4"/>
    <x v="2"/>
    <x v="30"/>
  </r>
  <r>
    <x v="2"/>
    <x v="0"/>
    <s v="USD"/>
    <n v="1485541791"/>
    <n v="1480357791"/>
    <b v="0"/>
    <n v="41"/>
    <b v="0"/>
    <s v="technology/gadgets"/>
    <n v="0.46600000000000003"/>
    <n v="34.097560975609753"/>
    <x v="2"/>
    <x v="30"/>
  </r>
  <r>
    <x v="2"/>
    <x v="0"/>
    <s v="USD"/>
    <n v="1451752021"/>
    <n v="1447864021"/>
    <b v="0"/>
    <n v="2"/>
    <b v="0"/>
    <s v="technology/gadgets"/>
    <n v="1E-3"/>
    <n v="25"/>
    <x v="2"/>
    <x v="30"/>
  </r>
  <r>
    <x v="2"/>
    <x v="0"/>
    <s v="USD"/>
    <n v="1410127994"/>
    <n v="1407535994"/>
    <b v="0"/>
    <n v="4"/>
    <b v="0"/>
    <s v="technology/gadgets"/>
    <n v="1.6800000000000001E-3"/>
    <n v="10.5"/>
    <x v="2"/>
    <x v="30"/>
  </r>
  <r>
    <x v="2"/>
    <x v="0"/>
    <s v="USD"/>
    <n v="1466697983"/>
    <n v="1464105983"/>
    <b v="0"/>
    <n v="99"/>
    <b v="0"/>
    <s v="technology/gadgets"/>
    <n v="0.42759999999999998"/>
    <n v="215.95959595959596"/>
    <x v="2"/>
    <x v="30"/>
  </r>
  <r>
    <x v="2"/>
    <x v="0"/>
    <s v="USD"/>
    <n v="1400853925"/>
    <n v="1399557925"/>
    <b v="0"/>
    <n v="4"/>
    <b v="0"/>
    <s v="technology/gadgets"/>
    <n v="2.8333333333333335E-3"/>
    <n v="21.25"/>
    <x v="2"/>
    <x v="30"/>
  </r>
  <r>
    <x v="2"/>
    <x v="0"/>
    <s v="USD"/>
    <n v="1483048900"/>
    <n v="1480456900"/>
    <b v="0"/>
    <n v="4"/>
    <b v="0"/>
    <s v="technology/gadgets"/>
    <n v="1.7319999999999999E-2"/>
    <n v="108.25"/>
    <x v="2"/>
    <x v="30"/>
  </r>
  <r>
    <x v="2"/>
    <x v="0"/>
    <s v="USD"/>
    <n v="1414059479"/>
    <n v="1411467479"/>
    <b v="0"/>
    <n v="38"/>
    <b v="0"/>
    <s v="technology/gadgets"/>
    <n v="0.14111428571428572"/>
    <n v="129.97368421052633"/>
    <x v="2"/>
    <x v="30"/>
  </r>
  <r>
    <x v="2"/>
    <x v="9"/>
    <s v="EUR"/>
    <n v="1446331500"/>
    <n v="1442531217"/>
    <b v="0"/>
    <n v="285"/>
    <b v="0"/>
    <s v="technology/gadgets"/>
    <n v="0.39395294117647056"/>
    <n v="117.49473684210527"/>
    <x v="2"/>
    <x v="30"/>
  </r>
  <r>
    <x v="2"/>
    <x v="4"/>
    <s v="NZD"/>
    <n v="1407545334"/>
    <n v="1404953334"/>
    <b v="0"/>
    <n v="1"/>
    <b v="0"/>
    <s v="technology/gadgets"/>
    <n v="2.3529411764705883E-4"/>
    <n v="10"/>
    <x v="2"/>
    <x v="30"/>
  </r>
  <r>
    <x v="2"/>
    <x v="0"/>
    <s v="USD"/>
    <n v="1433395560"/>
    <n v="1430803560"/>
    <b v="0"/>
    <n v="42"/>
    <b v="0"/>
    <s v="technology/gadgets"/>
    <n v="0.59299999999999997"/>
    <n v="70.595238095238102"/>
    <x v="2"/>
    <x v="30"/>
  </r>
  <r>
    <x v="2"/>
    <x v="1"/>
    <s v="GBP"/>
    <n v="1412770578"/>
    <n v="1410178578"/>
    <b v="0"/>
    <n v="26"/>
    <b v="0"/>
    <s v="technology/gadgets"/>
    <n v="1.3270833333333334E-2"/>
    <n v="24.5"/>
    <x v="2"/>
    <x v="30"/>
  </r>
  <r>
    <x v="2"/>
    <x v="0"/>
    <s v="USD"/>
    <n v="1414814340"/>
    <n v="1413519073"/>
    <b v="0"/>
    <n v="2"/>
    <b v="0"/>
    <s v="technology/gadgets"/>
    <n v="9.0090090090090086E-2"/>
    <n v="30"/>
    <x v="2"/>
    <x v="30"/>
  </r>
  <r>
    <x v="2"/>
    <x v="0"/>
    <s v="USD"/>
    <n v="1409620222"/>
    <n v="1407892222"/>
    <b v="0"/>
    <n v="4"/>
    <b v="0"/>
    <s v="technology/gadgets"/>
    <n v="1.6E-2"/>
    <n v="2"/>
    <x v="2"/>
    <x v="30"/>
  </r>
  <r>
    <x v="2"/>
    <x v="0"/>
    <s v="USD"/>
    <n v="1478542375"/>
    <n v="1476378775"/>
    <b v="0"/>
    <n v="6"/>
    <b v="0"/>
    <s v="technology/gadgets"/>
    <n v="5.1000000000000004E-3"/>
    <n v="17"/>
    <x v="2"/>
    <x v="30"/>
  </r>
  <r>
    <x v="2"/>
    <x v="7"/>
    <s v="HKD"/>
    <n v="1486708133"/>
    <n v="1484116133"/>
    <b v="0"/>
    <n v="70"/>
    <b v="0"/>
    <s v="technology/gadgets"/>
    <n v="0.52570512820512816"/>
    <n v="2928.9285714285716"/>
    <x v="2"/>
    <x v="30"/>
  </r>
  <r>
    <x v="2"/>
    <x v="0"/>
    <s v="USD"/>
    <n v="1407869851"/>
    <n v="1404845851"/>
    <b v="0"/>
    <n v="9"/>
    <b v="0"/>
    <s v="technology/gadgets"/>
    <n v="1.04E-2"/>
    <n v="28.888888888888889"/>
    <x v="2"/>
    <x v="30"/>
  </r>
  <r>
    <x v="2"/>
    <x v="0"/>
    <s v="USD"/>
    <n v="1432069249"/>
    <n v="1429477249"/>
    <b v="0"/>
    <n v="8"/>
    <b v="0"/>
    <s v="technology/gadgets"/>
    <n v="0.47399999999999998"/>
    <n v="29.625"/>
    <x v="2"/>
    <x v="30"/>
  </r>
  <r>
    <x v="2"/>
    <x v="1"/>
    <s v="GBP"/>
    <n v="1445468400"/>
    <n v="1443042061"/>
    <b v="0"/>
    <n v="105"/>
    <b v="0"/>
    <s v="technology/gadgets"/>
    <n v="0.43030000000000002"/>
    <n v="40.980952380952381"/>
    <x v="2"/>
    <x v="30"/>
  </r>
  <r>
    <x v="0"/>
    <x v="0"/>
    <s v="USD"/>
    <n v="1342243143"/>
    <n v="1339651143"/>
    <b v="0"/>
    <n v="38"/>
    <b v="1"/>
    <s v="music/indie rock"/>
    <n v="1.3680000000000001"/>
    <n v="54"/>
    <x v="4"/>
    <x v="15"/>
  </r>
  <r>
    <x v="0"/>
    <x v="0"/>
    <s v="USD"/>
    <n v="1386828507"/>
    <n v="1384236507"/>
    <b v="0"/>
    <n v="64"/>
    <b v="1"/>
    <s v="music/indie rock"/>
    <n v="1.1555"/>
    <n v="36.109375"/>
    <x v="4"/>
    <x v="15"/>
  </r>
  <r>
    <x v="0"/>
    <x v="0"/>
    <s v="USD"/>
    <n v="1317099540"/>
    <n v="1313612532"/>
    <b v="0"/>
    <n v="13"/>
    <b v="1"/>
    <s v="music/indie rock"/>
    <n v="2.4079999999999999"/>
    <n v="23.153846153846153"/>
    <x v="4"/>
    <x v="15"/>
  </r>
  <r>
    <x v="0"/>
    <x v="0"/>
    <s v="USD"/>
    <n v="1389814380"/>
    <n v="1387390555"/>
    <b v="0"/>
    <n v="33"/>
    <b v="1"/>
    <s v="music/indie rock"/>
    <n v="1.1439999999999999"/>
    <n v="104"/>
    <x v="4"/>
    <x v="15"/>
  </r>
  <r>
    <x v="0"/>
    <x v="0"/>
    <s v="USD"/>
    <n v="1381449600"/>
    <n v="1379540288"/>
    <b v="0"/>
    <n v="52"/>
    <b v="1"/>
    <s v="music/indie rock"/>
    <n v="1.1033333333333333"/>
    <n v="31.826923076923077"/>
    <x v="4"/>
    <x v="15"/>
  </r>
  <r>
    <x v="0"/>
    <x v="0"/>
    <s v="USD"/>
    <n v="1288657560"/>
    <n v="1286319256"/>
    <b v="0"/>
    <n v="107"/>
    <b v="1"/>
    <s v="music/indie rock"/>
    <n v="1.9537933333333333"/>
    <n v="27.3896261682243"/>
    <x v="4"/>
    <x v="15"/>
  </r>
  <r>
    <x v="0"/>
    <x v="0"/>
    <s v="USD"/>
    <n v="1331182740"/>
    <n v="1329856839"/>
    <b v="0"/>
    <n v="11"/>
    <b v="1"/>
    <s v="music/indie rock"/>
    <n v="1.0333333333333334"/>
    <n v="56.363636363636367"/>
    <x v="4"/>
    <x v="15"/>
  </r>
  <r>
    <x v="0"/>
    <x v="0"/>
    <s v="USD"/>
    <n v="1367940794"/>
    <n v="1365348794"/>
    <b v="0"/>
    <n v="34"/>
    <b v="1"/>
    <s v="music/indie rock"/>
    <n v="1.031372549019608"/>
    <n v="77.352941176470594"/>
    <x v="4"/>
    <x v="15"/>
  </r>
  <r>
    <x v="0"/>
    <x v="0"/>
    <s v="USD"/>
    <n v="1309825866"/>
    <n v="1306197066"/>
    <b v="0"/>
    <n v="75"/>
    <b v="1"/>
    <s v="music/indie rock"/>
    <n v="1.003125"/>
    <n v="42.8"/>
    <x v="4"/>
    <x v="15"/>
  </r>
  <r>
    <x v="0"/>
    <x v="0"/>
    <s v="USD"/>
    <n v="1373203482"/>
    <n v="1368019482"/>
    <b v="0"/>
    <n v="26"/>
    <b v="1"/>
    <s v="music/indie rock"/>
    <n v="1.27"/>
    <n v="48.846153846153847"/>
    <x v="4"/>
    <x v="15"/>
  </r>
  <r>
    <x v="0"/>
    <x v="0"/>
    <s v="USD"/>
    <n v="1337657400"/>
    <n v="1336512309"/>
    <b v="0"/>
    <n v="50"/>
    <b v="1"/>
    <s v="music/indie rock"/>
    <n v="1.20601"/>
    <n v="48.240400000000001"/>
    <x v="4"/>
    <x v="15"/>
  </r>
  <r>
    <x v="0"/>
    <x v="0"/>
    <s v="USD"/>
    <n v="1327433173"/>
    <n v="1325618773"/>
    <b v="0"/>
    <n v="80"/>
    <b v="1"/>
    <s v="music/indie rock"/>
    <n v="1.0699047619047619"/>
    <n v="70.212500000000006"/>
    <x v="4"/>
    <x v="15"/>
  </r>
  <r>
    <x v="0"/>
    <x v="0"/>
    <s v="USD"/>
    <n v="1411787307"/>
    <n v="1409195307"/>
    <b v="0"/>
    <n v="110"/>
    <b v="1"/>
    <s v="music/indie rock"/>
    <n v="1.7243333333333333"/>
    <n v="94.054545454545448"/>
    <x v="4"/>
    <x v="15"/>
  </r>
  <r>
    <x v="0"/>
    <x v="0"/>
    <s v="USD"/>
    <n v="1324789200"/>
    <n v="1321649321"/>
    <b v="0"/>
    <n v="77"/>
    <b v="1"/>
    <s v="music/indie rock"/>
    <n v="1.2362"/>
    <n v="80.272727272727266"/>
    <x v="4"/>
    <x v="15"/>
  </r>
  <r>
    <x v="0"/>
    <x v="0"/>
    <s v="USD"/>
    <n v="1403326740"/>
    <n v="1400106171"/>
    <b v="0"/>
    <n v="50"/>
    <b v="1"/>
    <s v="music/indie rock"/>
    <n v="1.0840000000000001"/>
    <n v="54.2"/>
    <x v="4"/>
    <x v="15"/>
  </r>
  <r>
    <x v="0"/>
    <x v="0"/>
    <s v="USD"/>
    <n v="1323151140"/>
    <n v="1320528070"/>
    <b v="0"/>
    <n v="145"/>
    <b v="1"/>
    <s v="music/indie rock"/>
    <n v="1.1652013333333333"/>
    <n v="60.26903448275862"/>
    <x v="4"/>
    <x v="15"/>
  </r>
  <r>
    <x v="0"/>
    <x v="0"/>
    <s v="USD"/>
    <n v="1339732740"/>
    <n v="1338346281"/>
    <b v="0"/>
    <n v="29"/>
    <b v="1"/>
    <s v="music/indie rock"/>
    <n v="1.8724499999999999"/>
    <n v="38.740344827586206"/>
    <x v="4"/>
    <x v="15"/>
  </r>
  <r>
    <x v="0"/>
    <x v="0"/>
    <s v="USD"/>
    <n v="1372741200"/>
    <n v="1370067231"/>
    <b v="0"/>
    <n v="114"/>
    <b v="1"/>
    <s v="music/indie rock"/>
    <n v="1.1593333333333333"/>
    <n v="152.54385964912279"/>
    <x v="4"/>
    <x v="15"/>
  </r>
  <r>
    <x v="0"/>
    <x v="0"/>
    <s v="USD"/>
    <n v="1362955108"/>
    <n v="1360366708"/>
    <b v="0"/>
    <n v="96"/>
    <b v="1"/>
    <s v="music/indie rock"/>
    <n v="1.107"/>
    <n v="115.3125"/>
    <x v="4"/>
    <x v="15"/>
  </r>
  <r>
    <x v="0"/>
    <x v="0"/>
    <s v="USD"/>
    <n v="1308110340"/>
    <n v="1304770233"/>
    <b v="0"/>
    <n v="31"/>
    <b v="1"/>
    <s v="music/indie rock"/>
    <n v="1.7092307692307693"/>
    <n v="35.838709677419352"/>
    <x v="4"/>
    <x v="15"/>
  </r>
  <r>
    <x v="0"/>
    <x v="0"/>
    <s v="USD"/>
    <n v="1400137131"/>
    <n v="1397545131"/>
    <b v="1"/>
    <n v="4883"/>
    <b v="1"/>
    <s v="technology/hardware"/>
    <n v="1.2611835600000001"/>
    <n v="64.570118779438872"/>
    <x v="2"/>
    <x v="31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1"/>
  </r>
  <r>
    <x v="0"/>
    <x v="0"/>
    <s v="USD"/>
    <n v="1470896916"/>
    <n v="1467008916"/>
    <b v="1"/>
    <n v="2478"/>
    <b v="1"/>
    <s v="technology/hardware"/>
    <n v="17.052499999999998"/>
    <n v="68.815577078288939"/>
    <x v="2"/>
    <x v="31"/>
  </r>
  <r>
    <x v="0"/>
    <x v="0"/>
    <s v="USD"/>
    <n v="1398952890"/>
    <n v="1396360890"/>
    <b v="1"/>
    <n v="1789"/>
    <b v="1"/>
    <s v="technology/hardware"/>
    <n v="7.8805550000000002"/>
    <n v="176.200223588597"/>
    <x v="2"/>
    <x v="31"/>
  </r>
  <r>
    <x v="0"/>
    <x v="3"/>
    <s v="EUR"/>
    <n v="1436680958"/>
    <n v="1433224958"/>
    <b v="1"/>
    <n v="680"/>
    <b v="1"/>
    <s v="technology/hardware"/>
    <n v="3.4801799999999998"/>
    <n v="511.79117647058825"/>
    <x v="2"/>
    <x v="31"/>
  </r>
  <r>
    <x v="0"/>
    <x v="0"/>
    <s v="USD"/>
    <n v="1397961361"/>
    <n v="1392780961"/>
    <b v="1"/>
    <n v="70"/>
    <b v="1"/>
    <s v="technology/hardware"/>
    <n v="1.4974666666666667"/>
    <n v="160.44285714285715"/>
    <x v="2"/>
    <x v="31"/>
  </r>
  <r>
    <x v="0"/>
    <x v="0"/>
    <s v="USD"/>
    <n v="1258955940"/>
    <n v="1255730520"/>
    <b v="1"/>
    <n v="23"/>
    <b v="1"/>
    <s v="technology/hardware"/>
    <n v="1.0063375000000001"/>
    <n v="35.003043478260871"/>
    <x v="2"/>
    <x v="31"/>
  </r>
  <r>
    <x v="0"/>
    <x v="0"/>
    <s v="USD"/>
    <n v="1465232520"/>
    <n v="1460557809"/>
    <b v="1"/>
    <n v="4245"/>
    <b v="1"/>
    <s v="technology/hardware"/>
    <n v="8.0021100000000001"/>
    <n v="188.50671378091872"/>
    <x v="2"/>
    <x v="31"/>
  </r>
  <r>
    <x v="0"/>
    <x v="1"/>
    <s v="GBP"/>
    <n v="1404986951"/>
    <n v="1402394951"/>
    <b v="1"/>
    <n v="943"/>
    <b v="1"/>
    <s v="technology/hardware"/>
    <n v="1.0600260000000001"/>
    <n v="56.204984093319197"/>
    <x v="2"/>
    <x v="31"/>
  </r>
  <r>
    <x v="0"/>
    <x v="0"/>
    <s v="USD"/>
    <n v="1303446073"/>
    <n v="1300767673"/>
    <b v="1"/>
    <n v="1876"/>
    <b v="1"/>
    <s v="technology/hardware"/>
    <n v="2.0051866666666669"/>
    <n v="51.3054157782516"/>
    <x v="2"/>
    <x v="31"/>
  </r>
  <r>
    <x v="0"/>
    <x v="0"/>
    <s v="USD"/>
    <n v="1478516737"/>
    <n v="1475921137"/>
    <b v="1"/>
    <n v="834"/>
    <b v="1"/>
    <s v="technology/hardware"/>
    <n v="2.1244399999999999"/>
    <n v="127.36450839328538"/>
    <x v="2"/>
    <x v="31"/>
  </r>
  <r>
    <x v="0"/>
    <x v="5"/>
    <s v="CAD"/>
    <n v="1381934015"/>
    <n v="1378737215"/>
    <b v="1"/>
    <n v="682"/>
    <b v="1"/>
    <s v="technology/hardware"/>
    <n v="1.9847237142857144"/>
    <n v="101.85532258064516"/>
    <x v="2"/>
    <x v="31"/>
  </r>
  <r>
    <x v="0"/>
    <x v="0"/>
    <s v="USD"/>
    <n v="1330657200"/>
    <n v="1328158065"/>
    <b v="1"/>
    <n v="147"/>
    <b v="1"/>
    <s v="technology/hardware"/>
    <n v="2.2594666666666665"/>
    <n v="230.55782312925169"/>
    <x v="2"/>
    <x v="31"/>
  </r>
  <r>
    <x v="0"/>
    <x v="0"/>
    <s v="USD"/>
    <n v="1457758800"/>
    <n v="1453730176"/>
    <b v="1"/>
    <n v="415"/>
    <b v="1"/>
    <s v="technology/hardware"/>
    <n v="6.9894800000000004"/>
    <n v="842.10602409638557"/>
    <x v="2"/>
    <x v="31"/>
  </r>
  <r>
    <x v="0"/>
    <x v="0"/>
    <s v="USD"/>
    <n v="1337799600"/>
    <n v="1334989881"/>
    <b v="1"/>
    <n v="290"/>
    <b v="1"/>
    <s v="technology/hardware"/>
    <n v="3.9859528571428569"/>
    <n v="577.27593103448271"/>
    <x v="2"/>
    <x v="31"/>
  </r>
  <r>
    <x v="0"/>
    <x v="0"/>
    <s v="USD"/>
    <n v="1429391405"/>
    <n v="1425507005"/>
    <b v="1"/>
    <n v="365"/>
    <b v="1"/>
    <s v="technology/hardware"/>
    <n v="2.9403333333333332"/>
    <n v="483.34246575342468"/>
    <x v="2"/>
    <x v="31"/>
  </r>
  <r>
    <x v="0"/>
    <x v="0"/>
    <s v="USD"/>
    <n v="1351304513"/>
    <n v="1348712513"/>
    <b v="1"/>
    <n v="660"/>
    <b v="1"/>
    <s v="technology/hardware"/>
    <n v="1.6750470000000002"/>
    <n v="76.138500000000008"/>
    <x v="2"/>
    <x v="31"/>
  </r>
  <r>
    <x v="0"/>
    <x v="0"/>
    <s v="USD"/>
    <n v="1364078561"/>
    <n v="1361490161"/>
    <b v="1"/>
    <n v="1356"/>
    <b v="1"/>
    <s v="technology/hardware"/>
    <n v="14.355717142857143"/>
    <n v="74.107684365781708"/>
    <x v="2"/>
    <x v="31"/>
  </r>
  <r>
    <x v="0"/>
    <x v="0"/>
    <s v="USD"/>
    <n v="1412121600"/>
    <n v="1408565860"/>
    <b v="1"/>
    <n v="424"/>
    <b v="1"/>
    <s v="technology/hardware"/>
    <n v="1.5673440000000001"/>
    <n v="36.965660377358489"/>
    <x v="2"/>
    <x v="31"/>
  </r>
  <r>
    <x v="0"/>
    <x v="11"/>
    <s v="SEK"/>
    <n v="1419151341"/>
    <n v="1416559341"/>
    <b v="1"/>
    <n v="33"/>
    <b v="1"/>
    <s v="technology/hardware"/>
    <n v="1.1790285714285715"/>
    <n v="2500.969696969697"/>
    <x v="2"/>
    <x v="31"/>
  </r>
  <r>
    <x v="0"/>
    <x v="0"/>
    <s v="USD"/>
    <n v="1349495940"/>
    <n v="1346042417"/>
    <b v="1"/>
    <n v="1633"/>
    <b v="1"/>
    <s v="technology/hardware"/>
    <n v="11.053811999999999"/>
    <n v="67.690214329454989"/>
    <x v="2"/>
    <x v="31"/>
  </r>
  <r>
    <x v="0"/>
    <x v="0"/>
    <s v="USD"/>
    <n v="1400006636"/>
    <n v="1397414636"/>
    <b v="1"/>
    <n v="306"/>
    <b v="1"/>
    <s v="technology/hardware"/>
    <n v="1.9292499999999999"/>
    <n v="63.04738562091503"/>
    <x v="2"/>
    <x v="31"/>
  </r>
  <r>
    <x v="0"/>
    <x v="1"/>
    <s v="GBP"/>
    <n v="1410862734"/>
    <n v="1407838734"/>
    <b v="1"/>
    <n v="205"/>
    <b v="1"/>
    <s v="technology/hardware"/>
    <n v="1.268842105263158"/>
    <n v="117.6"/>
    <x v="2"/>
    <x v="31"/>
  </r>
  <r>
    <x v="0"/>
    <x v="13"/>
    <s v="EUR"/>
    <n v="1461306772"/>
    <n v="1458714772"/>
    <b v="1"/>
    <n v="1281"/>
    <b v="1"/>
    <s v="technology/hardware"/>
    <n v="2.5957748878923765"/>
    <n v="180.75185011709601"/>
    <x v="2"/>
    <x v="31"/>
  </r>
  <r>
    <x v="0"/>
    <x v="0"/>
    <s v="USD"/>
    <n v="1326330000"/>
    <n v="1324433310"/>
    <b v="1"/>
    <n v="103"/>
    <b v="1"/>
    <s v="technology/hardware"/>
    <n v="2.6227999999999998"/>
    <n v="127.32038834951456"/>
    <x v="2"/>
    <x v="31"/>
  </r>
  <r>
    <x v="0"/>
    <x v="0"/>
    <s v="USD"/>
    <n v="1408021098"/>
    <n v="1405429098"/>
    <b v="1"/>
    <n v="1513"/>
    <b v="1"/>
    <s v="technology/hardware"/>
    <n v="2.0674309000000002"/>
    <n v="136.6444745538665"/>
    <x v="2"/>
    <x v="31"/>
  </r>
  <r>
    <x v="0"/>
    <x v="0"/>
    <s v="USD"/>
    <n v="1398959729"/>
    <n v="1396367729"/>
    <b v="1"/>
    <n v="405"/>
    <b v="1"/>
    <s v="technology/hardware"/>
    <n v="3.7012999999999998"/>
    <n v="182.78024691358024"/>
    <x v="2"/>
    <x v="31"/>
  </r>
  <r>
    <x v="0"/>
    <x v="0"/>
    <s v="USD"/>
    <n v="1480777515"/>
    <n v="1478095515"/>
    <b v="1"/>
    <n v="510"/>
    <b v="1"/>
    <s v="technology/hardware"/>
    <n v="2.8496600000000001"/>
    <n v="279.37843137254902"/>
    <x v="2"/>
    <x v="31"/>
  </r>
  <r>
    <x v="0"/>
    <x v="1"/>
    <s v="GBP"/>
    <n v="1470423668"/>
    <n v="1467831668"/>
    <b v="1"/>
    <n v="1887"/>
    <b v="1"/>
    <s v="technology/hardware"/>
    <n v="5.7907999999999999"/>
    <n v="61.375728669846318"/>
    <x v="2"/>
    <x v="31"/>
  </r>
  <r>
    <x v="0"/>
    <x v="0"/>
    <s v="USD"/>
    <n v="1366429101"/>
    <n v="1361248701"/>
    <b v="1"/>
    <n v="701"/>
    <b v="1"/>
    <s v="technology/hardware"/>
    <n v="11.318"/>
    <n v="80.727532097004286"/>
    <x v="2"/>
    <x v="31"/>
  </r>
  <r>
    <x v="0"/>
    <x v="0"/>
    <s v="USD"/>
    <n v="1384488000"/>
    <n v="1381752061"/>
    <b v="1"/>
    <n v="3863"/>
    <b v="1"/>
    <s v="technology/hardware"/>
    <n v="2.6302771750000002"/>
    <n v="272.35590732591254"/>
    <x v="2"/>
    <x v="31"/>
  </r>
  <r>
    <x v="0"/>
    <x v="0"/>
    <s v="USD"/>
    <n v="1353201444"/>
    <n v="1350605844"/>
    <b v="1"/>
    <n v="238"/>
    <b v="1"/>
    <s v="technology/hardware"/>
    <n v="6.7447999999999997"/>
    <n v="70.848739495798313"/>
    <x v="2"/>
    <x v="31"/>
  </r>
  <r>
    <x v="0"/>
    <x v="0"/>
    <s v="USD"/>
    <n v="1470466800"/>
    <n v="1467134464"/>
    <b v="1"/>
    <n v="2051"/>
    <b v="1"/>
    <s v="technology/hardware"/>
    <n v="2.5683081313131315"/>
    <n v="247.94003412969283"/>
    <x v="2"/>
    <x v="31"/>
  </r>
  <r>
    <x v="0"/>
    <x v="1"/>
    <s v="GBP"/>
    <n v="1376899269"/>
    <n v="1371715269"/>
    <b v="1"/>
    <n v="402"/>
    <b v="1"/>
    <s v="technology/hardware"/>
    <n v="3.7549600000000001"/>
    <n v="186.81393034825871"/>
    <x v="2"/>
    <x v="31"/>
  </r>
  <r>
    <x v="0"/>
    <x v="0"/>
    <s v="USD"/>
    <n v="1362938851"/>
    <n v="1360346851"/>
    <b v="1"/>
    <n v="253"/>
    <b v="1"/>
    <s v="technology/hardware"/>
    <n v="2.0870837499999997"/>
    <n v="131.98948616600788"/>
    <x v="2"/>
    <x v="31"/>
  </r>
  <r>
    <x v="0"/>
    <x v="1"/>
    <s v="GBP"/>
    <n v="1373751325"/>
    <n v="1371159325"/>
    <b v="1"/>
    <n v="473"/>
    <b v="1"/>
    <s v="technology/hardware"/>
    <n v="3.4660000000000002"/>
    <n v="29.310782241014799"/>
    <x v="2"/>
    <x v="31"/>
  </r>
  <r>
    <x v="0"/>
    <x v="0"/>
    <s v="USD"/>
    <n v="1450511940"/>
    <n v="1446527540"/>
    <b v="1"/>
    <n v="821"/>
    <b v="1"/>
    <s v="technology/hardware"/>
    <n v="4.0232999999999999"/>
    <n v="245.02436053593178"/>
    <x v="2"/>
    <x v="31"/>
  </r>
  <r>
    <x v="0"/>
    <x v="0"/>
    <s v="USD"/>
    <n v="1339484400"/>
    <n v="1336627492"/>
    <b v="1"/>
    <n v="388"/>
    <b v="1"/>
    <s v="technology/hardware"/>
    <n v="10.2684514"/>
    <n v="1323.2540463917526"/>
    <x v="2"/>
    <x v="31"/>
  </r>
  <r>
    <x v="0"/>
    <x v="0"/>
    <s v="USD"/>
    <n v="1447909140"/>
    <n v="1444734146"/>
    <b v="1"/>
    <n v="813"/>
    <b v="1"/>
    <s v="technology/hardware"/>
    <n v="1.14901155"/>
    <n v="282.65966789667897"/>
    <x v="2"/>
    <x v="31"/>
  </r>
  <r>
    <x v="0"/>
    <x v="12"/>
    <s v="EUR"/>
    <n v="1459684862"/>
    <n v="1456232462"/>
    <b v="1"/>
    <n v="1945"/>
    <b v="1"/>
    <s v="technology/hardware"/>
    <n v="3.5482402000000004"/>
    <n v="91.214401028277635"/>
    <x v="2"/>
    <x v="31"/>
  </r>
  <r>
    <x v="2"/>
    <x v="5"/>
    <s v="CAD"/>
    <n v="1404926665"/>
    <n v="1402334665"/>
    <b v="0"/>
    <n v="12"/>
    <b v="0"/>
    <s v="photography/people"/>
    <n v="5.0799999999999998E-2"/>
    <n v="31.75"/>
    <x v="8"/>
    <x v="32"/>
  </r>
  <r>
    <x v="2"/>
    <x v="7"/>
    <s v="HKD"/>
    <n v="1480863887"/>
    <n v="1478268287"/>
    <b v="0"/>
    <n v="0"/>
    <b v="0"/>
    <s v="photography/people"/>
    <n v="0"/>
    <e v="#DIV/0!"/>
    <x v="8"/>
    <x v="32"/>
  </r>
  <r>
    <x v="2"/>
    <x v="0"/>
    <s v="USD"/>
    <n v="1472799600"/>
    <n v="1470874618"/>
    <b v="0"/>
    <n v="16"/>
    <b v="0"/>
    <s v="photography/people"/>
    <n v="4.2999999999999997E-2"/>
    <n v="88.6875"/>
    <x v="8"/>
    <x v="32"/>
  </r>
  <r>
    <x v="2"/>
    <x v="0"/>
    <s v="USD"/>
    <n v="1417377481"/>
    <n v="1412189881"/>
    <b v="0"/>
    <n v="7"/>
    <b v="0"/>
    <s v="photography/people"/>
    <n v="0.21146666666666666"/>
    <n v="453.14285714285717"/>
    <x v="8"/>
    <x v="32"/>
  </r>
  <r>
    <x v="2"/>
    <x v="1"/>
    <s v="GBP"/>
    <n v="1470178800"/>
    <n v="1467650771"/>
    <b v="0"/>
    <n v="4"/>
    <b v="0"/>
    <s v="photography/people"/>
    <n v="3.1875000000000001E-2"/>
    <n v="12.75"/>
    <x v="8"/>
    <x v="32"/>
  </r>
  <r>
    <x v="2"/>
    <x v="1"/>
    <s v="GBP"/>
    <n v="1457947483"/>
    <n v="1455359083"/>
    <b v="0"/>
    <n v="1"/>
    <b v="0"/>
    <s v="photography/people"/>
    <n v="5.0000000000000001E-4"/>
    <n v="1"/>
    <x v="8"/>
    <x v="32"/>
  </r>
  <r>
    <x v="2"/>
    <x v="1"/>
    <s v="GBP"/>
    <n v="1425223276"/>
    <n v="1422631276"/>
    <b v="0"/>
    <n v="28"/>
    <b v="0"/>
    <s v="photography/people"/>
    <n v="0.42472727272727273"/>
    <n v="83.428571428571431"/>
    <x v="8"/>
    <x v="32"/>
  </r>
  <r>
    <x v="2"/>
    <x v="0"/>
    <s v="USD"/>
    <n v="1440094742"/>
    <n v="1437502742"/>
    <b v="0"/>
    <n v="1"/>
    <b v="0"/>
    <s v="photography/people"/>
    <n v="4.1666666666666666E-3"/>
    <n v="25"/>
    <x v="8"/>
    <x v="32"/>
  </r>
  <r>
    <x v="2"/>
    <x v="0"/>
    <s v="USD"/>
    <n v="1481473208"/>
    <n v="1478881208"/>
    <b v="0"/>
    <n v="1"/>
    <b v="0"/>
    <s v="photography/people"/>
    <n v="0.01"/>
    <n v="50"/>
    <x v="8"/>
    <x v="32"/>
  </r>
  <r>
    <x v="2"/>
    <x v="0"/>
    <s v="USD"/>
    <n v="1455338532"/>
    <n v="1454042532"/>
    <b v="0"/>
    <n v="5"/>
    <b v="0"/>
    <s v="photography/people"/>
    <n v="0.16966666666666666"/>
    <n v="101.8"/>
    <x v="8"/>
    <x v="32"/>
  </r>
  <r>
    <x v="2"/>
    <x v="0"/>
    <s v="USD"/>
    <n v="1435958786"/>
    <n v="1434144386"/>
    <b v="0"/>
    <n v="3"/>
    <b v="0"/>
    <s v="photography/people"/>
    <n v="7.0000000000000007E-2"/>
    <n v="46.666666666666664"/>
    <x v="8"/>
    <x v="32"/>
  </r>
  <r>
    <x v="2"/>
    <x v="0"/>
    <s v="USD"/>
    <n v="1424229991"/>
    <n v="1421637991"/>
    <b v="0"/>
    <n v="2"/>
    <b v="0"/>
    <s v="photography/people"/>
    <n v="1.3333333333333333E-3"/>
    <n v="1"/>
    <x v="8"/>
    <x v="32"/>
  </r>
  <r>
    <x v="2"/>
    <x v="1"/>
    <s v="GBP"/>
    <n v="1450706837"/>
    <n v="1448114837"/>
    <b v="0"/>
    <n v="0"/>
    <b v="0"/>
    <s v="photography/people"/>
    <n v="0"/>
    <e v="#DIV/0!"/>
    <x v="8"/>
    <x v="32"/>
  </r>
  <r>
    <x v="2"/>
    <x v="0"/>
    <s v="USD"/>
    <n v="1481072942"/>
    <n v="1475885342"/>
    <b v="0"/>
    <n v="0"/>
    <b v="0"/>
    <s v="photography/people"/>
    <n v="0"/>
    <e v="#DIV/0!"/>
    <x v="8"/>
    <x v="32"/>
  </r>
  <r>
    <x v="2"/>
    <x v="5"/>
    <s v="CAD"/>
    <n v="1437082736"/>
    <n v="1435354736"/>
    <b v="0"/>
    <n v="3"/>
    <b v="0"/>
    <s v="photography/people"/>
    <n v="7.8E-2"/>
    <n v="26"/>
    <x v="8"/>
    <x v="32"/>
  </r>
  <r>
    <x v="2"/>
    <x v="0"/>
    <s v="USD"/>
    <n v="1405021211"/>
    <n v="1402429211"/>
    <b v="0"/>
    <n v="0"/>
    <b v="0"/>
    <s v="photography/people"/>
    <n v="0"/>
    <e v="#DIV/0!"/>
    <x v="8"/>
    <x v="32"/>
  </r>
  <r>
    <x v="2"/>
    <x v="0"/>
    <s v="USD"/>
    <n v="1409091612"/>
    <n v="1406499612"/>
    <b v="0"/>
    <n v="0"/>
    <b v="0"/>
    <s v="photography/people"/>
    <n v="0"/>
    <e v="#DIV/0!"/>
    <x v="8"/>
    <x v="32"/>
  </r>
  <r>
    <x v="2"/>
    <x v="0"/>
    <s v="USD"/>
    <n v="1406861438"/>
    <n v="1402973438"/>
    <b v="0"/>
    <n v="3"/>
    <b v="0"/>
    <s v="photography/people"/>
    <n v="0.26200000000000001"/>
    <n v="218.33333333333334"/>
    <x v="8"/>
    <x v="32"/>
  </r>
  <r>
    <x v="2"/>
    <x v="1"/>
    <s v="GBP"/>
    <n v="1415882108"/>
    <n v="1413286508"/>
    <b v="0"/>
    <n v="7"/>
    <b v="0"/>
    <s v="photography/people"/>
    <n v="7.6129032258064515E-3"/>
    <n v="33.714285714285715"/>
    <x v="8"/>
    <x v="32"/>
  </r>
  <r>
    <x v="2"/>
    <x v="5"/>
    <s v="CAD"/>
    <n v="1452120613"/>
    <n v="1449528613"/>
    <b v="0"/>
    <n v="25"/>
    <b v="0"/>
    <s v="photography/people"/>
    <n v="0.125"/>
    <n v="25"/>
    <x v="8"/>
    <x v="32"/>
  </r>
  <r>
    <x v="0"/>
    <x v="12"/>
    <s v="EUR"/>
    <n v="1434139200"/>
    <n v="1431406916"/>
    <b v="1"/>
    <n v="1637"/>
    <b v="1"/>
    <s v="technology/hardware"/>
    <n v="3.8212909090909091"/>
    <n v="128.38790470372632"/>
    <x v="2"/>
    <x v="31"/>
  </r>
  <r>
    <x v="0"/>
    <x v="0"/>
    <s v="USD"/>
    <n v="1485191143"/>
    <n v="1482599143"/>
    <b v="1"/>
    <n v="1375"/>
    <b v="1"/>
    <s v="technology/hardware"/>
    <n v="2.1679422000000002"/>
    <n v="78.834261818181815"/>
    <x v="2"/>
    <x v="31"/>
  </r>
  <r>
    <x v="0"/>
    <x v="0"/>
    <s v="USD"/>
    <n v="1278111600"/>
    <n v="1276830052"/>
    <b v="1"/>
    <n v="17"/>
    <b v="1"/>
    <s v="technology/hardware"/>
    <n v="3.12"/>
    <n v="91.764705882352942"/>
    <x v="2"/>
    <x v="31"/>
  </r>
  <r>
    <x v="0"/>
    <x v="0"/>
    <s v="USD"/>
    <n v="1405002663"/>
    <n v="1402410663"/>
    <b v="1"/>
    <n v="354"/>
    <b v="1"/>
    <s v="technology/hardware"/>
    <n v="2.3442048"/>
    <n v="331.10237288135596"/>
    <x v="2"/>
    <x v="31"/>
  </r>
  <r>
    <x v="0"/>
    <x v="0"/>
    <s v="USD"/>
    <n v="1381895940"/>
    <n v="1379532618"/>
    <b v="1"/>
    <n v="191"/>
    <b v="1"/>
    <s v="technology/hardware"/>
    <n v="1.236801"/>
    <n v="194.26193717277485"/>
    <x v="2"/>
    <x v="31"/>
  </r>
  <r>
    <x v="0"/>
    <x v="0"/>
    <s v="USD"/>
    <n v="1417611645"/>
    <n v="1414584045"/>
    <b v="1"/>
    <n v="303"/>
    <b v="1"/>
    <s v="technology/hardware"/>
    <n v="2.4784000000000002"/>
    <n v="408.97689768976898"/>
    <x v="2"/>
    <x v="31"/>
  </r>
  <r>
    <x v="0"/>
    <x v="0"/>
    <s v="USD"/>
    <n v="1282622400"/>
    <n v="1276891586"/>
    <b v="1"/>
    <n v="137"/>
    <b v="1"/>
    <s v="technology/hardware"/>
    <n v="1.157092"/>
    <n v="84.459270072992695"/>
    <x v="2"/>
    <x v="31"/>
  </r>
  <r>
    <x v="0"/>
    <x v="0"/>
    <s v="USD"/>
    <n v="1316442622"/>
    <n v="1312641022"/>
    <b v="1"/>
    <n v="41"/>
    <b v="1"/>
    <s v="technology/hardware"/>
    <n v="1.1707484768810599"/>
    <n v="44.853658536585364"/>
    <x v="2"/>
    <x v="31"/>
  </r>
  <r>
    <x v="0"/>
    <x v="12"/>
    <s v="EUR"/>
    <n v="1479890743"/>
    <n v="1476776743"/>
    <b v="1"/>
    <n v="398"/>
    <b v="1"/>
    <s v="technology/hardware"/>
    <n v="3.05158"/>
    <n v="383.3643216080402"/>
    <x v="2"/>
    <x v="31"/>
  </r>
  <r>
    <x v="0"/>
    <x v="0"/>
    <s v="USD"/>
    <n v="1471564491"/>
    <n v="1468972491"/>
    <b v="1"/>
    <n v="1737"/>
    <b v="1"/>
    <s v="technology/hardware"/>
    <n v="3.2005299999999997"/>
    <n v="55.276856649395505"/>
    <x v="2"/>
    <x v="31"/>
  </r>
  <r>
    <x v="0"/>
    <x v="15"/>
    <s v="EUR"/>
    <n v="1452553200"/>
    <n v="1449650173"/>
    <b v="1"/>
    <n v="971"/>
    <b v="1"/>
    <s v="technology/hardware"/>
    <n v="8.1956399999999991"/>
    <n v="422.02059732234807"/>
    <x v="2"/>
    <x v="31"/>
  </r>
  <r>
    <x v="0"/>
    <x v="0"/>
    <s v="USD"/>
    <n v="1423165441"/>
    <n v="1420573441"/>
    <b v="1"/>
    <n v="183"/>
    <b v="1"/>
    <s v="technology/hardware"/>
    <n v="2.3490000000000002"/>
    <n v="64.180327868852459"/>
    <x v="2"/>
    <x v="31"/>
  </r>
  <r>
    <x v="0"/>
    <x v="0"/>
    <s v="USD"/>
    <n v="1468019014"/>
    <n v="1462835014"/>
    <b v="1"/>
    <n v="4562"/>
    <b v="1"/>
    <s v="technology/hardware"/>
    <n v="4.9491375"/>
    <n v="173.57781674704077"/>
    <x v="2"/>
    <x v="31"/>
  </r>
  <r>
    <x v="0"/>
    <x v="0"/>
    <s v="USD"/>
    <n v="1364184539"/>
    <n v="1361250539"/>
    <b v="1"/>
    <n v="26457"/>
    <b v="1"/>
    <s v="technology/hardware"/>
    <n v="78.137822333333332"/>
    <n v="88.601680840609291"/>
    <x v="2"/>
    <x v="31"/>
  </r>
  <r>
    <x v="0"/>
    <x v="0"/>
    <s v="USD"/>
    <n v="1315602163"/>
    <n v="1313010163"/>
    <b v="1"/>
    <n v="162"/>
    <b v="1"/>
    <s v="technology/hardware"/>
    <n v="1.1300013888888889"/>
    <n v="50.222283950617282"/>
    <x v="2"/>
    <x v="31"/>
  </r>
  <r>
    <x v="0"/>
    <x v="0"/>
    <s v="USD"/>
    <n v="1362863299"/>
    <n v="1360271299"/>
    <b v="1"/>
    <n v="479"/>
    <b v="1"/>
    <s v="technology/hardware"/>
    <n v="9.2154220000000002"/>
    <n v="192.38876826722338"/>
    <x v="2"/>
    <x v="31"/>
  </r>
  <r>
    <x v="0"/>
    <x v="0"/>
    <s v="USD"/>
    <n v="1332561600"/>
    <n v="1329873755"/>
    <b v="1"/>
    <n v="426"/>
    <b v="1"/>
    <s v="technology/hardware"/>
    <n v="1.2510239999999999"/>
    <n v="73.416901408450698"/>
    <x v="2"/>
    <x v="31"/>
  </r>
  <r>
    <x v="0"/>
    <x v="17"/>
    <s v="EUR"/>
    <n v="1439455609"/>
    <n v="1436863609"/>
    <b v="1"/>
    <n v="450"/>
    <b v="1"/>
    <s v="technology/hardware"/>
    <n v="1.0224343076923077"/>
    <n v="147.68495555555555"/>
    <x v="2"/>
    <x v="31"/>
  </r>
  <r>
    <x v="0"/>
    <x v="0"/>
    <s v="USD"/>
    <n v="1474563621"/>
    <n v="1471971621"/>
    <b v="1"/>
    <n v="1780"/>
    <b v="1"/>
    <s v="technology/hardware"/>
    <n v="4.8490975000000001"/>
    <n v="108.96848314606741"/>
    <x v="2"/>
    <x v="31"/>
  </r>
  <r>
    <x v="0"/>
    <x v="0"/>
    <s v="USD"/>
    <n v="1400108640"/>
    <n v="1396923624"/>
    <b v="1"/>
    <n v="122"/>
    <b v="1"/>
    <s v="technology/hardware"/>
    <n v="1.9233333333333333"/>
    <n v="23.647540983606557"/>
    <x v="2"/>
    <x v="31"/>
  </r>
  <r>
    <x v="0"/>
    <x v="0"/>
    <s v="USD"/>
    <n v="1411522897"/>
    <n v="1407634897"/>
    <b v="1"/>
    <n v="95"/>
    <b v="1"/>
    <s v="technology/hardware"/>
    <n v="2.8109999999999999"/>
    <n v="147.94736842105263"/>
    <x v="2"/>
    <x v="31"/>
  </r>
  <r>
    <x v="0"/>
    <x v="0"/>
    <s v="USD"/>
    <n v="1465652372"/>
    <n v="1463060372"/>
    <b v="1"/>
    <n v="325"/>
    <b v="1"/>
    <s v="technology/hardware"/>
    <n v="1.2513700000000001"/>
    <n v="385.03692307692307"/>
    <x v="2"/>
    <x v="31"/>
  </r>
  <r>
    <x v="0"/>
    <x v="0"/>
    <s v="USD"/>
    <n v="1434017153"/>
    <n v="1431425153"/>
    <b v="1"/>
    <n v="353"/>
    <b v="1"/>
    <s v="technology/hardware"/>
    <n v="1.61459"/>
    <n v="457.39093484419266"/>
    <x v="2"/>
    <x v="31"/>
  </r>
  <r>
    <x v="0"/>
    <x v="0"/>
    <s v="USD"/>
    <n v="1344826800"/>
    <n v="1341875544"/>
    <b v="1"/>
    <n v="105"/>
    <b v="1"/>
    <s v="technology/hardware"/>
    <n v="5.8535000000000004"/>
    <n v="222.99047619047619"/>
    <x v="2"/>
    <x v="31"/>
  </r>
  <r>
    <x v="0"/>
    <x v="12"/>
    <s v="EUR"/>
    <n v="1433996746"/>
    <n v="1431404746"/>
    <b v="1"/>
    <n v="729"/>
    <b v="1"/>
    <s v="technology/hardware"/>
    <n v="2.0114999999999998"/>
    <n v="220.74074074074073"/>
    <x v="2"/>
    <x v="31"/>
  </r>
  <r>
    <x v="0"/>
    <x v="0"/>
    <s v="USD"/>
    <n v="1398052740"/>
    <n v="1394127585"/>
    <b v="1"/>
    <n v="454"/>
    <b v="1"/>
    <s v="technology/hardware"/>
    <n v="1.3348307999999998"/>
    <n v="73.503898678414089"/>
    <x v="2"/>
    <x v="31"/>
  </r>
  <r>
    <x v="0"/>
    <x v="0"/>
    <s v="USD"/>
    <n v="1427740319"/>
    <n v="1423855919"/>
    <b v="1"/>
    <n v="539"/>
    <b v="1"/>
    <s v="technology/hardware"/>
    <n v="1.2024900000000001"/>
    <n v="223.09647495361781"/>
    <x v="2"/>
    <x v="31"/>
  </r>
  <r>
    <x v="0"/>
    <x v="0"/>
    <s v="USD"/>
    <n v="1268690100"/>
    <n v="1265493806"/>
    <b v="1"/>
    <n v="79"/>
    <b v="1"/>
    <s v="technology/hardware"/>
    <n v="1.2616666666666667"/>
    <n v="47.911392405063289"/>
    <x v="2"/>
    <x v="31"/>
  </r>
  <r>
    <x v="0"/>
    <x v="0"/>
    <s v="USD"/>
    <n v="1409099481"/>
    <n v="1406507481"/>
    <b v="1"/>
    <n v="94"/>
    <b v="1"/>
    <s v="technology/hardware"/>
    <n v="3.6120000000000001"/>
    <n v="96.063829787234042"/>
    <x v="2"/>
    <x v="31"/>
  </r>
  <r>
    <x v="0"/>
    <x v="1"/>
    <s v="GBP"/>
    <n v="1354233296"/>
    <n v="1351641296"/>
    <b v="1"/>
    <n v="625"/>
    <b v="1"/>
    <s v="technology/hardware"/>
    <n v="2.26239013671875"/>
    <n v="118.6144"/>
    <x v="2"/>
    <x v="31"/>
  </r>
  <r>
    <x v="0"/>
    <x v="9"/>
    <s v="EUR"/>
    <n v="1420765200"/>
    <n v="1417506853"/>
    <b v="1"/>
    <n v="508"/>
    <b v="1"/>
    <s v="technology/hardware"/>
    <n v="1.2035"/>
    <n v="118.45472440944881"/>
    <x v="2"/>
    <x v="31"/>
  </r>
  <r>
    <x v="0"/>
    <x v="0"/>
    <s v="USD"/>
    <n v="1481778000"/>
    <n v="1479216874"/>
    <b v="1"/>
    <n v="531"/>
    <b v="1"/>
    <s v="technology/hardware"/>
    <n v="3.0418799999999999"/>
    <n v="143.21468926553672"/>
    <x v="2"/>
    <x v="31"/>
  </r>
  <r>
    <x v="0"/>
    <x v="0"/>
    <s v="USD"/>
    <n v="1398477518"/>
    <n v="1395885518"/>
    <b v="1"/>
    <n v="158"/>
    <b v="1"/>
    <s v="technology/hardware"/>
    <n v="1.7867599999999999"/>
    <n v="282.71518987341773"/>
    <x v="2"/>
    <x v="31"/>
  </r>
  <r>
    <x v="0"/>
    <x v="0"/>
    <s v="USD"/>
    <n v="1430981880"/>
    <n v="1426216033"/>
    <b v="1"/>
    <n v="508"/>
    <b v="1"/>
    <s v="technology/hardware"/>
    <n v="3.868199871794872"/>
    <n v="593.93620078740162"/>
    <x v="2"/>
    <x v="31"/>
  </r>
  <r>
    <x v="0"/>
    <x v="0"/>
    <s v="USD"/>
    <n v="1450486800"/>
    <n v="1446562807"/>
    <b v="1"/>
    <n v="644"/>
    <b v="1"/>
    <s v="technology/hardware"/>
    <n v="2.1103642500000004"/>
    <n v="262.15704968944101"/>
    <x v="2"/>
    <x v="31"/>
  </r>
  <r>
    <x v="0"/>
    <x v="0"/>
    <s v="USD"/>
    <n v="1399668319"/>
    <n v="1397076319"/>
    <b v="1"/>
    <n v="848"/>
    <b v="1"/>
    <s v="technology/hardware"/>
    <n v="1.3166833333333334"/>
    <n v="46.580778301886795"/>
    <x v="2"/>
    <x v="31"/>
  </r>
  <r>
    <x v="0"/>
    <x v="0"/>
    <s v="USD"/>
    <n v="1388383353"/>
    <n v="1383195753"/>
    <b v="1"/>
    <n v="429"/>
    <b v="1"/>
    <s v="technology/hardware"/>
    <n v="3.0047639999999998"/>
    <n v="70.041118881118877"/>
    <x v="2"/>
    <x v="31"/>
  </r>
  <r>
    <x v="0"/>
    <x v="1"/>
    <s v="GBP"/>
    <n v="1372701600"/>
    <n v="1369895421"/>
    <b v="1"/>
    <n v="204"/>
    <b v="1"/>
    <s v="technology/hardware"/>
    <n v="4.2051249999999998"/>
    <n v="164.90686274509804"/>
    <x v="2"/>
    <x v="31"/>
  </r>
  <r>
    <x v="0"/>
    <x v="0"/>
    <s v="USD"/>
    <n v="1480568340"/>
    <n v="1477996325"/>
    <b v="1"/>
    <n v="379"/>
    <b v="1"/>
    <s v="technology/hardware"/>
    <n v="1.362168"/>
    <n v="449.26385224274406"/>
    <x v="2"/>
    <x v="31"/>
  </r>
  <r>
    <x v="0"/>
    <x v="0"/>
    <s v="USD"/>
    <n v="1384557303"/>
    <n v="1383257703"/>
    <b v="1"/>
    <n v="271"/>
    <b v="1"/>
    <s v="technology/hardware"/>
    <n v="2.4817133333333334"/>
    <n v="27.472841328413285"/>
    <x v="2"/>
    <x v="31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1"/>
  </r>
  <r>
    <x v="0"/>
    <x v="0"/>
    <s v="USD"/>
    <n v="1453481974"/>
    <n v="1448297974"/>
    <b v="0"/>
    <n v="140"/>
    <b v="1"/>
    <s v="technology/hardware"/>
    <n v="1.2353000000000001"/>
    <n v="88.23571428571428"/>
    <x v="2"/>
    <x v="31"/>
  </r>
  <r>
    <x v="0"/>
    <x v="0"/>
    <s v="USD"/>
    <n v="1481432340"/>
    <n v="1476764077"/>
    <b v="0"/>
    <n v="193"/>
    <b v="1"/>
    <s v="technology/hardware"/>
    <n v="5.0620938628158845"/>
    <n v="36.326424870466319"/>
    <x v="2"/>
    <x v="31"/>
  </r>
  <r>
    <x v="0"/>
    <x v="0"/>
    <s v="USD"/>
    <n v="1434212714"/>
    <n v="1431620714"/>
    <b v="0"/>
    <n v="180"/>
    <b v="1"/>
    <s v="technology/hardware"/>
    <n v="1.0821333333333334"/>
    <n v="90.177777777777777"/>
    <x v="2"/>
    <x v="31"/>
  </r>
  <r>
    <x v="0"/>
    <x v="0"/>
    <s v="USD"/>
    <n v="1341799647"/>
    <n v="1339207647"/>
    <b v="0"/>
    <n v="263"/>
    <b v="1"/>
    <s v="technology/hardware"/>
    <n v="8.1918387755102042"/>
    <n v="152.62361216730039"/>
    <x v="2"/>
    <x v="31"/>
  </r>
  <r>
    <x v="0"/>
    <x v="0"/>
    <s v="USD"/>
    <n v="1369282044"/>
    <n v="1366690044"/>
    <b v="0"/>
    <n v="217"/>
    <b v="1"/>
    <s v="technology/hardware"/>
    <n v="1.2110000000000001"/>
    <n v="55.806451612903224"/>
    <x v="2"/>
    <x v="31"/>
  </r>
  <r>
    <x v="0"/>
    <x v="2"/>
    <s v="AUD"/>
    <n v="1429228800"/>
    <n v="1426714870"/>
    <b v="0"/>
    <n v="443"/>
    <b v="1"/>
    <s v="technology/hardware"/>
    <n v="1.0299897959183673"/>
    <n v="227.85327313769753"/>
    <x v="2"/>
    <x v="31"/>
  </r>
  <r>
    <x v="0"/>
    <x v="0"/>
    <s v="USD"/>
    <n v="1369323491"/>
    <n v="1366731491"/>
    <b v="0"/>
    <n v="1373"/>
    <b v="1"/>
    <s v="technology/hardware"/>
    <n v="1.4833229411764706"/>
    <n v="91.82989803350327"/>
    <x v="2"/>
    <x v="31"/>
  </r>
  <r>
    <x v="0"/>
    <x v="1"/>
    <s v="GBP"/>
    <n v="1386025140"/>
    <n v="1382963963"/>
    <b v="0"/>
    <n v="742"/>
    <b v="1"/>
    <s v="technology/hardware"/>
    <n v="1.2019070000000001"/>
    <n v="80.991037735849048"/>
    <x v="2"/>
    <x v="31"/>
  </r>
  <r>
    <x v="0"/>
    <x v="0"/>
    <s v="USD"/>
    <n v="1433036578"/>
    <n v="1429580578"/>
    <b v="0"/>
    <n v="170"/>
    <b v="1"/>
    <s v="technology/hardware"/>
    <n v="4.7327000000000004"/>
    <n v="278.39411764705881"/>
    <x v="2"/>
    <x v="31"/>
  </r>
  <r>
    <x v="0"/>
    <x v="0"/>
    <s v="USD"/>
    <n v="1388017937"/>
    <n v="1385425937"/>
    <b v="0"/>
    <n v="242"/>
    <b v="1"/>
    <s v="technology/hardware"/>
    <n v="1.303625"/>
    <n v="43.095041322314053"/>
    <x v="2"/>
    <x v="31"/>
  </r>
  <r>
    <x v="0"/>
    <x v="0"/>
    <s v="USD"/>
    <n v="1455933653"/>
    <n v="1452045653"/>
    <b v="0"/>
    <n v="541"/>
    <b v="1"/>
    <s v="technology/hardware"/>
    <n v="3.5304799999999998"/>
    <n v="326.29205175600737"/>
    <x v="2"/>
    <x v="31"/>
  </r>
  <r>
    <x v="0"/>
    <x v="0"/>
    <s v="USD"/>
    <n v="1448466551"/>
    <n v="1445870951"/>
    <b v="0"/>
    <n v="121"/>
    <b v="1"/>
    <s v="technology/hardware"/>
    <n v="1.0102"/>
    <n v="41.743801652892564"/>
    <x v="2"/>
    <x v="31"/>
  </r>
  <r>
    <x v="0"/>
    <x v="1"/>
    <s v="GBP"/>
    <n v="1399033810"/>
    <n v="1396441810"/>
    <b v="0"/>
    <n v="621"/>
    <b v="1"/>
    <s v="technology/hardware"/>
    <n v="1.1359142857142857"/>
    <n v="64.020933977455712"/>
    <x v="2"/>
    <x v="31"/>
  </r>
  <r>
    <x v="0"/>
    <x v="0"/>
    <s v="USD"/>
    <n v="1417579200"/>
    <n v="1415031043"/>
    <b v="0"/>
    <n v="101"/>
    <b v="1"/>
    <s v="technology/hardware"/>
    <n v="1.6741666666666666"/>
    <n v="99.455445544554451"/>
    <x v="2"/>
    <x v="31"/>
  </r>
  <r>
    <x v="0"/>
    <x v="0"/>
    <s v="USD"/>
    <n v="1366222542"/>
    <n v="1363630542"/>
    <b v="0"/>
    <n v="554"/>
    <b v="1"/>
    <s v="technology/hardware"/>
    <n v="1.5345200000000001"/>
    <n v="138.49458483754512"/>
    <x v="2"/>
    <x v="31"/>
  </r>
  <r>
    <x v="0"/>
    <x v="1"/>
    <s v="GBP"/>
    <n v="1456487532"/>
    <n v="1453895532"/>
    <b v="0"/>
    <n v="666"/>
    <b v="1"/>
    <s v="technology/hardware"/>
    <n v="2.022322"/>
    <n v="45.547792792792798"/>
    <x v="2"/>
    <x v="31"/>
  </r>
  <r>
    <x v="0"/>
    <x v="1"/>
    <s v="GBP"/>
    <n v="1425326400"/>
    <n v="1421916830"/>
    <b v="0"/>
    <n v="410"/>
    <b v="1"/>
    <s v="technology/hardware"/>
    <n v="1.6828125"/>
    <n v="10.507317073170732"/>
    <x v="2"/>
    <x v="31"/>
  </r>
  <r>
    <x v="0"/>
    <x v="0"/>
    <s v="USD"/>
    <n v="1454277540"/>
    <n v="1450880854"/>
    <b v="0"/>
    <n v="375"/>
    <b v="1"/>
    <s v="technology/hardware"/>
    <n v="1.4345666666666668"/>
    <n v="114.76533333333333"/>
    <x v="2"/>
    <x v="31"/>
  </r>
  <r>
    <x v="0"/>
    <x v="0"/>
    <s v="USD"/>
    <n v="1406129150"/>
    <n v="1400945150"/>
    <b v="0"/>
    <n v="1364"/>
    <b v="1"/>
    <s v="technology/hardware"/>
    <n v="1.964"/>
    <n v="35.997067448680355"/>
    <x v="2"/>
    <x v="31"/>
  </r>
  <r>
    <x v="0"/>
    <x v="0"/>
    <s v="USD"/>
    <n v="1483208454"/>
    <n v="1480616454"/>
    <b v="0"/>
    <n v="35"/>
    <b v="1"/>
    <s v="technology/hardware"/>
    <n v="1.0791999999999999"/>
    <n v="154.17142857142858"/>
    <x v="2"/>
    <x v="31"/>
  </r>
  <r>
    <x v="0"/>
    <x v="8"/>
    <s v="DKK"/>
    <n v="1458807098"/>
    <n v="1456218698"/>
    <b v="0"/>
    <n v="203"/>
    <b v="1"/>
    <s v="technology/hardware"/>
    <n v="1.14977"/>
    <n v="566.38916256157631"/>
    <x v="2"/>
    <x v="31"/>
  </r>
  <r>
    <x v="0"/>
    <x v="12"/>
    <s v="EUR"/>
    <n v="1463333701"/>
    <n v="1460482501"/>
    <b v="0"/>
    <n v="49"/>
    <b v="1"/>
    <s v="technology/hardware"/>
    <n v="1.4804999999999999"/>
    <n v="120.85714285714286"/>
    <x v="2"/>
    <x v="31"/>
  </r>
  <r>
    <x v="0"/>
    <x v="0"/>
    <s v="USD"/>
    <n v="1370001600"/>
    <n v="1366879523"/>
    <b v="0"/>
    <n v="5812"/>
    <b v="1"/>
    <s v="technology/hardware"/>
    <n v="1.9116676082790633"/>
    <n v="86.163845492085343"/>
    <x v="2"/>
    <x v="31"/>
  </r>
  <r>
    <x v="0"/>
    <x v="1"/>
    <s v="GBP"/>
    <n v="1387958429"/>
    <n v="1385366429"/>
    <b v="0"/>
    <n v="1556"/>
    <b v="1"/>
    <s v="technology/hardware"/>
    <n v="1.99215125"/>
    <n v="51.212114395886893"/>
    <x v="2"/>
    <x v="31"/>
  </r>
  <r>
    <x v="0"/>
    <x v="0"/>
    <s v="USD"/>
    <n v="1408818683"/>
    <n v="1406226683"/>
    <b v="0"/>
    <n v="65"/>
    <b v="1"/>
    <s v="technology/hardware"/>
    <n v="2.1859999999999999"/>
    <n v="67.261538461538464"/>
    <x v="2"/>
    <x v="31"/>
  </r>
  <r>
    <x v="0"/>
    <x v="1"/>
    <s v="GBP"/>
    <n v="1432499376"/>
    <n v="1429648176"/>
    <b v="0"/>
    <n v="10"/>
    <b v="1"/>
    <s v="technology/hardware"/>
    <n v="1.2686868686868686"/>
    <n v="62.8"/>
    <x v="2"/>
    <x v="31"/>
  </r>
  <r>
    <x v="0"/>
    <x v="0"/>
    <s v="USD"/>
    <n v="1476994315"/>
    <n v="1474402315"/>
    <b v="0"/>
    <n v="76"/>
    <b v="1"/>
    <s v="technology/hardware"/>
    <n v="1.0522388"/>
    <n v="346.13118421052633"/>
    <x v="2"/>
    <x v="31"/>
  </r>
  <r>
    <x v="0"/>
    <x v="0"/>
    <s v="USD"/>
    <n v="1451776791"/>
    <n v="1449098391"/>
    <b v="0"/>
    <n v="263"/>
    <b v="1"/>
    <s v="technology/hardware"/>
    <n v="1.2840666000000001"/>
    <n v="244.11912547528519"/>
    <x v="2"/>
    <x v="31"/>
  </r>
  <r>
    <x v="0"/>
    <x v="12"/>
    <s v="EUR"/>
    <n v="1467128723"/>
    <n v="1464536723"/>
    <b v="0"/>
    <n v="1530"/>
    <b v="1"/>
    <s v="technology/hardware"/>
    <n v="3.1732719999999999"/>
    <n v="259.25424836601309"/>
    <x v="2"/>
    <x v="31"/>
  </r>
  <r>
    <x v="0"/>
    <x v="0"/>
    <s v="USD"/>
    <n v="1475390484"/>
    <n v="1471502484"/>
    <b v="0"/>
    <n v="278"/>
    <b v="1"/>
    <s v="technology/hardware"/>
    <n v="2.8073000000000001"/>
    <n v="201.96402877697841"/>
    <x v="2"/>
    <x v="31"/>
  </r>
  <r>
    <x v="0"/>
    <x v="0"/>
    <s v="USD"/>
    <n v="1462629432"/>
    <n v="1460037432"/>
    <b v="0"/>
    <n v="350"/>
    <b v="1"/>
    <s v="technology/hardware"/>
    <n v="1.1073146853146854"/>
    <n v="226.20857142857142"/>
    <x v="2"/>
    <x v="31"/>
  </r>
  <r>
    <x v="0"/>
    <x v="0"/>
    <s v="USD"/>
    <n v="1431100918"/>
    <n v="1427212918"/>
    <b v="0"/>
    <n v="470"/>
    <b v="1"/>
    <s v="technology/hardware"/>
    <n v="1.5260429999999998"/>
    <n v="324.69"/>
    <x v="2"/>
    <x v="31"/>
  </r>
  <r>
    <x v="0"/>
    <x v="0"/>
    <s v="USD"/>
    <n v="1462564182"/>
    <n v="1459972182"/>
    <b v="0"/>
    <n v="3"/>
    <b v="1"/>
    <s v="technology/hardware"/>
    <n v="1.0249999999999999"/>
    <n v="205"/>
    <x v="2"/>
    <x v="31"/>
  </r>
  <r>
    <x v="0"/>
    <x v="0"/>
    <s v="USD"/>
    <n v="1374769288"/>
    <n v="1372177288"/>
    <b v="0"/>
    <n v="8200"/>
    <b v="1"/>
    <s v="technology/hardware"/>
    <n v="16.783738373837384"/>
    <n v="20.465926829268295"/>
    <x v="2"/>
    <x v="31"/>
  </r>
  <r>
    <x v="0"/>
    <x v="1"/>
    <s v="GBP"/>
    <n v="1406149689"/>
    <n v="1402693689"/>
    <b v="0"/>
    <n v="8359"/>
    <b v="1"/>
    <s v="technology/hardware"/>
    <n v="5.4334915642458101"/>
    <n v="116.35303146309367"/>
    <x v="2"/>
    <x v="31"/>
  </r>
  <r>
    <x v="0"/>
    <x v="0"/>
    <s v="USD"/>
    <n v="1433538000"/>
    <n v="1428541276"/>
    <b v="0"/>
    <n v="188"/>
    <b v="1"/>
    <s v="technology/hardware"/>
    <n v="1.1550800000000001"/>
    <n v="307.20212765957444"/>
    <x v="2"/>
    <x v="31"/>
  </r>
  <r>
    <x v="0"/>
    <x v="3"/>
    <s v="EUR"/>
    <n v="1482085857"/>
    <n v="1479493857"/>
    <b v="0"/>
    <n v="48"/>
    <b v="1"/>
    <s v="technology/hardware"/>
    <n v="1.3120499999999999"/>
    <n v="546.6875"/>
    <x v="2"/>
    <x v="31"/>
  </r>
  <r>
    <x v="0"/>
    <x v="1"/>
    <s v="GBP"/>
    <n v="1435258800"/>
    <n v="1432659793"/>
    <b v="0"/>
    <n v="607"/>
    <b v="1"/>
    <s v="technology/hardware"/>
    <n v="2.8816999999999999"/>
    <n v="47.474464579901152"/>
    <x v="2"/>
    <x v="31"/>
  </r>
  <r>
    <x v="0"/>
    <x v="0"/>
    <s v="USD"/>
    <n v="1447286300"/>
    <n v="1444690700"/>
    <b v="0"/>
    <n v="50"/>
    <b v="1"/>
    <s v="technology/hardware"/>
    <n v="5.0780000000000003"/>
    <n v="101.56"/>
    <x v="2"/>
    <x v="31"/>
  </r>
  <r>
    <x v="0"/>
    <x v="0"/>
    <s v="USD"/>
    <n v="1337144340"/>
    <n v="1333597555"/>
    <b v="0"/>
    <n v="55"/>
    <b v="1"/>
    <s v="music/indie rock"/>
    <n v="1.1457142857142857"/>
    <n v="72.909090909090907"/>
    <x v="4"/>
    <x v="15"/>
  </r>
  <r>
    <x v="0"/>
    <x v="0"/>
    <s v="USD"/>
    <n v="1322106796"/>
    <n v="1316919196"/>
    <b v="0"/>
    <n v="38"/>
    <b v="1"/>
    <s v="music/indie rock"/>
    <n v="1.1073333333333333"/>
    <n v="43.710526315789473"/>
    <x v="4"/>
    <x v="15"/>
  </r>
  <r>
    <x v="0"/>
    <x v="0"/>
    <s v="USD"/>
    <n v="1338830395"/>
    <n v="1336238395"/>
    <b v="0"/>
    <n v="25"/>
    <b v="1"/>
    <s v="music/indie rock"/>
    <n v="1.1333333333333333"/>
    <n v="34"/>
    <x v="4"/>
    <x v="15"/>
  </r>
  <r>
    <x v="0"/>
    <x v="0"/>
    <s v="USD"/>
    <n v="1399186740"/>
    <n v="1396468782"/>
    <b v="0"/>
    <n v="46"/>
    <b v="1"/>
    <s v="music/indie rock"/>
    <n v="1.0833333333333333"/>
    <n v="70.652173913043484"/>
    <x v="4"/>
    <x v="15"/>
  </r>
  <r>
    <x v="0"/>
    <x v="0"/>
    <s v="USD"/>
    <n v="1342382587"/>
    <n v="1339790587"/>
    <b v="0"/>
    <n v="83"/>
    <b v="1"/>
    <s v="music/indie rock"/>
    <n v="1.2353333333333334"/>
    <n v="89.301204819277103"/>
    <x v="4"/>
    <x v="15"/>
  </r>
  <r>
    <x v="0"/>
    <x v="0"/>
    <s v="USD"/>
    <n v="1323838740"/>
    <n v="1321200332"/>
    <b v="0"/>
    <n v="35"/>
    <b v="1"/>
    <s v="music/indie rock"/>
    <n v="1.0069999999999999"/>
    <n v="115.08571428571429"/>
    <x v="4"/>
    <x v="15"/>
  </r>
  <r>
    <x v="0"/>
    <x v="0"/>
    <s v="USD"/>
    <n v="1315457658"/>
    <n v="1312865658"/>
    <b v="0"/>
    <n v="25"/>
    <b v="1"/>
    <s v="music/indie rock"/>
    <n v="1.0353333333333334"/>
    <n v="62.12"/>
    <x v="4"/>
    <x v="15"/>
  </r>
  <r>
    <x v="0"/>
    <x v="0"/>
    <s v="USD"/>
    <n v="1284177540"/>
    <n v="1281028152"/>
    <b v="0"/>
    <n v="75"/>
    <b v="1"/>
    <s v="music/indie rock"/>
    <n v="1.1551066666666667"/>
    <n v="46.204266666666669"/>
    <x v="4"/>
    <x v="15"/>
  </r>
  <r>
    <x v="0"/>
    <x v="0"/>
    <s v="USD"/>
    <n v="1375408194"/>
    <n v="1372384194"/>
    <b v="0"/>
    <n v="62"/>
    <b v="1"/>
    <s v="music/indie rock"/>
    <n v="1.2040040000000001"/>
    <n v="48.54854838709678"/>
    <x v="4"/>
    <x v="15"/>
  </r>
  <r>
    <x v="0"/>
    <x v="0"/>
    <s v="USD"/>
    <n v="1361696955"/>
    <n v="1359104955"/>
    <b v="0"/>
    <n v="160"/>
    <b v="1"/>
    <s v="music/indie rock"/>
    <n v="1.1504037499999999"/>
    <n v="57.520187499999999"/>
    <x v="4"/>
    <x v="15"/>
  </r>
  <r>
    <x v="0"/>
    <x v="0"/>
    <s v="USD"/>
    <n v="1299009600"/>
    <n v="1294818278"/>
    <b v="0"/>
    <n v="246"/>
    <b v="1"/>
    <s v="music/indie rock"/>
    <n v="1.2046777777777777"/>
    <n v="88.147154471544724"/>
    <x v="4"/>
    <x v="15"/>
  </r>
  <r>
    <x v="0"/>
    <x v="0"/>
    <s v="USD"/>
    <n v="1318006732"/>
    <n v="1312822732"/>
    <b v="0"/>
    <n v="55"/>
    <b v="1"/>
    <s v="music/indie rock"/>
    <n v="1.0128333333333333"/>
    <n v="110.49090909090908"/>
    <x v="4"/>
    <x v="15"/>
  </r>
  <r>
    <x v="0"/>
    <x v="0"/>
    <s v="USD"/>
    <n v="1356211832"/>
    <n v="1351024232"/>
    <b v="0"/>
    <n v="23"/>
    <b v="1"/>
    <s v="music/indie rock"/>
    <n v="1.0246666666666666"/>
    <n v="66.826086956521735"/>
    <x v="4"/>
    <x v="15"/>
  </r>
  <r>
    <x v="0"/>
    <x v="0"/>
    <s v="USD"/>
    <n v="1330916400"/>
    <n v="1327969730"/>
    <b v="0"/>
    <n v="72"/>
    <b v="1"/>
    <s v="music/indie rock"/>
    <n v="1.2054285714285715"/>
    <n v="58.597222222222221"/>
    <x v="4"/>
    <x v="15"/>
  </r>
  <r>
    <x v="0"/>
    <x v="0"/>
    <s v="USD"/>
    <n v="1317576973"/>
    <n v="1312392973"/>
    <b v="0"/>
    <n v="22"/>
    <b v="1"/>
    <s v="music/indie rock"/>
    <n v="1"/>
    <n v="113.63636363636364"/>
    <x v="4"/>
    <x v="15"/>
  </r>
  <r>
    <x v="0"/>
    <x v="0"/>
    <s v="USD"/>
    <n v="1351223940"/>
    <n v="1349892735"/>
    <b v="0"/>
    <n v="14"/>
    <b v="1"/>
    <s v="music/indie rock"/>
    <n v="1.0166666666666666"/>
    <n v="43.571428571428569"/>
    <x v="4"/>
    <x v="15"/>
  </r>
  <r>
    <x v="0"/>
    <x v="0"/>
    <s v="USD"/>
    <n v="1322751735"/>
    <n v="1317564135"/>
    <b v="0"/>
    <n v="38"/>
    <b v="1"/>
    <s v="music/indie rock"/>
    <n v="1"/>
    <n v="78.94736842105263"/>
    <x v="4"/>
    <x v="15"/>
  </r>
  <r>
    <x v="0"/>
    <x v="0"/>
    <s v="USD"/>
    <n v="1331174635"/>
    <n v="1328582635"/>
    <b v="0"/>
    <n v="32"/>
    <b v="1"/>
    <s v="music/indie rock"/>
    <n v="1.0033333333333334"/>
    <n v="188.125"/>
    <x v="4"/>
    <x v="15"/>
  </r>
  <r>
    <x v="0"/>
    <x v="0"/>
    <s v="USD"/>
    <n v="1435808400"/>
    <n v="1434650084"/>
    <b v="0"/>
    <n v="63"/>
    <b v="1"/>
    <s v="music/indie rock"/>
    <n v="1.3236666666666668"/>
    <n v="63.031746031746032"/>
    <x v="4"/>
    <x v="15"/>
  </r>
  <r>
    <x v="0"/>
    <x v="0"/>
    <s v="USD"/>
    <n v="1341028740"/>
    <n v="1339704141"/>
    <b v="0"/>
    <n v="27"/>
    <b v="1"/>
    <s v="music/indie rock"/>
    <n v="1.3666666666666667"/>
    <n v="30.37037037037037"/>
    <x v="4"/>
    <x v="15"/>
  </r>
  <r>
    <x v="0"/>
    <x v="0"/>
    <s v="USD"/>
    <n v="1329104114"/>
    <n v="1323920114"/>
    <b v="0"/>
    <n v="44"/>
    <b v="1"/>
    <s v="music/indie rock"/>
    <n v="1.1325000000000001"/>
    <n v="51.477272727272727"/>
    <x v="4"/>
    <x v="15"/>
  </r>
  <r>
    <x v="0"/>
    <x v="0"/>
    <s v="USD"/>
    <n v="1304628648"/>
    <n v="1302036648"/>
    <b v="0"/>
    <n v="38"/>
    <b v="1"/>
    <s v="music/indie rock"/>
    <n v="1.36"/>
    <n v="35.789473684210527"/>
    <x v="4"/>
    <x v="15"/>
  </r>
  <r>
    <x v="0"/>
    <x v="0"/>
    <s v="USD"/>
    <n v="1352488027"/>
    <n v="1349892427"/>
    <b v="0"/>
    <n v="115"/>
    <b v="1"/>
    <s v="music/indie rock"/>
    <n v="1.4612318374694613"/>
    <n v="98.817391304347822"/>
    <x v="4"/>
    <x v="15"/>
  </r>
  <r>
    <x v="0"/>
    <x v="0"/>
    <s v="USD"/>
    <n v="1369958400"/>
    <n v="1367286434"/>
    <b v="0"/>
    <n v="37"/>
    <b v="1"/>
    <s v="music/indie rock"/>
    <n v="1.2949999999999999"/>
    <n v="28"/>
    <x v="4"/>
    <x v="15"/>
  </r>
  <r>
    <x v="0"/>
    <x v="0"/>
    <s v="USD"/>
    <n v="1416542400"/>
    <n v="1415472953"/>
    <b v="0"/>
    <n v="99"/>
    <b v="1"/>
    <s v="music/indie rock"/>
    <n v="2.54"/>
    <n v="51.313131313131315"/>
    <x v="4"/>
    <x v="15"/>
  </r>
  <r>
    <x v="0"/>
    <x v="0"/>
    <s v="USD"/>
    <n v="1359176974"/>
    <n v="1356584974"/>
    <b v="0"/>
    <n v="44"/>
    <b v="1"/>
    <s v="music/indie rock"/>
    <n v="1.0704545454545455"/>
    <n v="53.522727272727273"/>
    <x v="4"/>
    <x v="15"/>
  </r>
  <r>
    <x v="0"/>
    <x v="0"/>
    <s v="USD"/>
    <n v="1415815393"/>
    <n v="1413997393"/>
    <b v="0"/>
    <n v="58"/>
    <b v="1"/>
    <s v="music/indie rock"/>
    <n v="1.0773299999999999"/>
    <n v="37.149310344827583"/>
    <x v="4"/>
    <x v="15"/>
  </r>
  <r>
    <x v="0"/>
    <x v="0"/>
    <s v="USD"/>
    <n v="1347249300"/>
    <n v="1344917580"/>
    <b v="0"/>
    <n v="191"/>
    <b v="1"/>
    <s v="music/indie rock"/>
    <n v="1.0731250000000001"/>
    <n v="89.895287958115176"/>
    <x v="4"/>
    <x v="15"/>
  </r>
  <r>
    <x v="0"/>
    <x v="0"/>
    <s v="USD"/>
    <n v="1436115617"/>
    <n v="1433523617"/>
    <b v="0"/>
    <n v="40"/>
    <b v="1"/>
    <s v="music/indie rock"/>
    <n v="1.06525"/>
    <n v="106.52500000000001"/>
    <x v="4"/>
    <x v="15"/>
  </r>
  <r>
    <x v="0"/>
    <x v="0"/>
    <s v="USD"/>
    <n v="1401253140"/>
    <n v="1398873969"/>
    <b v="0"/>
    <n v="38"/>
    <b v="1"/>
    <s v="music/indie rock"/>
    <n v="1.0035000000000001"/>
    <n v="52.815789473684212"/>
    <x v="4"/>
    <x v="15"/>
  </r>
  <r>
    <x v="0"/>
    <x v="0"/>
    <s v="USD"/>
    <n v="1313370000"/>
    <n v="1307594625"/>
    <b v="0"/>
    <n v="39"/>
    <b v="1"/>
    <s v="music/indie rock"/>
    <n v="1.0649999999999999"/>
    <n v="54.615384615384613"/>
    <x v="4"/>
    <x v="15"/>
  </r>
  <r>
    <x v="0"/>
    <x v="0"/>
    <s v="USD"/>
    <n v="1366064193"/>
    <n v="1364854593"/>
    <b v="0"/>
    <n v="11"/>
    <b v="1"/>
    <s v="music/indie rock"/>
    <n v="1"/>
    <n v="27.272727272727273"/>
    <x v="4"/>
    <x v="15"/>
  </r>
  <r>
    <x v="0"/>
    <x v="0"/>
    <s v="USD"/>
    <n v="1411505176"/>
    <n v="1408481176"/>
    <b v="0"/>
    <n v="107"/>
    <b v="1"/>
    <s v="music/indie rock"/>
    <n v="1.0485714285714285"/>
    <n v="68.598130841121488"/>
    <x v="4"/>
    <x v="15"/>
  </r>
  <r>
    <x v="0"/>
    <x v="0"/>
    <s v="USD"/>
    <n v="1291870740"/>
    <n v="1286480070"/>
    <b v="0"/>
    <n v="147"/>
    <b v="1"/>
    <s v="music/indie rock"/>
    <n v="1.0469999999999999"/>
    <n v="35.612244897959187"/>
    <x v="4"/>
    <x v="15"/>
  </r>
  <r>
    <x v="0"/>
    <x v="0"/>
    <s v="USD"/>
    <n v="1298167001"/>
    <n v="1295575001"/>
    <b v="0"/>
    <n v="36"/>
    <b v="1"/>
    <s v="music/indie rock"/>
    <n v="2.2566666666666668"/>
    <n v="94.027777777777771"/>
    <x v="4"/>
    <x v="15"/>
  </r>
  <r>
    <x v="0"/>
    <x v="0"/>
    <s v="USD"/>
    <n v="1349203203"/>
    <n v="1345056003"/>
    <b v="0"/>
    <n v="92"/>
    <b v="1"/>
    <s v="music/indie rock"/>
    <n v="1.0090416666666666"/>
    <n v="526.45652173913038"/>
    <x v="4"/>
    <x v="15"/>
  </r>
  <r>
    <x v="0"/>
    <x v="0"/>
    <s v="USD"/>
    <n v="1445921940"/>
    <n v="1444699549"/>
    <b v="0"/>
    <n v="35"/>
    <b v="1"/>
    <s v="music/indie rock"/>
    <n v="1.4775"/>
    <n v="50.657142857142858"/>
    <x v="4"/>
    <x v="15"/>
  </r>
  <r>
    <x v="0"/>
    <x v="0"/>
    <s v="USD"/>
    <n v="1311538136"/>
    <n v="1308946136"/>
    <b v="0"/>
    <n v="17"/>
    <b v="1"/>
    <s v="music/indie rock"/>
    <n v="1.3461099999999999"/>
    <n v="79.182941176470578"/>
    <x v="4"/>
    <x v="15"/>
  </r>
  <r>
    <x v="0"/>
    <x v="0"/>
    <s v="USD"/>
    <n v="1345086445"/>
    <n v="1342494445"/>
    <b v="0"/>
    <n v="22"/>
    <b v="1"/>
    <s v="music/indie rock"/>
    <n v="1.0075000000000001"/>
    <n v="91.590909090909093"/>
    <x v="4"/>
    <x v="15"/>
  </r>
  <r>
    <x v="0"/>
    <x v="0"/>
    <s v="USD"/>
    <n v="1388617736"/>
    <n v="1384384136"/>
    <b v="0"/>
    <n v="69"/>
    <b v="1"/>
    <s v="music/indie rock"/>
    <n v="1.00880375"/>
    <n v="116.96275362318841"/>
    <x v="4"/>
    <x v="15"/>
  </r>
  <r>
    <x v="2"/>
    <x v="16"/>
    <s v="CHF"/>
    <n v="1484156948"/>
    <n v="1481564948"/>
    <b v="0"/>
    <n v="10"/>
    <b v="0"/>
    <s v="games/video games"/>
    <n v="5.6800000000000002E-3"/>
    <n v="28.4"/>
    <x v="6"/>
    <x v="18"/>
  </r>
  <r>
    <x v="2"/>
    <x v="14"/>
    <s v="MXN"/>
    <n v="1483773169"/>
    <n v="1481181169"/>
    <b v="0"/>
    <n v="3"/>
    <b v="0"/>
    <s v="games/video games"/>
    <n v="3.875E-3"/>
    <n v="103.33333333333333"/>
    <x v="6"/>
    <x v="18"/>
  </r>
  <r>
    <x v="2"/>
    <x v="0"/>
    <s v="USD"/>
    <n v="1268636340"/>
    <n v="1263982307"/>
    <b v="0"/>
    <n v="5"/>
    <b v="0"/>
    <s v="games/video games"/>
    <n v="0.1"/>
    <n v="10"/>
    <x v="6"/>
    <x v="18"/>
  </r>
  <r>
    <x v="2"/>
    <x v="0"/>
    <s v="USD"/>
    <n v="1291093200"/>
    <n v="1286930435"/>
    <b v="0"/>
    <n v="5"/>
    <b v="0"/>
    <s v="games/video games"/>
    <n v="0.10454545454545454"/>
    <n v="23"/>
    <x v="6"/>
    <x v="18"/>
  </r>
  <r>
    <x v="2"/>
    <x v="0"/>
    <s v="USD"/>
    <n v="1438734833"/>
    <n v="1436142833"/>
    <b v="0"/>
    <n v="27"/>
    <b v="0"/>
    <s v="games/video games"/>
    <n v="1.4200000000000001E-2"/>
    <n v="31.555555555555557"/>
    <x v="6"/>
    <x v="18"/>
  </r>
  <r>
    <x v="2"/>
    <x v="0"/>
    <s v="USD"/>
    <n v="1418080887"/>
    <n v="1415488887"/>
    <b v="0"/>
    <n v="2"/>
    <b v="0"/>
    <s v="games/video games"/>
    <n v="5.0000000000000001E-4"/>
    <n v="5"/>
    <x v="6"/>
    <x v="18"/>
  </r>
  <r>
    <x v="2"/>
    <x v="1"/>
    <s v="GBP"/>
    <n v="1426158463"/>
    <n v="1423570063"/>
    <b v="0"/>
    <n v="236"/>
    <b v="0"/>
    <s v="games/video games"/>
    <n v="0.28842857142857142"/>
    <n v="34.220338983050844"/>
    <x v="6"/>
    <x v="18"/>
  </r>
  <r>
    <x v="2"/>
    <x v="5"/>
    <s v="CAD"/>
    <n v="1411324369"/>
    <n v="1406140369"/>
    <b v="0"/>
    <n v="1"/>
    <b v="0"/>
    <s v="games/video games"/>
    <n v="1.6666666666666668E-3"/>
    <n v="25"/>
    <x v="6"/>
    <x v="18"/>
  </r>
  <r>
    <x v="2"/>
    <x v="0"/>
    <s v="USD"/>
    <n v="1457570100"/>
    <n v="1454978100"/>
    <b v="0"/>
    <n v="12"/>
    <b v="0"/>
    <s v="games/video games"/>
    <n v="0.11799999999999999"/>
    <n v="19.666666666666668"/>
    <x v="6"/>
    <x v="18"/>
  </r>
  <r>
    <x v="2"/>
    <x v="0"/>
    <s v="USD"/>
    <n v="1408154663"/>
    <n v="1405130663"/>
    <b v="0"/>
    <n v="4"/>
    <b v="0"/>
    <s v="games/video games"/>
    <n v="2.0238095238095236E-3"/>
    <n v="21.25"/>
    <x v="6"/>
    <x v="18"/>
  </r>
  <r>
    <x v="2"/>
    <x v="0"/>
    <s v="USD"/>
    <n v="1436677091"/>
    <n v="1434085091"/>
    <b v="0"/>
    <n v="3"/>
    <b v="0"/>
    <s v="games/video games"/>
    <n v="0.05"/>
    <n v="8.3333333333333339"/>
    <x v="6"/>
    <x v="18"/>
  </r>
  <r>
    <x v="2"/>
    <x v="0"/>
    <s v="USD"/>
    <n v="1391427692"/>
    <n v="1388835692"/>
    <b v="0"/>
    <n v="99"/>
    <b v="0"/>
    <s v="games/video games"/>
    <n v="2.1129899999999997E-2"/>
    <n v="21.34333333333333"/>
    <x v="6"/>
    <x v="18"/>
  </r>
  <r>
    <x v="2"/>
    <x v="0"/>
    <s v="USD"/>
    <n v="1303628340"/>
    <n v="1300328399"/>
    <b v="0"/>
    <n v="3"/>
    <b v="0"/>
    <s v="games/video games"/>
    <n v="1.6E-2"/>
    <n v="5.333333333333333"/>
    <x v="6"/>
    <x v="18"/>
  </r>
  <r>
    <x v="2"/>
    <x v="0"/>
    <s v="USD"/>
    <n v="1367097391"/>
    <n v="1364505391"/>
    <b v="0"/>
    <n v="3"/>
    <b v="0"/>
    <s v="games/video games"/>
    <n v="1.7333333333333333E-2"/>
    <n v="34.666666666666664"/>
    <x v="6"/>
    <x v="18"/>
  </r>
  <r>
    <x v="2"/>
    <x v="0"/>
    <s v="USD"/>
    <n v="1349392033"/>
    <n v="1346800033"/>
    <b v="0"/>
    <n v="22"/>
    <b v="0"/>
    <s v="games/video games"/>
    <n v="9.5600000000000004E-2"/>
    <n v="21.727272727272727"/>
    <x v="6"/>
    <x v="18"/>
  </r>
  <r>
    <x v="2"/>
    <x v="0"/>
    <s v="USD"/>
    <n v="1382184786"/>
    <n v="1379592786"/>
    <b v="0"/>
    <n v="4"/>
    <b v="0"/>
    <s v="games/video games"/>
    <n v="5.9612499999999998E-4"/>
    <n v="11.922499999999999"/>
    <x v="6"/>
    <x v="18"/>
  </r>
  <r>
    <x v="2"/>
    <x v="5"/>
    <s v="CAD"/>
    <n v="1417804229"/>
    <n v="1415212229"/>
    <b v="0"/>
    <n v="534"/>
    <b v="0"/>
    <s v="games/video games"/>
    <n v="0.28405999999999998"/>
    <n v="26.59737827715356"/>
    <x v="6"/>
    <x v="18"/>
  </r>
  <r>
    <x v="2"/>
    <x v="1"/>
    <s v="GBP"/>
    <n v="1383959939"/>
    <n v="1381364339"/>
    <b v="0"/>
    <n v="12"/>
    <b v="0"/>
    <s v="games/video games"/>
    <n v="0.128"/>
    <n v="10.666666666666666"/>
    <x v="6"/>
    <x v="18"/>
  </r>
  <r>
    <x v="2"/>
    <x v="0"/>
    <s v="USD"/>
    <n v="1478196008"/>
    <n v="1475604008"/>
    <b v="0"/>
    <n v="56"/>
    <b v="0"/>
    <s v="games/video games"/>
    <n v="5.4199999999999998E-2"/>
    <n v="29.035714285714285"/>
    <x v="6"/>
    <x v="18"/>
  </r>
  <r>
    <x v="2"/>
    <x v="0"/>
    <s v="USD"/>
    <n v="1357934424"/>
    <n v="1355342424"/>
    <b v="0"/>
    <n v="11"/>
    <b v="0"/>
    <s v="games/video games"/>
    <n v="1.1199999999999999E-3"/>
    <n v="50.909090909090907"/>
    <x v="6"/>
    <x v="18"/>
  </r>
  <r>
    <x v="2"/>
    <x v="0"/>
    <s v="USD"/>
    <n v="1415947159"/>
    <n v="1413351559"/>
    <b v="0"/>
    <n v="0"/>
    <b v="0"/>
    <s v="games/video games"/>
    <n v="0"/>
    <e v="#DIV/0!"/>
    <x v="6"/>
    <x v="18"/>
  </r>
  <r>
    <x v="2"/>
    <x v="12"/>
    <s v="EUR"/>
    <n v="1451494210"/>
    <n v="1449075010"/>
    <b v="0"/>
    <n v="12"/>
    <b v="0"/>
    <s v="games/video games"/>
    <n v="5.7238095238095241E-2"/>
    <n v="50.083333333333336"/>
    <x v="6"/>
    <x v="18"/>
  </r>
  <r>
    <x v="2"/>
    <x v="0"/>
    <s v="USD"/>
    <n v="1279738800"/>
    <n v="1275599812"/>
    <b v="0"/>
    <n v="5"/>
    <b v="0"/>
    <s v="games/video games"/>
    <n v="0.1125"/>
    <n v="45"/>
    <x v="6"/>
    <x v="18"/>
  </r>
  <r>
    <x v="2"/>
    <x v="0"/>
    <s v="USD"/>
    <n v="1379164040"/>
    <n v="1376399240"/>
    <b v="0"/>
    <n v="24"/>
    <b v="0"/>
    <s v="games/video games"/>
    <n v="1.7098591549295775E-2"/>
    <n v="25.291666666666668"/>
    <x v="6"/>
    <x v="18"/>
  </r>
  <r>
    <x v="2"/>
    <x v="0"/>
    <s v="USD"/>
    <n v="1385534514"/>
    <n v="1382938914"/>
    <b v="0"/>
    <n v="89"/>
    <b v="0"/>
    <s v="games/video games"/>
    <n v="0.30433333333333334"/>
    <n v="51.292134831460672"/>
    <x v="6"/>
    <x v="18"/>
  </r>
  <r>
    <x v="2"/>
    <x v="0"/>
    <s v="USD"/>
    <n v="1455207510"/>
    <n v="1453997910"/>
    <b v="0"/>
    <n v="1"/>
    <b v="0"/>
    <s v="games/video games"/>
    <n v="2.0000000000000001E-4"/>
    <n v="1"/>
    <x v="6"/>
    <x v="18"/>
  </r>
  <r>
    <x v="2"/>
    <x v="0"/>
    <s v="USD"/>
    <n v="1416125148"/>
    <n v="1413356748"/>
    <b v="0"/>
    <n v="55"/>
    <b v="0"/>
    <s v="games/video games"/>
    <n v="6.9641025641025639E-3"/>
    <n v="49.381818181818183"/>
    <x v="6"/>
    <x v="18"/>
  </r>
  <r>
    <x v="2"/>
    <x v="1"/>
    <s v="GBP"/>
    <n v="1427992582"/>
    <n v="1425404182"/>
    <b v="0"/>
    <n v="2"/>
    <b v="0"/>
    <s v="games/video games"/>
    <n v="0.02"/>
    <n v="1"/>
    <x v="6"/>
    <x v="18"/>
  </r>
  <r>
    <x v="2"/>
    <x v="0"/>
    <s v="USD"/>
    <n v="1280534400"/>
    <n v="1277512556"/>
    <b v="0"/>
    <n v="0"/>
    <b v="0"/>
    <s v="games/video games"/>
    <n v="0"/>
    <e v="#DIV/0!"/>
    <x v="6"/>
    <x v="18"/>
  </r>
  <r>
    <x v="2"/>
    <x v="10"/>
    <s v="NOK"/>
    <n v="1468392599"/>
    <n v="1465800599"/>
    <b v="0"/>
    <n v="4"/>
    <b v="0"/>
    <s v="games/video games"/>
    <n v="8.0999999999999996E-3"/>
    <n v="101.25"/>
    <x v="6"/>
    <x v="18"/>
  </r>
  <r>
    <x v="2"/>
    <x v="0"/>
    <s v="USD"/>
    <n v="1467231614"/>
    <n v="1464639614"/>
    <b v="0"/>
    <n v="6"/>
    <b v="0"/>
    <s v="games/video games"/>
    <n v="2.6222222222222224E-3"/>
    <n v="19.666666666666668"/>
    <x v="6"/>
    <x v="18"/>
  </r>
  <r>
    <x v="2"/>
    <x v="0"/>
    <s v="USD"/>
    <n v="1394909909"/>
    <n v="1392321509"/>
    <b v="0"/>
    <n v="4"/>
    <b v="0"/>
    <s v="games/video games"/>
    <n v="1.6666666666666668E-3"/>
    <n v="12.5"/>
    <x v="6"/>
    <x v="18"/>
  </r>
  <r>
    <x v="2"/>
    <x v="0"/>
    <s v="USD"/>
    <n v="1420876740"/>
    <n v="1417470718"/>
    <b v="0"/>
    <n v="4"/>
    <b v="0"/>
    <s v="games/video games"/>
    <n v="9.1244548809124457E-5"/>
    <n v="8.5"/>
    <x v="6"/>
    <x v="18"/>
  </r>
  <r>
    <x v="2"/>
    <x v="0"/>
    <s v="USD"/>
    <n v="1390921827"/>
    <n v="1389193827"/>
    <b v="0"/>
    <n v="2"/>
    <b v="0"/>
    <s v="games/video games"/>
    <n v="8.0000000000000002E-3"/>
    <n v="1"/>
    <x v="6"/>
    <x v="18"/>
  </r>
  <r>
    <x v="2"/>
    <x v="1"/>
    <s v="GBP"/>
    <n v="1459443385"/>
    <n v="1456854985"/>
    <b v="0"/>
    <n v="5"/>
    <b v="0"/>
    <s v="games/video games"/>
    <n v="2.3E-2"/>
    <n v="23"/>
    <x v="6"/>
    <x v="18"/>
  </r>
  <r>
    <x v="2"/>
    <x v="0"/>
    <s v="USD"/>
    <n v="1379363406"/>
    <n v="1375475406"/>
    <b v="0"/>
    <n v="83"/>
    <b v="0"/>
    <s v="games/video games"/>
    <n v="2.6660714285714284E-2"/>
    <n v="17.987951807228917"/>
    <x v="6"/>
    <x v="18"/>
  </r>
  <r>
    <x v="2"/>
    <x v="0"/>
    <s v="USD"/>
    <n v="1482479940"/>
    <n v="1479684783"/>
    <b v="0"/>
    <n v="57"/>
    <b v="0"/>
    <s v="games/video games"/>
    <n v="0.28192"/>
    <n v="370.94736842105266"/>
    <x v="6"/>
    <x v="18"/>
  </r>
  <r>
    <x v="2"/>
    <x v="0"/>
    <s v="USD"/>
    <n v="1360009774"/>
    <n v="1356121774"/>
    <b v="0"/>
    <n v="311"/>
    <b v="0"/>
    <s v="games/video games"/>
    <n v="6.5900366666666668E-2"/>
    <n v="63.569485530546629"/>
    <x v="6"/>
    <x v="18"/>
  </r>
  <r>
    <x v="2"/>
    <x v="0"/>
    <s v="USD"/>
    <n v="1310837574"/>
    <n v="1308245574"/>
    <b v="0"/>
    <n v="2"/>
    <b v="0"/>
    <s v="games/video games"/>
    <n v="7.2222222222222219E-3"/>
    <n v="13"/>
    <x v="6"/>
    <x v="18"/>
  </r>
  <r>
    <x v="2"/>
    <x v="0"/>
    <s v="USD"/>
    <n v="1337447105"/>
    <n v="1334855105"/>
    <b v="0"/>
    <n v="16"/>
    <b v="0"/>
    <s v="games/video games"/>
    <n v="8.5000000000000006E-3"/>
    <n v="5.3125"/>
    <x v="6"/>
    <x v="18"/>
  </r>
  <r>
    <x v="0"/>
    <x v="0"/>
    <s v="USD"/>
    <n v="1443040059"/>
    <n v="1440448059"/>
    <b v="0"/>
    <n v="13"/>
    <b v="1"/>
    <s v="music/rock"/>
    <n v="1.1575"/>
    <n v="35.615384615384613"/>
    <x v="4"/>
    <x v="12"/>
  </r>
  <r>
    <x v="0"/>
    <x v="0"/>
    <s v="USD"/>
    <n v="1406226191"/>
    <n v="1403547791"/>
    <b v="0"/>
    <n v="58"/>
    <b v="1"/>
    <s v="music/rock"/>
    <n v="1.1226666666666667"/>
    <n v="87.103448275862064"/>
    <x v="4"/>
    <x v="12"/>
  </r>
  <r>
    <x v="0"/>
    <x v="0"/>
    <s v="USD"/>
    <n v="1433735400"/>
    <n v="1429306520"/>
    <b v="0"/>
    <n v="44"/>
    <b v="1"/>
    <s v="music/rock"/>
    <n v="1.3220000000000001"/>
    <n v="75.11363636363636"/>
    <x v="4"/>
    <x v="12"/>
  </r>
  <r>
    <x v="0"/>
    <x v="0"/>
    <s v="USD"/>
    <n v="1466827140"/>
    <n v="1464196414"/>
    <b v="0"/>
    <n v="83"/>
    <b v="1"/>
    <s v="music/rock"/>
    <n v="1.0263636363636364"/>
    <n v="68.01204819277109"/>
    <x v="4"/>
    <x v="12"/>
  </r>
  <r>
    <x v="0"/>
    <x v="6"/>
    <s v="EUR"/>
    <n v="1460127635"/>
    <n v="1457539235"/>
    <b v="0"/>
    <n v="117"/>
    <b v="1"/>
    <s v="music/rock"/>
    <n v="1.3864000000000001"/>
    <n v="29.623931623931625"/>
    <x v="4"/>
    <x v="12"/>
  </r>
  <r>
    <x v="0"/>
    <x v="0"/>
    <s v="USD"/>
    <n v="1417813618"/>
    <n v="1413922018"/>
    <b v="0"/>
    <n v="32"/>
    <b v="1"/>
    <s v="music/rock"/>
    <n v="1.466"/>
    <n v="91.625"/>
    <x v="4"/>
    <x v="12"/>
  </r>
  <r>
    <x v="0"/>
    <x v="0"/>
    <s v="USD"/>
    <n v="1347672937"/>
    <n v="1346463337"/>
    <b v="0"/>
    <n v="8"/>
    <b v="1"/>
    <s v="music/rock"/>
    <n v="1.2"/>
    <n v="22.5"/>
    <x v="4"/>
    <x v="12"/>
  </r>
  <r>
    <x v="0"/>
    <x v="0"/>
    <s v="USD"/>
    <n v="1486702800"/>
    <n v="1484058261"/>
    <b v="0"/>
    <n v="340"/>
    <b v="1"/>
    <s v="music/rock"/>
    <n v="1.215816111111111"/>
    <n v="64.366735294117646"/>
    <x v="4"/>
    <x v="12"/>
  </r>
  <r>
    <x v="0"/>
    <x v="0"/>
    <s v="USD"/>
    <n v="1488473351"/>
    <n v="1488214151"/>
    <b v="0"/>
    <n v="7"/>
    <b v="1"/>
    <s v="music/rock"/>
    <n v="1"/>
    <n v="21.857142857142858"/>
    <x v="4"/>
    <x v="12"/>
  </r>
  <r>
    <x v="0"/>
    <x v="0"/>
    <s v="USD"/>
    <n v="1440266422"/>
    <n v="1436810422"/>
    <b v="0"/>
    <n v="19"/>
    <b v="1"/>
    <s v="music/rock"/>
    <n v="1.8085714285714285"/>
    <n v="33.315789473684212"/>
    <x v="4"/>
    <x v="12"/>
  </r>
  <r>
    <x v="0"/>
    <x v="0"/>
    <s v="USD"/>
    <n v="1434949200"/>
    <n v="1431903495"/>
    <b v="0"/>
    <n v="47"/>
    <b v="1"/>
    <s v="music/rock"/>
    <n v="1.0607500000000001"/>
    <n v="90.276595744680847"/>
    <x v="4"/>
    <x v="12"/>
  </r>
  <r>
    <x v="0"/>
    <x v="0"/>
    <s v="USD"/>
    <n v="1429365320"/>
    <n v="1426773320"/>
    <b v="0"/>
    <n v="13"/>
    <b v="1"/>
    <s v="music/rock"/>
    <n v="1"/>
    <n v="76.92307692307692"/>
    <x v="4"/>
    <x v="12"/>
  </r>
  <r>
    <x v="0"/>
    <x v="0"/>
    <s v="USD"/>
    <n v="1378785540"/>
    <n v="1376066243"/>
    <b v="0"/>
    <n v="90"/>
    <b v="1"/>
    <s v="music/rock"/>
    <n v="1.2692857142857144"/>
    <n v="59.233333333333334"/>
    <x v="4"/>
    <x v="12"/>
  </r>
  <r>
    <x v="0"/>
    <x v="1"/>
    <s v="GBP"/>
    <n v="1462453307"/>
    <n v="1459861307"/>
    <b v="0"/>
    <n v="63"/>
    <b v="1"/>
    <s v="music/rock"/>
    <n v="1.0297499999999999"/>
    <n v="65.38095238095238"/>
    <x v="4"/>
    <x v="12"/>
  </r>
  <r>
    <x v="0"/>
    <x v="0"/>
    <s v="USD"/>
    <n v="1469059986"/>
    <n v="1468455186"/>
    <b v="0"/>
    <n v="26"/>
    <b v="1"/>
    <s v="music/rock"/>
    <n v="2.5"/>
    <n v="67.307692307692307"/>
    <x v="4"/>
    <x v="12"/>
  </r>
  <r>
    <x v="0"/>
    <x v="0"/>
    <s v="USD"/>
    <n v="1430579509"/>
    <n v="1427987509"/>
    <b v="0"/>
    <n v="71"/>
    <b v="1"/>
    <s v="music/rock"/>
    <n v="1.2602"/>
    <n v="88.74647887323944"/>
    <x v="4"/>
    <x v="12"/>
  </r>
  <r>
    <x v="0"/>
    <x v="0"/>
    <s v="USD"/>
    <n v="1465192867"/>
    <n v="1463032867"/>
    <b v="0"/>
    <n v="38"/>
    <b v="1"/>
    <s v="music/rock"/>
    <n v="1.0012000000000001"/>
    <n v="65.868421052631575"/>
    <x v="4"/>
    <x v="12"/>
  </r>
  <r>
    <x v="0"/>
    <x v="0"/>
    <s v="USD"/>
    <n v="1484752597"/>
    <n v="1482160597"/>
    <b v="0"/>
    <n v="859"/>
    <b v="1"/>
    <s v="music/rock"/>
    <n v="1.3864000000000001"/>
    <n v="40.349243306169967"/>
    <x v="4"/>
    <x v="12"/>
  </r>
  <r>
    <x v="0"/>
    <x v="0"/>
    <s v="USD"/>
    <n v="1428725192"/>
    <n v="1426133192"/>
    <b v="0"/>
    <n v="21"/>
    <b v="1"/>
    <s v="music/rock"/>
    <n v="1.6140000000000001"/>
    <n v="76.857142857142861"/>
    <x v="4"/>
    <x v="12"/>
  </r>
  <r>
    <x v="0"/>
    <x v="0"/>
    <s v="USD"/>
    <n v="1447434268"/>
    <n v="1443801868"/>
    <b v="0"/>
    <n v="78"/>
    <b v="1"/>
    <s v="music/rock"/>
    <n v="1.071842"/>
    <n v="68.707820512820518"/>
    <x v="4"/>
    <x v="12"/>
  </r>
  <r>
    <x v="0"/>
    <x v="0"/>
    <s v="USD"/>
    <n v="1487635653"/>
    <n v="1486426053"/>
    <b v="0"/>
    <n v="53"/>
    <b v="1"/>
    <s v="games/tabletop games"/>
    <n v="1.5309999999999999"/>
    <n v="57.773584905660378"/>
    <x v="6"/>
    <x v="33"/>
  </r>
  <r>
    <x v="0"/>
    <x v="5"/>
    <s v="CAD"/>
    <n v="1412285825"/>
    <n v="1409261825"/>
    <b v="0"/>
    <n v="356"/>
    <b v="1"/>
    <s v="games/tabletop games"/>
    <n v="5.2416666666666663"/>
    <n v="44.171348314606739"/>
    <x v="6"/>
    <x v="33"/>
  </r>
  <r>
    <x v="0"/>
    <x v="0"/>
    <s v="USD"/>
    <n v="1486616400"/>
    <n v="1484037977"/>
    <b v="0"/>
    <n v="279"/>
    <b v="1"/>
    <s v="games/tabletop games"/>
    <n v="4.8927777777777779"/>
    <n v="31.566308243727597"/>
    <x v="6"/>
    <x v="33"/>
  </r>
  <r>
    <x v="0"/>
    <x v="0"/>
    <s v="USD"/>
    <n v="1453737600"/>
    <n v="1452530041"/>
    <b v="1"/>
    <n v="266"/>
    <b v="1"/>
    <s v="games/tabletop games"/>
    <n v="2.8473999999999999"/>
    <n v="107.04511278195488"/>
    <x v="6"/>
    <x v="33"/>
  </r>
  <r>
    <x v="0"/>
    <x v="1"/>
    <s v="GBP"/>
    <n v="1364286239"/>
    <n v="1360830239"/>
    <b v="0"/>
    <n v="623"/>
    <b v="1"/>
    <s v="games/tabletop games"/>
    <n v="18.569700000000001"/>
    <n v="149.03451043338683"/>
    <x v="6"/>
    <x v="33"/>
  </r>
  <r>
    <x v="0"/>
    <x v="0"/>
    <s v="USD"/>
    <n v="1473213600"/>
    <n v="1470062743"/>
    <b v="0"/>
    <n v="392"/>
    <b v="1"/>
    <s v="games/tabletop games"/>
    <n v="1.0967499999999999"/>
    <n v="55.956632653061227"/>
    <x v="6"/>
    <x v="33"/>
  </r>
  <r>
    <x v="0"/>
    <x v="0"/>
    <s v="USD"/>
    <n v="1428033540"/>
    <n v="1425531666"/>
    <b v="1"/>
    <n v="3562"/>
    <b v="1"/>
    <s v="games/tabletop games"/>
    <n v="10.146425000000001"/>
    <n v="56.970381807973048"/>
    <x v="6"/>
    <x v="33"/>
  </r>
  <r>
    <x v="0"/>
    <x v="2"/>
    <s v="AUD"/>
    <n v="1477414800"/>
    <n v="1474380241"/>
    <b v="0"/>
    <n v="514"/>
    <b v="1"/>
    <s v="games/tabletop games"/>
    <n v="4.1217692027666546"/>
    <n v="44.056420233463037"/>
    <x v="6"/>
    <x v="33"/>
  </r>
  <r>
    <x v="0"/>
    <x v="1"/>
    <s v="GBP"/>
    <n v="1461276000"/>
    <n v="1460055300"/>
    <b v="0"/>
    <n v="88"/>
    <b v="1"/>
    <s v="games/tabletop games"/>
    <n v="5.0324999999999998"/>
    <n v="68.625"/>
    <x v="6"/>
    <x v="33"/>
  </r>
  <r>
    <x v="0"/>
    <x v="0"/>
    <s v="USD"/>
    <n v="1458716340"/>
    <n v="1455721204"/>
    <b v="0"/>
    <n v="537"/>
    <b v="1"/>
    <s v="games/tabletop games"/>
    <n v="1.8461052631578947"/>
    <n v="65.318435754189949"/>
    <x v="6"/>
    <x v="33"/>
  </r>
  <r>
    <x v="0"/>
    <x v="1"/>
    <s v="GBP"/>
    <n v="1487102427"/>
    <n v="1486065627"/>
    <b v="0"/>
    <n v="25"/>
    <b v="1"/>
    <s v="games/tabletop games"/>
    <n v="1.1973333333333334"/>
    <n v="35.92"/>
    <x v="6"/>
    <x v="33"/>
  </r>
  <r>
    <x v="0"/>
    <x v="1"/>
    <s v="GBP"/>
    <n v="1481842800"/>
    <n v="1479414344"/>
    <b v="0"/>
    <n v="3238"/>
    <b v="1"/>
    <s v="games/tabletop games"/>
    <n v="10.812401666666668"/>
    <n v="40.070667078443485"/>
    <x v="6"/>
    <x v="33"/>
  </r>
  <r>
    <x v="0"/>
    <x v="0"/>
    <s v="USD"/>
    <n v="1479704340"/>
    <n v="1477043072"/>
    <b v="0"/>
    <n v="897"/>
    <b v="1"/>
    <s v="games/tabletop games"/>
    <n v="4.5237333333333334"/>
    <n v="75.647714604236342"/>
    <x v="6"/>
    <x v="33"/>
  </r>
  <r>
    <x v="0"/>
    <x v="0"/>
    <s v="USD"/>
    <n v="1459012290"/>
    <n v="1456423890"/>
    <b v="0"/>
    <n v="878"/>
    <b v="1"/>
    <s v="games/tabletop games"/>
    <n v="5.3737000000000004"/>
    <n v="61.203872437357631"/>
    <x v="6"/>
    <x v="33"/>
  </r>
  <r>
    <x v="0"/>
    <x v="0"/>
    <s v="USD"/>
    <n v="1439317900"/>
    <n v="1436725900"/>
    <b v="0"/>
    <n v="115"/>
    <b v="1"/>
    <s v="games/tabletop games"/>
    <n v="1.2032608695652174"/>
    <n v="48.130434782608695"/>
    <x v="6"/>
    <x v="33"/>
  </r>
  <r>
    <x v="0"/>
    <x v="0"/>
    <s v="USD"/>
    <n v="1480662000"/>
    <n v="1478000502"/>
    <b v="0"/>
    <n v="234"/>
    <b v="1"/>
    <s v="games/tabletop games"/>
    <n v="1.1383571428571428"/>
    <n v="68.106837606837601"/>
    <x v="6"/>
    <x v="33"/>
  </r>
  <r>
    <x v="0"/>
    <x v="0"/>
    <s v="USD"/>
    <n v="1425132059"/>
    <n v="1422540059"/>
    <b v="0"/>
    <n v="4330"/>
    <b v="1"/>
    <s v="games/tabletop games"/>
    <n v="9.5103109999999997"/>
    <n v="65.891300230946882"/>
    <x v="6"/>
    <x v="33"/>
  </r>
  <r>
    <x v="0"/>
    <x v="0"/>
    <s v="USD"/>
    <n v="1447507200"/>
    <n v="1444911600"/>
    <b v="0"/>
    <n v="651"/>
    <b v="1"/>
    <s v="games/tabletop games"/>
    <n v="1.3289249999999999"/>
    <n v="81.654377880184327"/>
    <x v="6"/>
    <x v="33"/>
  </r>
  <r>
    <x v="0"/>
    <x v="17"/>
    <s v="EUR"/>
    <n v="1444903198"/>
    <n v="1442311198"/>
    <b v="1"/>
    <n v="251"/>
    <b v="1"/>
    <s v="games/tabletop games"/>
    <n v="1.4697777777777778"/>
    <n v="52.701195219123505"/>
    <x v="6"/>
    <x v="33"/>
  </r>
  <r>
    <x v="0"/>
    <x v="1"/>
    <s v="GBP"/>
    <n v="1436151600"/>
    <n v="1433775668"/>
    <b v="0"/>
    <n v="263"/>
    <b v="1"/>
    <s v="games/tabletop games"/>
    <n v="5.4215"/>
    <n v="41.228136882129277"/>
    <x v="6"/>
    <x v="33"/>
  </r>
  <r>
    <x v="0"/>
    <x v="1"/>
    <s v="GBP"/>
    <n v="1358367565"/>
    <n v="1357157965"/>
    <b v="0"/>
    <n v="28"/>
    <b v="1"/>
    <s v="music/electronic music"/>
    <n v="3.8271818181818182"/>
    <n v="15.035357142857142"/>
    <x v="4"/>
    <x v="16"/>
  </r>
  <r>
    <x v="0"/>
    <x v="0"/>
    <s v="USD"/>
    <n v="1351801368"/>
    <n v="1349209368"/>
    <b v="0"/>
    <n v="721"/>
    <b v="1"/>
    <s v="music/electronic music"/>
    <n v="7.0418124999999998"/>
    <n v="39.066920943134534"/>
    <x v="4"/>
    <x v="16"/>
  </r>
  <r>
    <x v="0"/>
    <x v="5"/>
    <s v="CAD"/>
    <n v="1443127082"/>
    <n v="1440535082"/>
    <b v="0"/>
    <n v="50"/>
    <b v="1"/>
    <s v="music/electronic music"/>
    <n v="1.0954999999999999"/>
    <n v="43.82"/>
    <x v="4"/>
    <x v="16"/>
  </r>
  <r>
    <x v="0"/>
    <x v="0"/>
    <s v="USD"/>
    <n v="1362814119"/>
    <n v="1360222119"/>
    <b v="0"/>
    <n v="73"/>
    <b v="1"/>
    <s v="music/electronic music"/>
    <n v="1.3286666666666667"/>
    <n v="27.301369863013697"/>
    <x v="4"/>
    <x v="16"/>
  </r>
  <r>
    <x v="0"/>
    <x v="0"/>
    <s v="USD"/>
    <n v="1338579789"/>
    <n v="1335987789"/>
    <b v="0"/>
    <n v="27"/>
    <b v="1"/>
    <s v="music/electronic music"/>
    <n v="1.52"/>
    <n v="42.222222222222221"/>
    <x v="4"/>
    <x v="16"/>
  </r>
  <r>
    <x v="0"/>
    <x v="0"/>
    <s v="USD"/>
    <n v="1334556624"/>
    <n v="1333001424"/>
    <b v="0"/>
    <n v="34"/>
    <b v="1"/>
    <s v="music/electronic music"/>
    <n v="1.0272727272727273"/>
    <n v="33.235294117647058"/>
    <x v="4"/>
    <x v="16"/>
  </r>
  <r>
    <x v="0"/>
    <x v="0"/>
    <s v="USD"/>
    <n v="1384580373"/>
    <n v="1381984773"/>
    <b v="0"/>
    <n v="7"/>
    <b v="1"/>
    <s v="music/electronic music"/>
    <n v="1"/>
    <n v="285.71428571428572"/>
    <x v="4"/>
    <x v="16"/>
  </r>
  <r>
    <x v="0"/>
    <x v="0"/>
    <s v="USD"/>
    <n v="1333771200"/>
    <n v="1328649026"/>
    <b v="0"/>
    <n v="24"/>
    <b v="1"/>
    <s v="music/electronic music"/>
    <n v="1.016"/>
    <n v="42.333333333333336"/>
    <x v="4"/>
    <x v="16"/>
  </r>
  <r>
    <x v="0"/>
    <x v="1"/>
    <s v="GBP"/>
    <n v="1397516400"/>
    <n v="1396524644"/>
    <b v="0"/>
    <n v="15"/>
    <b v="1"/>
    <s v="music/electronic music"/>
    <n v="1.508"/>
    <n v="50.266666666666666"/>
    <x v="4"/>
    <x v="16"/>
  </r>
  <r>
    <x v="0"/>
    <x v="0"/>
    <s v="USD"/>
    <n v="1334424960"/>
    <n v="1329442510"/>
    <b v="0"/>
    <n v="72"/>
    <b v="1"/>
    <s v="music/electronic music"/>
    <n v="1.11425"/>
    <n v="61.902777777777779"/>
    <x v="4"/>
    <x v="16"/>
  </r>
  <r>
    <x v="0"/>
    <x v="0"/>
    <s v="USD"/>
    <n v="1397113140"/>
    <n v="1395168625"/>
    <b v="0"/>
    <n v="120"/>
    <b v="1"/>
    <s v="music/electronic music"/>
    <n v="1.956"/>
    <n v="40.75"/>
    <x v="4"/>
    <x v="16"/>
  </r>
  <r>
    <x v="0"/>
    <x v="0"/>
    <s v="USD"/>
    <n v="1383526800"/>
    <n v="1380650177"/>
    <b v="0"/>
    <n v="123"/>
    <b v="1"/>
    <s v="music/electronic music"/>
    <n v="1.1438333333333333"/>
    <n v="55.796747967479675"/>
    <x v="4"/>
    <x v="16"/>
  </r>
  <r>
    <x v="0"/>
    <x v="0"/>
    <s v="USD"/>
    <n v="1431719379"/>
    <n v="1429127379"/>
    <b v="0"/>
    <n v="1"/>
    <b v="1"/>
    <s v="music/electronic music"/>
    <n v="2"/>
    <n v="10"/>
    <x v="4"/>
    <x v="16"/>
  </r>
  <r>
    <x v="0"/>
    <x v="0"/>
    <s v="USD"/>
    <n v="1391713248"/>
    <n v="1389121248"/>
    <b v="0"/>
    <n v="24"/>
    <b v="1"/>
    <s v="music/electronic music"/>
    <n v="2.9250166666666666"/>
    <n v="73.125416666666666"/>
    <x v="4"/>
    <x v="16"/>
  </r>
  <r>
    <x v="0"/>
    <x v="0"/>
    <s v="USD"/>
    <n v="1331621940"/>
    <n v="1329671572"/>
    <b v="0"/>
    <n v="33"/>
    <b v="1"/>
    <s v="music/electronic music"/>
    <n v="1.5636363636363637"/>
    <n v="26.060606060606062"/>
    <x v="4"/>
    <x v="16"/>
  </r>
  <r>
    <x v="0"/>
    <x v="0"/>
    <s v="USD"/>
    <n v="1437674545"/>
    <n v="1436464945"/>
    <b v="0"/>
    <n v="14"/>
    <b v="1"/>
    <s v="music/electronic music"/>
    <n v="1.0566666666666666"/>
    <n v="22.642857142857142"/>
    <x v="4"/>
    <x v="16"/>
  </r>
  <r>
    <x v="0"/>
    <x v="0"/>
    <s v="USD"/>
    <n v="1446451200"/>
    <n v="1445539113"/>
    <b v="0"/>
    <n v="9"/>
    <b v="1"/>
    <s v="music/electronic music"/>
    <n v="1.0119047619047619"/>
    <n v="47.222222222222221"/>
    <x v="4"/>
    <x v="16"/>
  </r>
  <r>
    <x v="0"/>
    <x v="0"/>
    <s v="USD"/>
    <n v="1346198400"/>
    <n v="1344281383"/>
    <b v="0"/>
    <n v="76"/>
    <b v="1"/>
    <s v="music/electronic music"/>
    <n v="1.2283299999999999"/>
    <n v="32.324473684210524"/>
    <x v="4"/>
    <x v="16"/>
  </r>
  <r>
    <x v="0"/>
    <x v="0"/>
    <s v="USD"/>
    <n v="1440004512"/>
    <n v="1437412512"/>
    <b v="0"/>
    <n v="19"/>
    <b v="1"/>
    <s v="music/electronic music"/>
    <n v="1.0149999999999999"/>
    <n v="53.421052631578945"/>
    <x v="4"/>
    <x v="16"/>
  </r>
  <r>
    <x v="0"/>
    <x v="0"/>
    <s v="USD"/>
    <n v="1374888436"/>
    <n v="1372296436"/>
    <b v="0"/>
    <n v="69"/>
    <b v="1"/>
    <s v="music/electronic music"/>
    <n v="1.0114285714285713"/>
    <n v="51.304347826086953"/>
    <x v="4"/>
    <x v="16"/>
  </r>
  <r>
    <x v="0"/>
    <x v="0"/>
    <s v="USD"/>
    <n v="1461369600"/>
    <n v="1458748809"/>
    <b v="0"/>
    <n v="218"/>
    <b v="1"/>
    <s v="games/tabletop games"/>
    <n v="1.0811999999999999"/>
    <n v="37.197247706422019"/>
    <x v="6"/>
    <x v="33"/>
  </r>
  <r>
    <x v="0"/>
    <x v="0"/>
    <s v="USD"/>
    <n v="1327776847"/>
    <n v="1325184847"/>
    <b v="0"/>
    <n v="30"/>
    <b v="1"/>
    <s v="games/tabletop games"/>
    <n v="1.6259999999999999"/>
    <n v="27.1"/>
    <x v="6"/>
    <x v="33"/>
  </r>
  <r>
    <x v="0"/>
    <x v="5"/>
    <s v="CAD"/>
    <n v="1435418568"/>
    <n v="1432826568"/>
    <b v="0"/>
    <n v="100"/>
    <b v="1"/>
    <s v="games/tabletop games"/>
    <n v="1.0580000000000001"/>
    <n v="206.31"/>
    <x v="6"/>
    <x v="33"/>
  </r>
  <r>
    <x v="0"/>
    <x v="0"/>
    <s v="USD"/>
    <n v="1477767600"/>
    <n v="1475337675"/>
    <b v="0"/>
    <n v="296"/>
    <b v="1"/>
    <s v="games/tabletop games"/>
    <n v="2.4315000000000002"/>
    <n v="82.145270270270274"/>
    <x v="6"/>
    <x v="33"/>
  </r>
  <r>
    <x v="0"/>
    <x v="1"/>
    <s v="GBP"/>
    <n v="1411326015"/>
    <n v="1408734015"/>
    <b v="0"/>
    <n v="1204"/>
    <b v="1"/>
    <s v="games/tabletop games"/>
    <n v="9.4483338095238096"/>
    <n v="164.79651993355483"/>
    <x v="6"/>
    <x v="33"/>
  </r>
  <r>
    <x v="0"/>
    <x v="0"/>
    <s v="USD"/>
    <n v="1455253140"/>
    <n v="1452625822"/>
    <b v="0"/>
    <n v="321"/>
    <b v="1"/>
    <s v="games/tabletop games"/>
    <n v="1.0846283333333333"/>
    <n v="60.820280373831778"/>
    <x v="6"/>
    <x v="33"/>
  </r>
  <r>
    <x v="0"/>
    <x v="1"/>
    <s v="GBP"/>
    <n v="1384374155"/>
    <n v="1381778555"/>
    <b v="0"/>
    <n v="301"/>
    <b v="1"/>
    <s v="games/tabletop games"/>
    <n v="1.5737692307692308"/>
    <n v="67.970099667774093"/>
    <x v="6"/>
    <x v="33"/>
  </r>
  <r>
    <x v="0"/>
    <x v="12"/>
    <s v="EUR"/>
    <n v="1439707236"/>
    <n v="1437115236"/>
    <b v="0"/>
    <n v="144"/>
    <b v="1"/>
    <s v="games/tabletop games"/>
    <n v="11.744899999999999"/>
    <n v="81.561805555555551"/>
    <x v="6"/>
    <x v="33"/>
  </r>
  <r>
    <x v="0"/>
    <x v="0"/>
    <s v="USD"/>
    <n v="1378180800"/>
    <n v="1375113391"/>
    <b v="0"/>
    <n v="539"/>
    <b v="1"/>
    <s v="games/tabletop games"/>
    <n v="1.7104755366949576"/>
    <n v="25.42547309833024"/>
    <x v="6"/>
    <x v="33"/>
  </r>
  <r>
    <x v="0"/>
    <x v="0"/>
    <s v="USD"/>
    <n v="1398460127"/>
    <n v="1395868127"/>
    <b v="0"/>
    <n v="498"/>
    <b v="1"/>
    <s v="games/tabletop games"/>
    <n v="1.2595294117647058"/>
    <n v="21.497991967871485"/>
    <x v="6"/>
    <x v="33"/>
  </r>
  <r>
    <x v="0"/>
    <x v="0"/>
    <s v="USD"/>
    <n v="1372136400"/>
    <n v="1369864301"/>
    <b v="0"/>
    <n v="1113"/>
    <b v="1"/>
    <s v="games/tabletop games"/>
    <n v="12.121296000000001"/>
    <n v="27.226630727762803"/>
    <x v="6"/>
    <x v="33"/>
  </r>
  <r>
    <x v="0"/>
    <x v="0"/>
    <s v="USD"/>
    <n v="1405738800"/>
    <n v="1402945408"/>
    <b v="0"/>
    <n v="988"/>
    <b v="1"/>
    <s v="games/tabletop games"/>
    <n v="4.9580000000000002"/>
    <n v="25.091093117408906"/>
    <x v="6"/>
    <x v="33"/>
  </r>
  <r>
    <x v="0"/>
    <x v="1"/>
    <s v="GBP"/>
    <n v="1450051200"/>
    <n v="1448269539"/>
    <b v="0"/>
    <n v="391"/>
    <b v="1"/>
    <s v="games/tabletop games"/>
    <n v="3.3203999999999998"/>
    <n v="21.230179028132991"/>
    <x v="6"/>
    <x v="33"/>
  </r>
  <r>
    <x v="0"/>
    <x v="0"/>
    <s v="USD"/>
    <n v="1483645647"/>
    <n v="1481053647"/>
    <b v="0"/>
    <n v="28"/>
    <b v="1"/>
    <s v="games/tabletop games"/>
    <n v="11.65"/>
    <n v="41.607142857142854"/>
    <x v="6"/>
    <x v="33"/>
  </r>
  <r>
    <x v="0"/>
    <x v="5"/>
    <s v="CAD"/>
    <n v="1427585511"/>
    <n v="1424997111"/>
    <b v="0"/>
    <n v="147"/>
    <b v="1"/>
    <s v="games/tabletop games"/>
    <n v="1.5331538461538461"/>
    <n v="135.58503401360545"/>
    <x v="6"/>
    <x v="33"/>
  </r>
  <r>
    <x v="0"/>
    <x v="0"/>
    <s v="USD"/>
    <n v="1454338123"/>
    <n v="1451746123"/>
    <b v="0"/>
    <n v="680"/>
    <b v="1"/>
    <s v="games/tabletop games"/>
    <n v="5.3710714285714287"/>
    <n v="22.116176470588236"/>
    <x v="6"/>
    <x v="33"/>
  </r>
  <r>
    <x v="0"/>
    <x v="0"/>
    <s v="USD"/>
    <n v="1415779140"/>
    <n v="1412294683"/>
    <b v="0"/>
    <n v="983"/>
    <b v="1"/>
    <s v="games/tabletop games"/>
    <n v="3.5292777777777777"/>
    <n v="64.625635808748726"/>
    <x v="6"/>
    <x v="33"/>
  </r>
  <r>
    <x v="0"/>
    <x v="12"/>
    <s v="EUR"/>
    <n v="1489157716"/>
    <n v="1486565716"/>
    <b v="0"/>
    <n v="79"/>
    <b v="1"/>
    <s v="games/tabletop games"/>
    <n v="1.3740000000000001"/>
    <n v="69.569620253164558"/>
    <x v="6"/>
    <x v="33"/>
  </r>
  <r>
    <x v="0"/>
    <x v="0"/>
    <s v="USD"/>
    <n v="1385870520"/>
    <n v="1382742014"/>
    <b v="0"/>
    <n v="426"/>
    <b v="1"/>
    <s v="games/tabletop games"/>
    <n v="1.2802667999999999"/>
    <n v="75.133028169014082"/>
    <x v="6"/>
    <x v="33"/>
  </r>
  <r>
    <x v="0"/>
    <x v="0"/>
    <s v="USD"/>
    <n v="1461354544"/>
    <n v="1458762544"/>
    <b v="0"/>
    <n v="96"/>
    <b v="1"/>
    <s v="games/tabletop games"/>
    <n v="2.7067999999999999"/>
    <n v="140.97916666666666"/>
    <x v="6"/>
    <x v="33"/>
  </r>
  <r>
    <x v="0"/>
    <x v="1"/>
    <s v="GBP"/>
    <n v="1488484300"/>
    <n v="1485892300"/>
    <b v="0"/>
    <n v="163"/>
    <b v="1"/>
    <s v="games/tabletop games"/>
    <n v="8.0640000000000001"/>
    <n v="49.472392638036808"/>
    <x v="6"/>
    <x v="33"/>
  </r>
  <r>
    <x v="0"/>
    <x v="0"/>
    <s v="USD"/>
    <n v="1385521320"/>
    <n v="1382449733"/>
    <b v="0"/>
    <n v="2525"/>
    <b v="1"/>
    <s v="games/tabletop games"/>
    <n v="13.600976000000001"/>
    <n v="53.865251485148519"/>
    <x v="6"/>
    <x v="33"/>
  </r>
  <r>
    <x v="0"/>
    <x v="0"/>
    <s v="USD"/>
    <n v="1489374000"/>
    <n v="1488823290"/>
    <b v="0"/>
    <n v="2035"/>
    <b v="1"/>
    <s v="games/tabletop games"/>
    <n v="9302.5"/>
    <n v="4.5712530712530715"/>
    <x v="6"/>
    <x v="33"/>
  </r>
  <r>
    <x v="0"/>
    <x v="0"/>
    <s v="USD"/>
    <n v="1476649800"/>
    <n v="1475609946"/>
    <b v="0"/>
    <n v="290"/>
    <b v="1"/>
    <s v="games/tabletop games"/>
    <n v="3.7702"/>
    <n v="65.00344827586207"/>
    <x v="6"/>
    <x v="33"/>
  </r>
  <r>
    <x v="0"/>
    <x v="0"/>
    <s v="USD"/>
    <n v="1393005600"/>
    <n v="1390323617"/>
    <b v="0"/>
    <n v="1980"/>
    <b v="1"/>
    <s v="games/tabletop games"/>
    <n v="26.47025"/>
    <n v="53.475252525252522"/>
    <x v="6"/>
    <x v="33"/>
  </r>
  <r>
    <x v="0"/>
    <x v="1"/>
    <s v="GBP"/>
    <n v="1441393210"/>
    <n v="1438801210"/>
    <b v="0"/>
    <n v="57"/>
    <b v="1"/>
    <s v="games/tabletop games"/>
    <n v="1.0012000000000001"/>
    <n v="43.912280701754383"/>
    <x v="6"/>
    <x v="33"/>
  </r>
  <r>
    <x v="0"/>
    <x v="0"/>
    <s v="USD"/>
    <n v="1438185565"/>
    <n v="1436975965"/>
    <b v="0"/>
    <n v="380"/>
    <b v="1"/>
    <s v="games/tabletop games"/>
    <n v="1.0445405405405406"/>
    <n v="50.852631578947367"/>
    <x v="6"/>
    <x v="33"/>
  </r>
  <r>
    <x v="0"/>
    <x v="1"/>
    <s v="GBP"/>
    <n v="1481749278"/>
    <n v="1479157278"/>
    <b v="0"/>
    <n v="128"/>
    <b v="1"/>
    <s v="games/tabletop games"/>
    <n v="1.0721428571428571"/>
    <n v="58.6328125"/>
    <x v="6"/>
    <x v="33"/>
  </r>
  <r>
    <x v="0"/>
    <x v="0"/>
    <s v="USD"/>
    <n v="1364917965"/>
    <n v="1362329565"/>
    <b v="0"/>
    <n v="180"/>
    <b v="1"/>
    <s v="games/tabletop games"/>
    <n v="1.6877142857142857"/>
    <n v="32.81666666666667"/>
    <x v="6"/>
    <x v="33"/>
  </r>
  <r>
    <x v="0"/>
    <x v="0"/>
    <s v="USD"/>
    <n v="1480727273"/>
    <n v="1478131673"/>
    <b v="0"/>
    <n v="571"/>
    <b v="1"/>
    <s v="games/tabletop games"/>
    <n v="9.7511200000000002"/>
    <n v="426.93169877408059"/>
    <x v="6"/>
    <x v="33"/>
  </r>
  <r>
    <x v="0"/>
    <x v="0"/>
    <s v="USD"/>
    <n v="1408177077"/>
    <n v="1406362677"/>
    <b v="0"/>
    <n v="480"/>
    <b v="1"/>
    <s v="games/tabletop games"/>
    <n v="1.3444929411764706"/>
    <n v="23.808729166666669"/>
    <x v="6"/>
    <x v="33"/>
  </r>
  <r>
    <x v="0"/>
    <x v="3"/>
    <s v="EUR"/>
    <n v="1470469938"/>
    <n v="1469173938"/>
    <b v="0"/>
    <n v="249"/>
    <b v="1"/>
    <s v="games/tabletop games"/>
    <n v="2.722777777777778"/>
    <n v="98.413654618473899"/>
    <x v="6"/>
    <x v="33"/>
  </r>
  <r>
    <x v="0"/>
    <x v="0"/>
    <s v="USD"/>
    <n v="1447862947"/>
    <n v="1445267347"/>
    <b v="0"/>
    <n v="84"/>
    <b v="1"/>
    <s v="games/tabletop games"/>
    <n v="1.1268750000000001"/>
    <n v="107.32142857142857"/>
    <x v="6"/>
    <x v="33"/>
  </r>
  <r>
    <x v="0"/>
    <x v="0"/>
    <s v="USD"/>
    <n v="1485271968"/>
    <n v="1484667168"/>
    <b v="0"/>
    <n v="197"/>
    <b v="1"/>
    <s v="games/tabletop games"/>
    <n v="4.5979999999999999"/>
    <n v="11.67005076142132"/>
    <x v="6"/>
    <x v="33"/>
  </r>
  <r>
    <x v="0"/>
    <x v="0"/>
    <s v="USD"/>
    <n v="1462661451"/>
    <n v="1460069451"/>
    <b v="0"/>
    <n v="271"/>
    <b v="1"/>
    <s v="games/tabletop games"/>
    <n v="2.8665822784810127"/>
    <n v="41.782287822878232"/>
    <x v="6"/>
    <x v="33"/>
  </r>
  <r>
    <x v="0"/>
    <x v="1"/>
    <s v="GBP"/>
    <n v="1479811846"/>
    <n v="1478602246"/>
    <b v="0"/>
    <n v="50"/>
    <b v="1"/>
    <s v="games/tabletop games"/>
    <n v="2.2270833333333333"/>
    <n v="21.38"/>
    <x v="6"/>
    <x v="33"/>
  </r>
  <r>
    <x v="0"/>
    <x v="1"/>
    <s v="GBP"/>
    <n v="1466377200"/>
    <n v="1463351329"/>
    <b v="0"/>
    <n v="169"/>
    <b v="1"/>
    <s v="games/tabletop games"/>
    <n v="6.3613999999999997"/>
    <n v="94.103550295857985"/>
    <x v="6"/>
    <x v="33"/>
  </r>
  <r>
    <x v="0"/>
    <x v="0"/>
    <s v="USD"/>
    <n v="1434045687"/>
    <n v="1431453687"/>
    <b v="0"/>
    <n v="205"/>
    <b v="1"/>
    <s v="games/tabletop games"/>
    <n v="1.4650000000000001"/>
    <n v="15.721951219512196"/>
    <x v="6"/>
    <x v="33"/>
  </r>
  <r>
    <x v="0"/>
    <x v="1"/>
    <s v="GBP"/>
    <n v="1481224736"/>
    <n v="1480360736"/>
    <b v="0"/>
    <n v="206"/>
    <b v="1"/>
    <s v="games/tabletop games"/>
    <n v="18.670999999999999"/>
    <n v="90.635922330097088"/>
    <x v="6"/>
    <x v="33"/>
  </r>
  <r>
    <x v="0"/>
    <x v="0"/>
    <s v="USD"/>
    <n v="1395876250"/>
    <n v="1393287850"/>
    <b v="0"/>
    <n v="84"/>
    <b v="1"/>
    <s v="games/tabletop games"/>
    <n v="3.2692000000000001"/>
    <n v="97.297619047619051"/>
    <x v="6"/>
    <x v="33"/>
  </r>
  <r>
    <x v="0"/>
    <x v="2"/>
    <s v="AUD"/>
    <n v="1487093020"/>
    <n v="1485278620"/>
    <b v="0"/>
    <n v="210"/>
    <b v="1"/>
    <s v="games/tabletop games"/>
    <n v="7.7949999999999999"/>
    <n v="37.11904761904762"/>
    <x v="6"/>
    <x v="33"/>
  </r>
  <r>
    <x v="0"/>
    <x v="0"/>
    <s v="USD"/>
    <n v="1416268800"/>
    <n v="1413295358"/>
    <b v="0"/>
    <n v="181"/>
    <b v="1"/>
    <s v="games/tabletop games"/>
    <n v="1.5415151515151515"/>
    <n v="28.104972375690608"/>
    <x v="6"/>
    <x v="33"/>
  </r>
  <r>
    <x v="0"/>
    <x v="11"/>
    <s v="SEK"/>
    <n v="1422734313"/>
    <n v="1420919913"/>
    <b v="0"/>
    <n v="60"/>
    <b v="1"/>
    <s v="games/tabletop games"/>
    <n v="1.1554666666666666"/>
    <n v="144.43333333333334"/>
    <x v="6"/>
    <x v="33"/>
  </r>
  <r>
    <x v="0"/>
    <x v="0"/>
    <s v="USD"/>
    <n v="1463972400"/>
    <n v="1462543114"/>
    <b v="0"/>
    <n v="445"/>
    <b v="1"/>
    <s v="games/tabletop games"/>
    <n v="1.8003333333333333"/>
    <n v="24.274157303370785"/>
    <x v="6"/>
    <x v="33"/>
  </r>
  <r>
    <x v="0"/>
    <x v="1"/>
    <s v="GBP"/>
    <n v="1479846507"/>
    <n v="1479241707"/>
    <b v="0"/>
    <n v="17"/>
    <b v="1"/>
    <s v="games/tabletop games"/>
    <n v="2.9849999999999999"/>
    <n v="35.117647058823529"/>
    <x v="6"/>
    <x v="33"/>
  </r>
  <r>
    <x v="0"/>
    <x v="0"/>
    <s v="USD"/>
    <n v="1461722400"/>
    <n v="1460235592"/>
    <b v="0"/>
    <n v="194"/>
    <b v="1"/>
    <s v="games/tabletop games"/>
    <n v="3.2026666666666666"/>
    <n v="24.762886597938145"/>
    <x v="6"/>
    <x v="33"/>
  </r>
  <r>
    <x v="0"/>
    <x v="0"/>
    <s v="USD"/>
    <n v="1419123600"/>
    <n v="1416945297"/>
    <b v="0"/>
    <n v="404"/>
    <b v="1"/>
    <s v="games/tabletop games"/>
    <n v="3.80525"/>
    <n v="188.37871287128712"/>
    <x v="6"/>
    <x v="33"/>
  </r>
  <r>
    <x v="0"/>
    <x v="0"/>
    <s v="USD"/>
    <n v="1489283915"/>
    <n v="1486691915"/>
    <b v="0"/>
    <n v="194"/>
    <b v="1"/>
    <s v="games/tabletop games"/>
    <n v="1.026"/>
    <n v="148.08247422680412"/>
    <x v="6"/>
    <x v="33"/>
  </r>
  <r>
    <x v="0"/>
    <x v="0"/>
    <s v="USD"/>
    <n v="1488862800"/>
    <n v="1486745663"/>
    <b v="0"/>
    <n v="902"/>
    <b v="1"/>
    <s v="games/tabletop games"/>
    <n v="18.016400000000001"/>
    <n v="49.934589800443462"/>
    <x v="6"/>
    <x v="33"/>
  </r>
  <r>
    <x v="0"/>
    <x v="0"/>
    <s v="USD"/>
    <n v="1484085540"/>
    <n v="1482353513"/>
    <b v="0"/>
    <n v="1670"/>
    <b v="1"/>
    <s v="games/tabletop games"/>
    <n v="7.2024800000000004"/>
    <n v="107.82155688622754"/>
    <x v="6"/>
    <x v="33"/>
  </r>
  <r>
    <x v="0"/>
    <x v="0"/>
    <s v="USD"/>
    <n v="1481328004"/>
    <n v="1478736004"/>
    <b v="0"/>
    <n v="1328"/>
    <b v="1"/>
    <s v="games/tabletop games"/>
    <n v="2.8309000000000002"/>
    <n v="42.63403614457831"/>
    <x v="6"/>
    <x v="33"/>
  </r>
  <r>
    <x v="0"/>
    <x v="0"/>
    <s v="USD"/>
    <n v="1449506836"/>
    <n v="1446914836"/>
    <b v="0"/>
    <n v="944"/>
    <b v="1"/>
    <s v="games/tabletop games"/>
    <n v="13.566000000000001"/>
    <n v="14.370762711864407"/>
    <x v="6"/>
    <x v="33"/>
  </r>
  <r>
    <x v="0"/>
    <x v="5"/>
    <s v="CAD"/>
    <n v="1489320642"/>
    <n v="1487164242"/>
    <b v="0"/>
    <n v="147"/>
    <b v="1"/>
    <s v="games/tabletop games"/>
    <n v="2.2035999999999998"/>
    <n v="37.476190476190474"/>
    <x v="6"/>
    <x v="33"/>
  </r>
  <r>
    <x v="0"/>
    <x v="0"/>
    <s v="USD"/>
    <n v="1393156857"/>
    <n v="1390564857"/>
    <b v="0"/>
    <n v="99"/>
    <b v="1"/>
    <s v="games/tabletop games"/>
    <n v="1.196"/>
    <n v="30.202020202020201"/>
    <x v="6"/>
    <x v="33"/>
  </r>
  <r>
    <x v="0"/>
    <x v="1"/>
    <s v="GBP"/>
    <n v="1419259679"/>
    <n v="1416667679"/>
    <b v="0"/>
    <n v="79"/>
    <b v="1"/>
    <s v="games/tabletop games"/>
    <n v="4.0776923076923079"/>
    <n v="33.550632911392405"/>
    <x v="6"/>
    <x v="33"/>
  </r>
  <r>
    <x v="0"/>
    <x v="0"/>
    <s v="USD"/>
    <n v="1388936289"/>
    <n v="1386344289"/>
    <b v="0"/>
    <n v="75"/>
    <b v="1"/>
    <s v="games/tabletop games"/>
    <n v="1.0581826105905425"/>
    <n v="64.74666666666667"/>
    <x v="6"/>
    <x v="33"/>
  </r>
  <r>
    <x v="0"/>
    <x v="0"/>
    <s v="USD"/>
    <n v="1330359423"/>
    <n v="1327767423"/>
    <b v="0"/>
    <n v="207"/>
    <b v="1"/>
    <s v="games/tabletop games"/>
    <n v="1.4108235294117648"/>
    <n v="57.932367149758456"/>
    <x v="6"/>
    <x v="33"/>
  </r>
  <r>
    <x v="0"/>
    <x v="13"/>
    <s v="EUR"/>
    <n v="1451861940"/>
    <n v="1448902867"/>
    <b v="0"/>
    <n v="102"/>
    <b v="1"/>
    <s v="games/tabletop games"/>
    <n v="2.7069999999999999"/>
    <n v="53.078431372549019"/>
    <x v="6"/>
    <x v="33"/>
  </r>
  <r>
    <x v="0"/>
    <x v="0"/>
    <s v="USD"/>
    <n v="1423022400"/>
    <n v="1421436099"/>
    <b v="0"/>
    <n v="32"/>
    <b v="1"/>
    <s v="games/tabletop games"/>
    <n v="1.538"/>
    <n v="48.0625"/>
    <x v="6"/>
    <x v="33"/>
  </r>
  <r>
    <x v="0"/>
    <x v="0"/>
    <s v="USD"/>
    <n v="1442501991"/>
    <n v="1439909991"/>
    <b v="0"/>
    <n v="480"/>
    <b v="1"/>
    <s v="games/tabletop games"/>
    <n v="4.0357653061224488"/>
    <n v="82.396874999999994"/>
    <x v="6"/>
    <x v="33"/>
  </r>
  <r>
    <x v="0"/>
    <x v="0"/>
    <s v="USD"/>
    <n v="1311576600"/>
    <n v="1306219897"/>
    <b v="0"/>
    <n v="11"/>
    <b v="1"/>
    <s v="music/rock"/>
    <n v="1.85"/>
    <n v="50.454545454545453"/>
    <x v="4"/>
    <x v="12"/>
  </r>
  <r>
    <x v="0"/>
    <x v="0"/>
    <s v="USD"/>
    <n v="1452744686"/>
    <n v="1447560686"/>
    <b v="0"/>
    <n v="12"/>
    <b v="1"/>
    <s v="music/rock"/>
    <n v="1.8533333333333333"/>
    <n v="115.83333333333333"/>
    <x v="4"/>
    <x v="12"/>
  </r>
  <r>
    <x v="0"/>
    <x v="0"/>
    <s v="USD"/>
    <n v="1336528804"/>
    <n v="1331348404"/>
    <b v="0"/>
    <n v="48"/>
    <b v="1"/>
    <s v="music/rock"/>
    <n v="1.0085533333333332"/>
    <n v="63.03458333333333"/>
    <x v="4"/>
    <x v="12"/>
  </r>
  <r>
    <x v="0"/>
    <x v="0"/>
    <s v="USD"/>
    <n v="1299902400"/>
    <n v="1297451245"/>
    <b v="0"/>
    <n v="59"/>
    <b v="1"/>
    <s v="music/rock"/>
    <n v="1.0622116666666668"/>
    <n v="108.02152542372882"/>
    <x v="4"/>
    <x v="12"/>
  </r>
  <r>
    <x v="0"/>
    <x v="0"/>
    <s v="USD"/>
    <n v="1340944043"/>
    <n v="1338352043"/>
    <b v="0"/>
    <n v="79"/>
    <b v="1"/>
    <s v="music/rock"/>
    <n v="1.2136666666666667"/>
    <n v="46.088607594936711"/>
    <x v="4"/>
    <x v="12"/>
  </r>
  <r>
    <x v="0"/>
    <x v="0"/>
    <s v="USD"/>
    <n v="1378439940"/>
    <n v="1376003254"/>
    <b v="0"/>
    <n v="14"/>
    <b v="1"/>
    <s v="music/rock"/>
    <n v="1.0006666666666666"/>
    <n v="107.21428571428571"/>
    <x v="4"/>
    <x v="12"/>
  </r>
  <r>
    <x v="0"/>
    <x v="0"/>
    <s v="USD"/>
    <n v="1403539260"/>
    <n v="1401724860"/>
    <b v="0"/>
    <n v="106"/>
    <b v="1"/>
    <s v="music/rock"/>
    <n v="1.1997755555555556"/>
    <n v="50.9338679245283"/>
    <x v="4"/>
    <x v="12"/>
  </r>
  <r>
    <x v="0"/>
    <x v="0"/>
    <s v="USD"/>
    <n v="1340733600"/>
    <n v="1339098689"/>
    <b v="0"/>
    <n v="25"/>
    <b v="1"/>
    <s v="music/rock"/>
    <n v="1.0009999999999999"/>
    <n v="40.04"/>
    <x v="4"/>
    <x v="12"/>
  </r>
  <r>
    <x v="0"/>
    <x v="0"/>
    <s v="USD"/>
    <n v="1386372120"/>
    <n v="1382659060"/>
    <b v="0"/>
    <n v="25"/>
    <b v="1"/>
    <s v="music/rock"/>
    <n v="1.0740000000000001"/>
    <n v="64.44"/>
    <x v="4"/>
    <x v="12"/>
  </r>
  <r>
    <x v="0"/>
    <x v="0"/>
    <s v="USD"/>
    <n v="1259686800"/>
    <n v="1252908330"/>
    <b v="0"/>
    <n v="29"/>
    <b v="1"/>
    <s v="music/rock"/>
    <n v="1.0406666666666666"/>
    <n v="53.827586206896555"/>
    <x v="4"/>
    <x v="12"/>
  </r>
  <r>
    <x v="0"/>
    <x v="0"/>
    <s v="USD"/>
    <n v="1335153600"/>
    <n v="1332199618"/>
    <b v="0"/>
    <n v="43"/>
    <b v="1"/>
    <s v="music/rock"/>
    <n v="1.728"/>
    <n v="100.46511627906976"/>
    <x v="4"/>
    <x v="12"/>
  </r>
  <r>
    <x v="0"/>
    <x v="0"/>
    <s v="USD"/>
    <n v="1334767476"/>
    <n v="1332175476"/>
    <b v="0"/>
    <n v="46"/>
    <b v="1"/>
    <s v="music/rock"/>
    <n v="1.072505"/>
    <n v="46.630652173913049"/>
    <x v="4"/>
    <x v="12"/>
  </r>
  <r>
    <x v="0"/>
    <x v="0"/>
    <s v="USD"/>
    <n v="1348545540"/>
    <n v="1346345999"/>
    <b v="0"/>
    <n v="27"/>
    <b v="1"/>
    <s v="music/rock"/>
    <n v="1.0823529411764705"/>
    <n v="34.074074074074076"/>
    <x v="4"/>
    <x v="12"/>
  </r>
  <r>
    <x v="0"/>
    <x v="0"/>
    <s v="USD"/>
    <n v="1358702480"/>
    <n v="1356110480"/>
    <b v="0"/>
    <n v="112"/>
    <b v="1"/>
    <s v="music/rock"/>
    <n v="1.4608079999999999"/>
    <n v="65.214642857142863"/>
    <x v="4"/>
    <x v="12"/>
  </r>
  <r>
    <x v="0"/>
    <x v="0"/>
    <s v="USD"/>
    <n v="1359240856"/>
    <n v="1356648856"/>
    <b v="0"/>
    <n v="34"/>
    <b v="1"/>
    <s v="music/rock"/>
    <n v="1.2524999999999999"/>
    <n v="44.205882352941174"/>
    <x v="4"/>
    <x v="12"/>
  </r>
  <r>
    <x v="0"/>
    <x v="0"/>
    <s v="USD"/>
    <n v="1330018426"/>
    <n v="1326994426"/>
    <b v="0"/>
    <n v="145"/>
    <b v="1"/>
    <s v="music/rock"/>
    <n v="1.4907142857142857"/>
    <n v="71.965517241379317"/>
    <x v="4"/>
    <x v="12"/>
  </r>
  <r>
    <x v="0"/>
    <x v="0"/>
    <s v="USD"/>
    <n v="1331697540"/>
    <n v="1328749249"/>
    <b v="0"/>
    <n v="19"/>
    <b v="1"/>
    <s v="music/rock"/>
    <n v="1.006"/>
    <n v="52.94736842105263"/>
    <x v="4"/>
    <x v="12"/>
  </r>
  <r>
    <x v="0"/>
    <x v="0"/>
    <s v="USD"/>
    <n v="1395861033"/>
    <n v="1393272633"/>
    <b v="0"/>
    <n v="288"/>
    <b v="1"/>
    <s v="music/rock"/>
    <n v="1.0507333333333333"/>
    <n v="109.45138888888889"/>
    <x v="4"/>
    <x v="12"/>
  </r>
  <r>
    <x v="0"/>
    <x v="0"/>
    <s v="USD"/>
    <n v="1296953209"/>
    <n v="1295657209"/>
    <b v="0"/>
    <n v="14"/>
    <b v="1"/>
    <s v="music/rock"/>
    <n v="3.5016666666666665"/>
    <n v="75.035714285714292"/>
    <x v="4"/>
    <x v="12"/>
  </r>
  <r>
    <x v="0"/>
    <x v="0"/>
    <s v="USD"/>
    <n v="1340904416"/>
    <n v="1339694816"/>
    <b v="0"/>
    <n v="7"/>
    <b v="1"/>
    <s v="music/rock"/>
    <n v="1.0125"/>
    <n v="115.71428571428571"/>
    <x v="4"/>
    <x v="12"/>
  </r>
  <r>
    <x v="0"/>
    <x v="0"/>
    <s v="USD"/>
    <n v="1371785496"/>
    <n v="1369193496"/>
    <b v="1"/>
    <n v="211"/>
    <b v="1"/>
    <s v="music/indie rock"/>
    <n v="1.336044"/>
    <n v="31.659810426540286"/>
    <x v="4"/>
    <x v="15"/>
  </r>
  <r>
    <x v="0"/>
    <x v="0"/>
    <s v="USD"/>
    <n v="1388473200"/>
    <n v="1385585434"/>
    <b v="1"/>
    <n v="85"/>
    <b v="1"/>
    <s v="music/indie rock"/>
    <n v="1.7065217391304348"/>
    <n v="46.176470588235297"/>
    <x v="4"/>
    <x v="15"/>
  </r>
  <r>
    <x v="0"/>
    <x v="0"/>
    <s v="USD"/>
    <n v="1323747596"/>
    <n v="1320287996"/>
    <b v="1"/>
    <n v="103"/>
    <b v="1"/>
    <s v="music/indie rock"/>
    <n v="1.0935829457364341"/>
    <n v="68.481650485436887"/>
    <x v="4"/>
    <x v="15"/>
  </r>
  <r>
    <x v="0"/>
    <x v="0"/>
    <s v="USD"/>
    <n v="1293857940"/>
    <n v="1290281691"/>
    <b v="1"/>
    <n v="113"/>
    <b v="1"/>
    <s v="music/indie rock"/>
    <n v="1.0070033333333335"/>
    <n v="53.469203539823013"/>
    <x v="4"/>
    <x v="15"/>
  </r>
  <r>
    <x v="0"/>
    <x v="0"/>
    <s v="USD"/>
    <n v="1407520800"/>
    <n v="1405356072"/>
    <b v="1"/>
    <n v="167"/>
    <b v="1"/>
    <s v="music/indie rock"/>
    <n v="1.0122777777777778"/>
    <n v="109.10778443113773"/>
    <x v="4"/>
    <x v="15"/>
  </r>
  <r>
    <x v="0"/>
    <x v="0"/>
    <s v="USD"/>
    <n v="1331352129"/>
    <n v="1328760129"/>
    <b v="1"/>
    <n v="73"/>
    <b v="1"/>
    <s v="music/indie rock"/>
    <n v="1.0675857142857144"/>
    <n v="51.185616438356163"/>
    <x v="4"/>
    <x v="15"/>
  </r>
  <r>
    <x v="0"/>
    <x v="0"/>
    <s v="USD"/>
    <n v="1336245328"/>
    <n v="1333653333"/>
    <b v="1"/>
    <n v="75"/>
    <b v="1"/>
    <s v="music/indie rock"/>
    <n v="1.0665777537961894"/>
    <n v="27.936800000000002"/>
    <x v="4"/>
    <x v="15"/>
  </r>
  <r>
    <x v="0"/>
    <x v="0"/>
    <s v="USD"/>
    <n v="1409274000"/>
    <n v="1406847996"/>
    <b v="1"/>
    <n v="614"/>
    <b v="1"/>
    <s v="music/indie rock"/>
    <n v="1.0130622"/>
    <n v="82.496921824104234"/>
    <x v="4"/>
    <x v="15"/>
  </r>
  <r>
    <x v="0"/>
    <x v="0"/>
    <s v="USD"/>
    <n v="1362872537"/>
    <n v="1359848537"/>
    <b v="1"/>
    <n v="107"/>
    <b v="1"/>
    <s v="music/indie rock"/>
    <n v="1.0667450000000001"/>
    <n v="59.817476635514019"/>
    <x v="4"/>
    <x v="15"/>
  </r>
  <r>
    <x v="0"/>
    <x v="0"/>
    <s v="USD"/>
    <n v="1363889015"/>
    <n v="1361300615"/>
    <b v="1"/>
    <n v="1224"/>
    <b v="1"/>
    <s v="music/indie rock"/>
    <n v="4.288397837837838"/>
    <n v="64.816470588235291"/>
    <x v="4"/>
    <x v="15"/>
  </r>
  <r>
    <x v="0"/>
    <x v="0"/>
    <s v="USD"/>
    <n v="1399421189"/>
    <n v="1396829189"/>
    <b v="1"/>
    <n v="104"/>
    <b v="1"/>
    <s v="music/indie rock"/>
    <n v="1.0411111111111111"/>
    <n v="90.09615384615384"/>
    <x v="4"/>
    <x v="15"/>
  </r>
  <r>
    <x v="0"/>
    <x v="0"/>
    <s v="USD"/>
    <n v="1397862000"/>
    <n v="1395155478"/>
    <b v="1"/>
    <n v="79"/>
    <b v="1"/>
    <s v="music/indie rock"/>
    <n v="1.0786666666666667"/>
    <n v="40.962025316455694"/>
    <x v="4"/>
    <x v="15"/>
  </r>
  <r>
    <x v="0"/>
    <x v="0"/>
    <s v="USD"/>
    <n v="1336086026"/>
    <n v="1333494026"/>
    <b v="1"/>
    <n v="157"/>
    <b v="1"/>
    <s v="music/indie rock"/>
    <n v="1.7584040000000001"/>
    <n v="56.000127388535034"/>
    <x v="4"/>
    <x v="15"/>
  </r>
  <r>
    <x v="0"/>
    <x v="0"/>
    <s v="USD"/>
    <n v="1339074857"/>
    <n v="1336482857"/>
    <b v="1"/>
    <n v="50"/>
    <b v="1"/>
    <s v="music/indie rock"/>
    <n v="1.5697000000000001"/>
    <n v="37.672800000000002"/>
    <x v="4"/>
    <x v="15"/>
  </r>
  <r>
    <x v="0"/>
    <x v="0"/>
    <s v="USD"/>
    <n v="1336238743"/>
    <n v="1333646743"/>
    <b v="1"/>
    <n v="64"/>
    <b v="1"/>
    <s v="music/indie rock"/>
    <n v="1.026"/>
    <n v="40.078125"/>
    <x v="4"/>
    <x v="15"/>
  </r>
  <r>
    <x v="0"/>
    <x v="0"/>
    <s v="USD"/>
    <n v="1260383040"/>
    <n v="1253726650"/>
    <b v="1"/>
    <n v="200"/>
    <b v="1"/>
    <s v="music/indie rock"/>
    <n v="1.0404266666666666"/>
    <n v="78.031999999999996"/>
    <x v="4"/>
    <x v="15"/>
  </r>
  <r>
    <x v="0"/>
    <x v="0"/>
    <s v="USD"/>
    <n v="1266210000"/>
    <n v="1263474049"/>
    <b v="1"/>
    <n v="22"/>
    <b v="1"/>
    <s v="music/indie rock"/>
    <n v="1.04"/>
    <n v="18.90909090909091"/>
    <x v="4"/>
    <x v="15"/>
  </r>
  <r>
    <x v="0"/>
    <x v="0"/>
    <s v="USD"/>
    <n v="1253937540"/>
    <n v="1251214014"/>
    <b v="1"/>
    <n v="163"/>
    <b v="1"/>
    <s v="music/indie rock"/>
    <n v="1.2105999999999999"/>
    <n v="37.134969325153371"/>
    <x v="4"/>
    <x v="15"/>
  </r>
  <r>
    <x v="0"/>
    <x v="0"/>
    <s v="USD"/>
    <n v="1387072685"/>
    <n v="1384480685"/>
    <b v="1"/>
    <n v="77"/>
    <b v="1"/>
    <s v="music/indie rock"/>
    <n v="1.077"/>
    <n v="41.961038961038959"/>
    <x v="4"/>
    <x v="15"/>
  </r>
  <r>
    <x v="0"/>
    <x v="0"/>
    <s v="USD"/>
    <n v="1396463800"/>
    <n v="1393443400"/>
    <b v="1"/>
    <n v="89"/>
    <b v="1"/>
    <s v="music/indie rock"/>
    <n v="1.0866"/>
    <n v="61.044943820224717"/>
    <x v="4"/>
    <x v="15"/>
  </r>
  <r>
    <x v="3"/>
    <x v="15"/>
    <s v="EUR"/>
    <n v="1491282901"/>
    <n v="1488694501"/>
    <b v="0"/>
    <n v="64"/>
    <b v="0"/>
    <s v="food/small batch"/>
    <n v="0.39120962394619685"/>
    <n v="64.53125"/>
    <x v="7"/>
    <x v="34"/>
  </r>
  <r>
    <x v="3"/>
    <x v="0"/>
    <s v="USD"/>
    <n v="1491769769"/>
    <n v="1489181369"/>
    <b v="0"/>
    <n v="4"/>
    <b v="0"/>
    <s v="food/small batch"/>
    <n v="3.1481481481481478E-2"/>
    <n v="21.25"/>
    <x v="7"/>
    <x v="34"/>
  </r>
  <r>
    <x v="3"/>
    <x v="0"/>
    <s v="USD"/>
    <n v="1490033247"/>
    <n v="1489428447"/>
    <b v="0"/>
    <n v="4"/>
    <b v="0"/>
    <s v="food/small batch"/>
    <n v="0.48"/>
    <n v="30"/>
    <x v="7"/>
    <x v="34"/>
  </r>
  <r>
    <x v="3"/>
    <x v="1"/>
    <s v="GBP"/>
    <n v="1490559285"/>
    <n v="1487970885"/>
    <b v="0"/>
    <n v="61"/>
    <b v="0"/>
    <s v="food/small batch"/>
    <n v="0.20733333333333334"/>
    <n v="25.491803278688526"/>
    <x v="7"/>
    <x v="34"/>
  </r>
  <r>
    <x v="3"/>
    <x v="0"/>
    <s v="USD"/>
    <n v="1490830331"/>
    <n v="1488241931"/>
    <b v="0"/>
    <n v="7"/>
    <b v="0"/>
    <s v="food/small batch"/>
    <n v="0.08"/>
    <n v="11.428571428571429"/>
    <x v="7"/>
    <x v="34"/>
  </r>
  <r>
    <x v="3"/>
    <x v="0"/>
    <s v="USD"/>
    <n v="1493571600"/>
    <n v="1489106948"/>
    <b v="0"/>
    <n v="1"/>
    <b v="0"/>
    <s v="food/small batch"/>
    <n v="7.1999999999999998E-3"/>
    <n v="108"/>
    <x v="7"/>
    <x v="34"/>
  </r>
  <r>
    <x v="0"/>
    <x v="0"/>
    <s v="USD"/>
    <n v="1409090440"/>
    <n v="1406066440"/>
    <b v="1"/>
    <n v="3355"/>
    <b v="1"/>
    <s v="food/small batch"/>
    <n v="5.2609431428571432"/>
    <n v="54.883162444113267"/>
    <x v="7"/>
    <x v="34"/>
  </r>
  <r>
    <x v="0"/>
    <x v="0"/>
    <s v="USD"/>
    <n v="1434307537"/>
    <n v="1431715537"/>
    <b v="1"/>
    <n v="537"/>
    <b v="1"/>
    <s v="food/small batch"/>
    <n v="2.5445000000000002"/>
    <n v="47.383612662942269"/>
    <x v="7"/>
    <x v="34"/>
  </r>
  <r>
    <x v="0"/>
    <x v="0"/>
    <s v="USD"/>
    <n v="1405609146"/>
    <n v="1403017146"/>
    <b v="1"/>
    <n v="125"/>
    <b v="1"/>
    <s v="food/small batch"/>
    <n v="1.0591999999999999"/>
    <n v="211.84"/>
    <x v="7"/>
    <x v="34"/>
  </r>
  <r>
    <x v="0"/>
    <x v="0"/>
    <s v="USD"/>
    <n v="1451001600"/>
    <n v="1448400943"/>
    <b v="1"/>
    <n v="163"/>
    <b v="1"/>
    <s v="food/small batch"/>
    <n v="1.0242285714285715"/>
    <n v="219.92638036809817"/>
    <x v="7"/>
    <x v="34"/>
  </r>
  <r>
    <x v="0"/>
    <x v="0"/>
    <s v="USD"/>
    <n v="1408320490"/>
    <n v="1405728490"/>
    <b v="1"/>
    <n v="283"/>
    <b v="1"/>
    <s v="food/small batch"/>
    <n v="1.4431375"/>
    <n v="40.795406360424032"/>
    <x v="7"/>
    <x v="34"/>
  </r>
  <r>
    <x v="0"/>
    <x v="0"/>
    <s v="USD"/>
    <n v="1423235071"/>
    <n v="1420643071"/>
    <b v="1"/>
    <n v="352"/>
    <b v="1"/>
    <s v="food/small batch"/>
    <n v="1.06308"/>
    <n v="75.502840909090907"/>
    <x v="7"/>
    <x v="34"/>
  </r>
  <r>
    <x v="0"/>
    <x v="0"/>
    <s v="USD"/>
    <n v="1401385800"/>
    <n v="1399563390"/>
    <b v="1"/>
    <n v="94"/>
    <b v="1"/>
    <s v="food/small batch"/>
    <n v="2.1216666666666666"/>
    <n v="13.542553191489361"/>
    <x v="7"/>
    <x v="34"/>
  </r>
  <r>
    <x v="0"/>
    <x v="0"/>
    <s v="USD"/>
    <n v="1415208840"/>
    <n v="1412611498"/>
    <b v="1"/>
    <n v="67"/>
    <b v="1"/>
    <s v="food/small batch"/>
    <n v="1.0195000000000001"/>
    <n v="60.865671641791046"/>
    <x v="7"/>
    <x v="34"/>
  </r>
  <r>
    <x v="0"/>
    <x v="0"/>
    <s v="USD"/>
    <n v="1402494243"/>
    <n v="1399902243"/>
    <b v="1"/>
    <n v="221"/>
    <b v="1"/>
    <s v="food/small batch"/>
    <n v="1.0227200000000001"/>
    <n v="115.69230769230769"/>
    <x v="7"/>
    <x v="34"/>
  </r>
  <r>
    <x v="0"/>
    <x v="0"/>
    <s v="USD"/>
    <n v="1394316695"/>
    <n v="1390860695"/>
    <b v="1"/>
    <n v="2165"/>
    <b v="1"/>
    <s v="food/small batch"/>
    <n v="5.2073254999999996"/>
    <n v="48.104623556581984"/>
    <x v="7"/>
    <x v="34"/>
  </r>
  <r>
    <x v="0"/>
    <x v="0"/>
    <s v="USD"/>
    <n v="1403796143"/>
    <n v="1401204143"/>
    <b v="1"/>
    <n v="179"/>
    <b v="1"/>
    <s v="food/small batch"/>
    <n v="1.1065833333333333"/>
    <n v="74.184357541899445"/>
    <x v="7"/>
    <x v="34"/>
  </r>
  <r>
    <x v="0"/>
    <x v="0"/>
    <s v="USD"/>
    <n v="1404077484"/>
    <n v="1401485484"/>
    <b v="1"/>
    <n v="123"/>
    <b v="1"/>
    <s v="food/small batch"/>
    <n v="1.0114333333333334"/>
    <n v="123.34552845528455"/>
    <x v="7"/>
    <x v="34"/>
  </r>
  <r>
    <x v="0"/>
    <x v="0"/>
    <s v="USD"/>
    <n v="1482134340"/>
    <n v="1479496309"/>
    <b v="1"/>
    <n v="1104"/>
    <b v="1"/>
    <s v="food/small batch"/>
    <n v="2.9420799999999998"/>
    <n v="66.623188405797094"/>
    <x v="7"/>
    <x v="34"/>
  </r>
  <r>
    <x v="0"/>
    <x v="0"/>
    <s v="USD"/>
    <n v="1477841138"/>
    <n v="1475249138"/>
    <b v="1"/>
    <n v="403"/>
    <b v="1"/>
    <s v="food/small batch"/>
    <n v="1.0577749999999999"/>
    <n v="104.99007444168734"/>
    <x v="7"/>
    <x v="34"/>
  </r>
  <r>
    <x v="1"/>
    <x v="0"/>
    <s v="USD"/>
    <n v="1436729504"/>
    <n v="1434137504"/>
    <b v="0"/>
    <n v="0"/>
    <b v="0"/>
    <s v="technology/web"/>
    <n v="0"/>
    <e v="#DIV/0!"/>
    <x v="2"/>
    <x v="8"/>
  </r>
  <r>
    <x v="1"/>
    <x v="0"/>
    <s v="USD"/>
    <n v="1412571600"/>
    <n v="1410799870"/>
    <b v="0"/>
    <n v="0"/>
    <b v="0"/>
    <s v="technology/web"/>
    <n v="0"/>
    <e v="#DIV/0!"/>
    <x v="2"/>
    <x v="8"/>
  </r>
  <r>
    <x v="1"/>
    <x v="0"/>
    <s v="USD"/>
    <n v="1452282420"/>
    <n v="1447962505"/>
    <b v="0"/>
    <n v="1"/>
    <b v="0"/>
    <s v="technology/web"/>
    <n v="0.03"/>
    <n v="300"/>
    <x v="2"/>
    <x v="8"/>
  </r>
  <r>
    <x v="1"/>
    <x v="5"/>
    <s v="CAD"/>
    <n v="1466789269"/>
    <n v="1464197269"/>
    <b v="0"/>
    <n v="1"/>
    <b v="0"/>
    <s v="technology/web"/>
    <n v="1E-3"/>
    <n v="1"/>
    <x v="2"/>
    <x v="8"/>
  </r>
  <r>
    <x v="1"/>
    <x v="0"/>
    <s v="USD"/>
    <n v="1427845140"/>
    <n v="1424822556"/>
    <b v="0"/>
    <n v="0"/>
    <b v="0"/>
    <s v="technology/web"/>
    <n v="0"/>
    <e v="#DIV/0!"/>
    <x v="2"/>
    <x v="8"/>
  </r>
  <r>
    <x v="1"/>
    <x v="0"/>
    <s v="USD"/>
    <n v="1476731431"/>
    <n v="1472843431"/>
    <b v="0"/>
    <n v="3"/>
    <b v="0"/>
    <s v="technology/web"/>
    <n v="6.4999999999999997E-4"/>
    <n v="13"/>
    <x v="2"/>
    <x v="8"/>
  </r>
  <r>
    <x v="1"/>
    <x v="0"/>
    <s v="USD"/>
    <n v="1472135676"/>
    <n v="1469543676"/>
    <b v="0"/>
    <n v="1"/>
    <b v="0"/>
    <s v="technology/web"/>
    <n v="1.4999999999999999E-2"/>
    <n v="15"/>
    <x v="2"/>
    <x v="8"/>
  </r>
  <r>
    <x v="1"/>
    <x v="0"/>
    <s v="USD"/>
    <n v="1456006938"/>
    <n v="1450822938"/>
    <b v="0"/>
    <n v="5"/>
    <b v="0"/>
    <s v="technology/web"/>
    <n v="3.8571428571428572E-3"/>
    <n v="54"/>
    <x v="2"/>
    <x v="8"/>
  </r>
  <r>
    <x v="1"/>
    <x v="11"/>
    <s v="SEK"/>
    <n v="1439318228"/>
    <n v="1436812628"/>
    <b v="0"/>
    <n v="0"/>
    <b v="0"/>
    <s v="technology/web"/>
    <n v="0"/>
    <e v="#DIV/0!"/>
    <x v="2"/>
    <x v="8"/>
  </r>
  <r>
    <x v="1"/>
    <x v="17"/>
    <s v="EUR"/>
    <n v="1483474370"/>
    <n v="1480882370"/>
    <b v="0"/>
    <n v="0"/>
    <b v="0"/>
    <s v="technology/web"/>
    <n v="0"/>
    <e v="#DIV/0!"/>
    <x v="2"/>
    <x v="8"/>
  </r>
  <r>
    <x v="1"/>
    <x v="4"/>
    <s v="NZD"/>
    <n v="1430360739"/>
    <n v="1427768739"/>
    <b v="0"/>
    <n v="7"/>
    <b v="0"/>
    <s v="technology/web"/>
    <n v="5.7142857142857143E-3"/>
    <n v="15.428571428571429"/>
    <x v="2"/>
    <x v="8"/>
  </r>
  <r>
    <x v="1"/>
    <x v="0"/>
    <s v="USD"/>
    <n v="1433603552"/>
    <n v="1428419552"/>
    <b v="0"/>
    <n v="0"/>
    <b v="0"/>
    <s v="technology/web"/>
    <n v="0"/>
    <e v="#DIV/0!"/>
    <x v="2"/>
    <x v="8"/>
  </r>
  <r>
    <x v="1"/>
    <x v="0"/>
    <s v="USD"/>
    <n v="1429632822"/>
    <n v="1428596022"/>
    <b v="0"/>
    <n v="0"/>
    <b v="0"/>
    <s v="technology/web"/>
    <n v="0"/>
    <e v="#DIV/0!"/>
    <x v="2"/>
    <x v="8"/>
  </r>
  <r>
    <x v="1"/>
    <x v="0"/>
    <s v="USD"/>
    <n v="1420910460"/>
    <n v="1415726460"/>
    <b v="0"/>
    <n v="1"/>
    <b v="0"/>
    <s v="technology/web"/>
    <n v="7.1428571428571429E-4"/>
    <n v="25"/>
    <x v="2"/>
    <x v="8"/>
  </r>
  <r>
    <x v="1"/>
    <x v="2"/>
    <s v="AUD"/>
    <n v="1430604136"/>
    <n v="1428012136"/>
    <b v="0"/>
    <n v="2"/>
    <b v="0"/>
    <s v="technology/web"/>
    <n v="6.875E-3"/>
    <n v="27.5"/>
    <x v="2"/>
    <x v="8"/>
  </r>
  <r>
    <x v="1"/>
    <x v="9"/>
    <s v="EUR"/>
    <n v="1433530104"/>
    <n v="1430938104"/>
    <b v="0"/>
    <n v="0"/>
    <b v="0"/>
    <s v="technology/web"/>
    <n v="0"/>
    <e v="#DIV/0!"/>
    <x v="2"/>
    <x v="8"/>
  </r>
  <r>
    <x v="1"/>
    <x v="1"/>
    <s v="GBP"/>
    <n v="1445093578"/>
    <n v="1442501578"/>
    <b v="0"/>
    <n v="0"/>
    <b v="0"/>
    <s v="technology/web"/>
    <n v="0"/>
    <e v="#DIV/0!"/>
    <x v="2"/>
    <x v="8"/>
  </r>
  <r>
    <x v="1"/>
    <x v="1"/>
    <s v="GBP"/>
    <n v="1422664740"/>
    <n v="1417818036"/>
    <b v="0"/>
    <n v="0"/>
    <b v="0"/>
    <s v="technology/web"/>
    <n v="0"/>
    <e v="#DIV/0!"/>
    <x v="2"/>
    <x v="8"/>
  </r>
  <r>
    <x v="1"/>
    <x v="0"/>
    <s v="USD"/>
    <n v="1438616124"/>
    <n v="1433432124"/>
    <b v="0"/>
    <n v="3"/>
    <b v="0"/>
    <s v="technology/web"/>
    <n v="0.14680000000000001"/>
    <n v="367"/>
    <x v="2"/>
    <x v="8"/>
  </r>
  <r>
    <x v="1"/>
    <x v="5"/>
    <s v="CAD"/>
    <n v="1454864280"/>
    <n v="1452272280"/>
    <b v="0"/>
    <n v="1"/>
    <b v="0"/>
    <s v="technology/web"/>
    <n v="4.0000000000000002E-4"/>
    <n v="2"/>
    <x v="2"/>
    <x v="8"/>
  </r>
  <r>
    <x v="1"/>
    <x v="5"/>
    <s v="CAD"/>
    <n v="1462053600"/>
    <n v="1459975008"/>
    <b v="0"/>
    <n v="0"/>
    <b v="0"/>
    <s v="technology/web"/>
    <n v="0"/>
    <e v="#DIV/0!"/>
    <x v="2"/>
    <x v="8"/>
  </r>
  <r>
    <x v="1"/>
    <x v="0"/>
    <s v="USD"/>
    <n v="1418315470"/>
    <n v="1415723470"/>
    <b v="0"/>
    <n v="2"/>
    <b v="0"/>
    <s v="technology/web"/>
    <n v="0.2857142857142857"/>
    <n v="60"/>
    <x v="2"/>
    <x v="8"/>
  </r>
  <r>
    <x v="1"/>
    <x v="0"/>
    <s v="USD"/>
    <n v="1451348200"/>
    <n v="1447460200"/>
    <b v="0"/>
    <n v="0"/>
    <b v="0"/>
    <s v="technology/web"/>
    <n v="0"/>
    <e v="#DIV/0!"/>
    <x v="2"/>
    <x v="8"/>
  </r>
  <r>
    <x v="1"/>
    <x v="0"/>
    <s v="USD"/>
    <n v="1445898356"/>
    <n v="1441146356"/>
    <b v="0"/>
    <n v="0"/>
    <b v="0"/>
    <s v="technology/web"/>
    <n v="0"/>
    <e v="#DIV/0!"/>
    <x v="2"/>
    <x v="8"/>
  </r>
  <r>
    <x v="1"/>
    <x v="13"/>
    <s v="EUR"/>
    <n v="1453071600"/>
    <n v="1449596425"/>
    <b v="0"/>
    <n v="0"/>
    <b v="0"/>
    <s v="technology/web"/>
    <n v="0"/>
    <e v="#DIV/0!"/>
    <x v="2"/>
    <x v="8"/>
  </r>
  <r>
    <x v="1"/>
    <x v="1"/>
    <s v="GBP"/>
    <n v="1445431533"/>
    <n v="1442839533"/>
    <b v="0"/>
    <n v="27"/>
    <b v="0"/>
    <s v="technology/web"/>
    <n v="0.1052"/>
    <n v="97.407407407407405"/>
    <x v="2"/>
    <x v="8"/>
  </r>
  <r>
    <x v="1"/>
    <x v="0"/>
    <s v="USD"/>
    <n v="1461622616"/>
    <n v="1456442216"/>
    <b v="0"/>
    <n v="14"/>
    <b v="0"/>
    <s v="technology/web"/>
    <n v="1.34E-2"/>
    <n v="47.857142857142854"/>
    <x v="2"/>
    <x v="8"/>
  </r>
  <r>
    <x v="1"/>
    <x v="0"/>
    <s v="USD"/>
    <n v="1429028365"/>
    <n v="1425143965"/>
    <b v="0"/>
    <n v="2"/>
    <b v="0"/>
    <s v="technology/web"/>
    <n v="2.5000000000000001E-3"/>
    <n v="50"/>
    <x v="2"/>
    <x v="8"/>
  </r>
  <r>
    <x v="1"/>
    <x v="0"/>
    <s v="USD"/>
    <n v="1455132611"/>
    <n v="1452540611"/>
    <b v="0"/>
    <n v="0"/>
    <b v="0"/>
    <s v="technology/web"/>
    <n v="0"/>
    <e v="#DIV/0!"/>
    <x v="2"/>
    <x v="8"/>
  </r>
  <r>
    <x v="1"/>
    <x v="0"/>
    <s v="USD"/>
    <n v="1418877141"/>
    <n v="1416285141"/>
    <b v="0"/>
    <n v="4"/>
    <b v="0"/>
    <s v="technology/web"/>
    <n v="3.2799999999999999E-3"/>
    <n v="20.5"/>
    <x v="2"/>
    <x v="8"/>
  </r>
  <r>
    <x v="1"/>
    <x v="0"/>
    <s v="USD"/>
    <n v="1435257596"/>
    <n v="1432665596"/>
    <b v="0"/>
    <n v="0"/>
    <b v="0"/>
    <s v="technology/web"/>
    <n v="0"/>
    <e v="#DIV/0!"/>
    <x v="2"/>
    <x v="8"/>
  </r>
  <r>
    <x v="1"/>
    <x v="2"/>
    <s v="AUD"/>
    <n v="1429839571"/>
    <n v="1427247571"/>
    <b v="0"/>
    <n v="6"/>
    <b v="0"/>
    <s v="technology/web"/>
    <n v="3.272727272727273E-2"/>
    <n v="30"/>
    <x v="2"/>
    <x v="8"/>
  </r>
  <r>
    <x v="1"/>
    <x v="11"/>
    <s v="SEK"/>
    <n v="1440863624"/>
    <n v="1438271624"/>
    <b v="0"/>
    <n v="1"/>
    <b v="0"/>
    <s v="technology/web"/>
    <n v="5.8823529411764708E-5"/>
    <n v="50"/>
    <x v="2"/>
    <x v="8"/>
  </r>
  <r>
    <x v="1"/>
    <x v="0"/>
    <s v="USD"/>
    <n v="1423772060"/>
    <n v="1421180060"/>
    <b v="0"/>
    <n v="1"/>
    <b v="0"/>
    <s v="technology/web"/>
    <n v="4.5454545454545455E-4"/>
    <n v="10"/>
    <x v="2"/>
    <x v="8"/>
  </r>
  <r>
    <x v="1"/>
    <x v="0"/>
    <s v="USD"/>
    <n v="1473451437"/>
    <n v="1470859437"/>
    <b v="0"/>
    <n v="0"/>
    <b v="0"/>
    <s v="technology/web"/>
    <n v="0"/>
    <e v="#DIV/0!"/>
    <x v="2"/>
    <x v="8"/>
  </r>
  <r>
    <x v="1"/>
    <x v="0"/>
    <s v="USD"/>
    <n v="1449785566"/>
    <n v="1447193566"/>
    <b v="0"/>
    <n v="4"/>
    <b v="0"/>
    <s v="technology/web"/>
    <n v="0.10877666666666666"/>
    <n v="81.582499999999996"/>
    <x v="2"/>
    <x v="8"/>
  </r>
  <r>
    <x v="1"/>
    <x v="5"/>
    <s v="CAD"/>
    <n v="1480110783"/>
    <n v="1477515183"/>
    <b v="0"/>
    <n v="0"/>
    <b v="0"/>
    <s v="technology/web"/>
    <n v="0"/>
    <e v="#DIV/0!"/>
    <x v="2"/>
    <x v="8"/>
  </r>
  <r>
    <x v="1"/>
    <x v="0"/>
    <s v="USD"/>
    <n v="1440548330"/>
    <n v="1438042730"/>
    <b v="0"/>
    <n v="0"/>
    <b v="0"/>
    <s v="technology/web"/>
    <n v="0"/>
    <e v="#DIV/0!"/>
    <x v="2"/>
    <x v="8"/>
  </r>
  <r>
    <x v="1"/>
    <x v="0"/>
    <s v="USD"/>
    <n v="1444004616"/>
    <n v="1440116616"/>
    <b v="0"/>
    <n v="0"/>
    <b v="0"/>
    <s v="technology/web"/>
    <n v="0"/>
    <e v="#DIV/0!"/>
    <x v="2"/>
    <x v="8"/>
  </r>
  <r>
    <x v="1"/>
    <x v="0"/>
    <s v="USD"/>
    <n v="1443726142"/>
    <n v="1441134142"/>
    <b v="0"/>
    <n v="3"/>
    <b v="0"/>
    <s v="technology/web"/>
    <n v="3.6666666666666666E-3"/>
    <n v="18.333333333333332"/>
    <x v="2"/>
    <x v="8"/>
  </r>
  <r>
    <x v="1"/>
    <x v="0"/>
    <s v="USD"/>
    <n v="1428704848"/>
    <n v="1426112848"/>
    <b v="0"/>
    <n v="7"/>
    <b v="0"/>
    <s v="technology/web"/>
    <n v="1.8193398957730169E-2"/>
    <n v="224.42857142857142"/>
    <x v="2"/>
    <x v="8"/>
  </r>
  <r>
    <x v="1"/>
    <x v="0"/>
    <s v="USD"/>
    <n v="1438662603"/>
    <n v="1436502603"/>
    <b v="0"/>
    <n v="2"/>
    <b v="0"/>
    <s v="technology/web"/>
    <n v="2.5000000000000001E-2"/>
    <n v="37.5"/>
    <x v="2"/>
    <x v="8"/>
  </r>
  <r>
    <x v="1"/>
    <x v="4"/>
    <s v="NZD"/>
    <n v="1424568107"/>
    <n v="1421976107"/>
    <b v="0"/>
    <n v="3"/>
    <b v="0"/>
    <s v="technology/web"/>
    <n v="4.3499999999999997E-2"/>
    <n v="145"/>
    <x v="2"/>
    <x v="8"/>
  </r>
  <r>
    <x v="1"/>
    <x v="0"/>
    <s v="USD"/>
    <n v="1415932643"/>
    <n v="1413337043"/>
    <b v="0"/>
    <n v="8"/>
    <b v="0"/>
    <s v="technology/web"/>
    <n v="8.0000000000000002E-3"/>
    <n v="1"/>
    <x v="2"/>
    <x v="8"/>
  </r>
  <r>
    <x v="1"/>
    <x v="0"/>
    <s v="USD"/>
    <n v="1438793432"/>
    <n v="1436201432"/>
    <b v="0"/>
    <n v="7"/>
    <b v="0"/>
    <s v="technology/web"/>
    <n v="1.2123076923076924E-2"/>
    <n v="112.57142857142857"/>
    <x v="2"/>
    <x v="8"/>
  </r>
  <r>
    <x v="1"/>
    <x v="5"/>
    <s v="CAD"/>
    <n v="1420920424"/>
    <n v="1415736424"/>
    <b v="0"/>
    <n v="0"/>
    <b v="0"/>
    <s v="technology/web"/>
    <n v="0"/>
    <e v="#DIV/0!"/>
    <x v="2"/>
    <x v="8"/>
  </r>
  <r>
    <x v="1"/>
    <x v="0"/>
    <s v="USD"/>
    <n v="1469199740"/>
    <n v="1465311740"/>
    <b v="0"/>
    <n v="3"/>
    <b v="0"/>
    <s v="technology/web"/>
    <n v="6.8399999999999997E-3"/>
    <n v="342"/>
    <x v="2"/>
    <x v="8"/>
  </r>
  <r>
    <x v="1"/>
    <x v="0"/>
    <s v="USD"/>
    <n v="1421350140"/>
    <n v="1418761759"/>
    <b v="0"/>
    <n v="8"/>
    <b v="0"/>
    <s v="technology/web"/>
    <n v="1.2513513513513513E-2"/>
    <n v="57.875"/>
    <x v="2"/>
    <x v="8"/>
  </r>
  <r>
    <x v="1"/>
    <x v="6"/>
    <s v="EUR"/>
    <n v="1437861540"/>
    <n v="1435160452"/>
    <b v="0"/>
    <n v="1"/>
    <b v="0"/>
    <s v="technology/web"/>
    <n v="1.8749999999999999E-3"/>
    <n v="30"/>
    <x v="2"/>
    <x v="8"/>
  </r>
  <r>
    <x v="1"/>
    <x v="2"/>
    <s v="AUD"/>
    <n v="1420352264"/>
    <n v="1416896264"/>
    <b v="0"/>
    <n v="0"/>
    <b v="0"/>
    <s v="technology/web"/>
    <n v="0"/>
    <e v="#DIV/0!"/>
    <x v="2"/>
    <x v="8"/>
  </r>
  <r>
    <x v="1"/>
    <x v="0"/>
    <s v="USD"/>
    <n v="1427825044"/>
    <n v="1425236644"/>
    <b v="0"/>
    <n v="1"/>
    <b v="0"/>
    <s v="technology/web"/>
    <n v="1.25E-3"/>
    <n v="25"/>
    <x v="2"/>
    <x v="8"/>
  </r>
  <r>
    <x v="1"/>
    <x v="0"/>
    <s v="USD"/>
    <n v="1446087223"/>
    <n v="1443495223"/>
    <b v="0"/>
    <n v="0"/>
    <b v="0"/>
    <s v="technology/web"/>
    <n v="0"/>
    <e v="#DIV/0!"/>
    <x v="2"/>
    <x v="8"/>
  </r>
  <r>
    <x v="1"/>
    <x v="0"/>
    <s v="USD"/>
    <n v="1439048017"/>
    <n v="1436456017"/>
    <b v="0"/>
    <n v="1"/>
    <b v="0"/>
    <s v="technology/web"/>
    <n v="5.0000000000000001E-4"/>
    <n v="50"/>
    <x v="2"/>
    <x v="8"/>
  </r>
  <r>
    <x v="1"/>
    <x v="17"/>
    <s v="EUR"/>
    <n v="1424940093"/>
    <n v="1422348093"/>
    <b v="0"/>
    <n v="2"/>
    <b v="0"/>
    <s v="technology/web"/>
    <n v="5.9999999999999995E-4"/>
    <n v="1.5"/>
    <x v="2"/>
    <x v="8"/>
  </r>
  <r>
    <x v="1"/>
    <x v="0"/>
    <s v="USD"/>
    <n v="1484038620"/>
    <n v="1481597687"/>
    <b v="0"/>
    <n v="0"/>
    <b v="0"/>
    <s v="technology/web"/>
    <n v="0"/>
    <e v="#DIV/0!"/>
    <x v="2"/>
    <x v="8"/>
  </r>
  <r>
    <x v="1"/>
    <x v="16"/>
    <s v="CHF"/>
    <n v="1444940558"/>
    <n v="1442348558"/>
    <b v="0"/>
    <n v="1"/>
    <b v="0"/>
    <s v="technology/web"/>
    <n v="2E-3"/>
    <n v="10"/>
    <x v="2"/>
    <x v="8"/>
  </r>
  <r>
    <x v="1"/>
    <x v="0"/>
    <s v="USD"/>
    <n v="1420233256"/>
    <n v="1417641256"/>
    <b v="0"/>
    <n v="0"/>
    <b v="0"/>
    <s v="technology/web"/>
    <n v="0"/>
    <e v="#DIV/0!"/>
    <x v="2"/>
    <x v="8"/>
  </r>
  <r>
    <x v="1"/>
    <x v="0"/>
    <s v="USD"/>
    <n v="1435874384"/>
    <n v="1433282384"/>
    <b v="0"/>
    <n v="0"/>
    <b v="0"/>
    <s v="technology/web"/>
    <n v="0"/>
    <e v="#DIV/0!"/>
    <x v="2"/>
    <x v="8"/>
  </r>
  <r>
    <x v="1"/>
    <x v="11"/>
    <s v="SEK"/>
    <n v="1418934506"/>
    <n v="1415910506"/>
    <b v="0"/>
    <n v="0"/>
    <b v="0"/>
    <s v="technology/web"/>
    <n v="0"/>
    <e v="#DIV/0!"/>
    <x v="2"/>
    <x v="8"/>
  </r>
  <r>
    <x v="1"/>
    <x v="2"/>
    <s v="AUD"/>
    <n v="1460615164"/>
    <n v="1458023164"/>
    <b v="0"/>
    <n v="0"/>
    <b v="0"/>
    <s v="technology/web"/>
    <n v="0"/>
    <e v="#DIV/0!"/>
    <x v="2"/>
    <x v="8"/>
  </r>
  <r>
    <x v="2"/>
    <x v="0"/>
    <s v="USD"/>
    <n v="1457207096"/>
    <n v="1452023096"/>
    <b v="0"/>
    <n v="9"/>
    <b v="0"/>
    <s v="food/food trucks"/>
    <n v="7.1785714285714283E-3"/>
    <n v="22.333333333333332"/>
    <x v="7"/>
    <x v="20"/>
  </r>
  <r>
    <x v="2"/>
    <x v="0"/>
    <s v="USD"/>
    <n v="1431533931"/>
    <n v="1428941931"/>
    <b v="0"/>
    <n v="1"/>
    <b v="0"/>
    <s v="food/food trucks"/>
    <n v="4.3333333333333331E-3"/>
    <n v="52"/>
    <x v="7"/>
    <x v="20"/>
  </r>
  <r>
    <x v="2"/>
    <x v="1"/>
    <s v="GBP"/>
    <n v="1459368658"/>
    <n v="1454188258"/>
    <b v="0"/>
    <n v="12"/>
    <b v="0"/>
    <s v="food/food trucks"/>
    <n v="0.16833333333333333"/>
    <n v="16.833333333333332"/>
    <x v="7"/>
    <x v="20"/>
  </r>
  <r>
    <x v="2"/>
    <x v="0"/>
    <s v="USD"/>
    <n v="1451782607"/>
    <n v="1449190607"/>
    <b v="0"/>
    <n v="0"/>
    <b v="0"/>
    <s v="food/food trucks"/>
    <n v="0"/>
    <e v="#DIV/0!"/>
    <x v="7"/>
    <x v="20"/>
  </r>
  <r>
    <x v="2"/>
    <x v="0"/>
    <s v="USD"/>
    <n v="1472911375"/>
    <n v="1471096975"/>
    <b v="0"/>
    <n v="20"/>
    <b v="0"/>
    <s v="food/food trucks"/>
    <n v="0.22520000000000001"/>
    <n v="56.3"/>
    <x v="7"/>
    <x v="20"/>
  </r>
  <r>
    <x v="2"/>
    <x v="0"/>
    <s v="USD"/>
    <n v="1421635190"/>
    <n v="1418179190"/>
    <b v="0"/>
    <n v="16"/>
    <b v="0"/>
    <s v="food/food trucks"/>
    <n v="0.41384615384615386"/>
    <n v="84.0625"/>
    <x v="7"/>
    <x v="20"/>
  </r>
  <r>
    <x v="2"/>
    <x v="0"/>
    <s v="USD"/>
    <n v="1428732000"/>
    <n v="1426772928"/>
    <b v="0"/>
    <n v="33"/>
    <b v="0"/>
    <s v="food/food trucks"/>
    <n v="0.25259090909090909"/>
    <n v="168.39393939393941"/>
    <x v="7"/>
    <x v="20"/>
  </r>
  <r>
    <x v="2"/>
    <x v="0"/>
    <s v="USD"/>
    <n v="1415247757"/>
    <n v="1412652157"/>
    <b v="0"/>
    <n v="2"/>
    <b v="0"/>
    <s v="food/food trucks"/>
    <n v="2E-3"/>
    <n v="15"/>
    <x v="7"/>
    <x v="20"/>
  </r>
  <r>
    <x v="2"/>
    <x v="0"/>
    <s v="USD"/>
    <n v="1439931675"/>
    <n v="1437339675"/>
    <b v="0"/>
    <n v="6"/>
    <b v="0"/>
    <s v="food/food trucks"/>
    <n v="1.84E-2"/>
    <n v="76.666666666666671"/>
    <x v="7"/>
    <x v="20"/>
  </r>
  <r>
    <x v="2"/>
    <x v="2"/>
    <s v="AUD"/>
    <n v="1441619275"/>
    <n v="1439027275"/>
    <b v="0"/>
    <n v="0"/>
    <b v="0"/>
    <s v="food/food trucks"/>
    <n v="0"/>
    <e v="#DIV/0!"/>
    <x v="7"/>
    <x v="20"/>
  </r>
  <r>
    <x v="2"/>
    <x v="0"/>
    <s v="USD"/>
    <n v="1440524082"/>
    <n v="1437932082"/>
    <b v="0"/>
    <n v="3"/>
    <b v="0"/>
    <s v="food/food trucks"/>
    <n v="6.0400000000000002E-3"/>
    <n v="50.333333333333336"/>
    <x v="7"/>
    <x v="20"/>
  </r>
  <r>
    <x v="2"/>
    <x v="6"/>
    <s v="EUR"/>
    <n v="1480185673"/>
    <n v="1476294073"/>
    <b v="0"/>
    <n v="0"/>
    <b v="0"/>
    <s v="food/food trucks"/>
    <n v="0"/>
    <e v="#DIV/0!"/>
    <x v="7"/>
    <x v="20"/>
  </r>
  <r>
    <x v="2"/>
    <x v="0"/>
    <s v="USD"/>
    <n v="1401579000"/>
    <n v="1398911882"/>
    <b v="0"/>
    <n v="3"/>
    <b v="0"/>
    <s v="food/food trucks"/>
    <n v="8.3333333333333332E-3"/>
    <n v="8.3333333333333339"/>
    <x v="7"/>
    <x v="20"/>
  </r>
  <r>
    <x v="2"/>
    <x v="0"/>
    <s v="USD"/>
    <n v="1440215940"/>
    <n v="1436805660"/>
    <b v="0"/>
    <n v="13"/>
    <b v="0"/>
    <s v="food/food trucks"/>
    <n v="3.0666666666666665E-2"/>
    <n v="35.384615384615387"/>
    <x v="7"/>
    <x v="20"/>
  </r>
  <r>
    <x v="2"/>
    <x v="0"/>
    <s v="USD"/>
    <n v="1468615346"/>
    <n v="1466023346"/>
    <b v="0"/>
    <n v="6"/>
    <b v="0"/>
    <s v="food/food trucks"/>
    <n v="5.5833333333333334E-3"/>
    <n v="55.833333333333336"/>
    <x v="7"/>
    <x v="20"/>
  </r>
  <r>
    <x v="2"/>
    <x v="0"/>
    <s v="USD"/>
    <n v="1426345200"/>
    <n v="1421343743"/>
    <b v="0"/>
    <n v="1"/>
    <b v="0"/>
    <s v="food/food trucks"/>
    <n v="2.5000000000000001E-4"/>
    <n v="5"/>
    <x v="7"/>
    <x v="20"/>
  </r>
  <r>
    <x v="2"/>
    <x v="0"/>
    <s v="USD"/>
    <n v="1407705187"/>
    <n v="1405113187"/>
    <b v="0"/>
    <n v="0"/>
    <b v="0"/>
    <s v="food/food trucks"/>
    <n v="0"/>
    <e v="#DIV/0!"/>
    <x v="7"/>
    <x v="20"/>
  </r>
  <r>
    <x v="2"/>
    <x v="0"/>
    <s v="USD"/>
    <n v="1427225644"/>
    <n v="1422045244"/>
    <b v="0"/>
    <n v="5"/>
    <b v="0"/>
    <s v="food/food trucks"/>
    <n v="2.0000000000000001E-4"/>
    <n v="1"/>
    <x v="7"/>
    <x v="20"/>
  </r>
  <r>
    <x v="2"/>
    <x v="0"/>
    <s v="USD"/>
    <n v="1424281389"/>
    <n v="1419097389"/>
    <b v="0"/>
    <n v="0"/>
    <b v="0"/>
    <s v="food/food trucks"/>
    <n v="0"/>
    <e v="#DIV/0!"/>
    <x v="7"/>
    <x v="20"/>
  </r>
  <r>
    <x v="2"/>
    <x v="0"/>
    <s v="USD"/>
    <n v="1415583695"/>
    <n v="1410396095"/>
    <b v="0"/>
    <n v="36"/>
    <b v="0"/>
    <s v="food/food trucks"/>
    <n v="0.14825133372851215"/>
    <n v="69.472222222222229"/>
    <x v="7"/>
    <x v="20"/>
  </r>
  <r>
    <x v="2"/>
    <x v="0"/>
    <s v="USD"/>
    <n v="1424536196"/>
    <n v="1421944196"/>
    <b v="0"/>
    <n v="1"/>
    <b v="0"/>
    <s v="food/food trucks"/>
    <n v="1.6666666666666666E-4"/>
    <n v="1"/>
    <x v="7"/>
    <x v="20"/>
  </r>
  <r>
    <x v="2"/>
    <x v="0"/>
    <s v="USD"/>
    <n v="1426091036"/>
    <n v="1423502636"/>
    <b v="0"/>
    <n v="1"/>
    <b v="0"/>
    <s v="food/food trucks"/>
    <n v="2E-3"/>
    <n v="1"/>
    <x v="7"/>
    <x v="20"/>
  </r>
  <r>
    <x v="2"/>
    <x v="0"/>
    <s v="USD"/>
    <n v="1420044890"/>
    <n v="1417452890"/>
    <b v="0"/>
    <n v="1"/>
    <b v="0"/>
    <s v="food/food trucks"/>
    <n v="1.3333333333333334E-4"/>
    <n v="8"/>
    <x v="7"/>
    <x v="20"/>
  </r>
  <r>
    <x v="2"/>
    <x v="0"/>
    <s v="USD"/>
    <n v="1414445108"/>
    <n v="1411853108"/>
    <b v="0"/>
    <n v="9"/>
    <b v="0"/>
    <s v="food/food trucks"/>
    <n v="1.24E-2"/>
    <n v="34.444444444444443"/>
    <x v="7"/>
    <x v="20"/>
  </r>
  <r>
    <x v="2"/>
    <x v="0"/>
    <s v="USD"/>
    <n v="1464386640"/>
    <n v="1463090149"/>
    <b v="0"/>
    <n v="1"/>
    <b v="0"/>
    <s v="food/food trucks"/>
    <n v="2.8571428571428574E-4"/>
    <n v="1"/>
    <x v="7"/>
    <x v="20"/>
  </r>
  <r>
    <x v="2"/>
    <x v="0"/>
    <s v="USD"/>
    <n v="1439006692"/>
    <n v="1433822692"/>
    <b v="0"/>
    <n v="0"/>
    <b v="0"/>
    <s v="food/food trucks"/>
    <n v="0"/>
    <e v="#DIV/0!"/>
    <x v="7"/>
    <x v="20"/>
  </r>
  <r>
    <x v="2"/>
    <x v="0"/>
    <s v="USD"/>
    <n v="1458715133"/>
    <n v="1455262733"/>
    <b v="0"/>
    <n v="1"/>
    <b v="0"/>
    <s v="food/food trucks"/>
    <n v="2.0000000000000002E-5"/>
    <n v="1"/>
    <x v="7"/>
    <x v="20"/>
  </r>
  <r>
    <x v="2"/>
    <x v="0"/>
    <s v="USD"/>
    <n v="1426182551"/>
    <n v="1423594151"/>
    <b v="0"/>
    <n v="1"/>
    <b v="0"/>
    <s v="food/food trucks"/>
    <n v="2.8571428571428571E-5"/>
    <n v="1"/>
    <x v="7"/>
    <x v="20"/>
  </r>
  <r>
    <x v="2"/>
    <x v="10"/>
    <s v="NOK"/>
    <n v="1486313040"/>
    <n v="1483131966"/>
    <b v="0"/>
    <n v="4"/>
    <b v="0"/>
    <s v="food/food trucks"/>
    <n v="1.4321428571428572E-2"/>
    <n v="501.25"/>
    <x v="7"/>
    <x v="20"/>
  </r>
  <r>
    <x v="2"/>
    <x v="0"/>
    <s v="USD"/>
    <n v="1455246504"/>
    <n v="1452654504"/>
    <b v="0"/>
    <n v="2"/>
    <b v="0"/>
    <s v="food/food trucks"/>
    <n v="7.0000000000000001E-3"/>
    <n v="10.5"/>
    <x v="7"/>
    <x v="20"/>
  </r>
  <r>
    <x v="2"/>
    <x v="0"/>
    <s v="USD"/>
    <n v="1467080613"/>
    <n v="1461896613"/>
    <b v="0"/>
    <n v="2"/>
    <b v="0"/>
    <s v="food/food trucks"/>
    <n v="2.0000000000000002E-5"/>
    <n v="1"/>
    <x v="7"/>
    <x v="20"/>
  </r>
  <r>
    <x v="2"/>
    <x v="0"/>
    <s v="USD"/>
    <n v="1425791697"/>
    <n v="1423199697"/>
    <b v="0"/>
    <n v="2"/>
    <b v="0"/>
    <s v="food/food trucks"/>
    <n v="1.4285714285714287E-4"/>
    <n v="1"/>
    <x v="7"/>
    <x v="20"/>
  </r>
  <r>
    <x v="2"/>
    <x v="0"/>
    <s v="USD"/>
    <n v="1456608943"/>
    <n v="1454016943"/>
    <b v="0"/>
    <n v="0"/>
    <b v="0"/>
    <s v="food/food trucks"/>
    <n v="0"/>
    <e v="#DIV/0!"/>
    <x v="7"/>
    <x v="20"/>
  </r>
  <r>
    <x v="2"/>
    <x v="0"/>
    <s v="USD"/>
    <n v="1438662474"/>
    <n v="1435206474"/>
    <b v="0"/>
    <n v="2"/>
    <b v="0"/>
    <s v="food/food trucks"/>
    <n v="1.2999999999999999E-3"/>
    <n v="13"/>
    <x v="7"/>
    <x v="20"/>
  </r>
  <r>
    <x v="2"/>
    <x v="11"/>
    <s v="SEK"/>
    <n v="1444027186"/>
    <n v="1441435186"/>
    <b v="0"/>
    <n v="4"/>
    <b v="0"/>
    <s v="food/food trucks"/>
    <n v="4.8960000000000002E-3"/>
    <n v="306"/>
    <x v="7"/>
    <x v="20"/>
  </r>
  <r>
    <x v="2"/>
    <x v="5"/>
    <s v="CAD"/>
    <n v="1454078770"/>
    <n v="1448894770"/>
    <b v="0"/>
    <n v="2"/>
    <b v="0"/>
    <s v="food/food trucks"/>
    <n v="3.8461538461538462E-4"/>
    <n v="22.5"/>
    <x v="7"/>
    <x v="20"/>
  </r>
  <r>
    <x v="2"/>
    <x v="0"/>
    <s v="USD"/>
    <n v="1426615200"/>
    <n v="1422400188"/>
    <b v="0"/>
    <n v="0"/>
    <b v="0"/>
    <s v="food/food trucks"/>
    <n v="0"/>
    <e v="#DIV/0!"/>
    <x v="7"/>
    <x v="20"/>
  </r>
  <r>
    <x v="2"/>
    <x v="0"/>
    <s v="USD"/>
    <n v="1449529062"/>
    <n v="1444341462"/>
    <b v="0"/>
    <n v="1"/>
    <b v="0"/>
    <s v="food/food trucks"/>
    <n v="3.3333333333333335E-3"/>
    <n v="50"/>
    <x v="7"/>
    <x v="20"/>
  </r>
  <r>
    <x v="2"/>
    <x v="0"/>
    <s v="USD"/>
    <n v="1445197129"/>
    <n v="1442605129"/>
    <b v="0"/>
    <n v="0"/>
    <b v="0"/>
    <s v="food/food trucks"/>
    <n v="0"/>
    <e v="#DIV/0!"/>
    <x v="7"/>
    <x v="20"/>
  </r>
  <r>
    <x v="2"/>
    <x v="18"/>
    <s v="EUR"/>
    <n v="1455399313"/>
    <n v="1452807313"/>
    <b v="0"/>
    <n v="2"/>
    <b v="0"/>
    <s v="food/food trucks"/>
    <n v="2E-3"/>
    <n v="5"/>
    <x v="7"/>
    <x v="20"/>
  </r>
  <r>
    <x v="0"/>
    <x v="0"/>
    <s v="USD"/>
    <n v="1437627540"/>
    <n v="1435806054"/>
    <b v="0"/>
    <n v="109"/>
    <b v="1"/>
    <s v="food/small batch"/>
    <n v="1.0788"/>
    <n v="74.22935779816514"/>
    <x v="7"/>
    <x v="34"/>
  </r>
  <r>
    <x v="0"/>
    <x v="0"/>
    <s v="USD"/>
    <n v="1426777228"/>
    <n v="1424188828"/>
    <b v="0"/>
    <n v="372"/>
    <b v="1"/>
    <s v="food/small batch"/>
    <n v="1.2594166666666666"/>
    <n v="81.252688172043008"/>
    <x v="7"/>
    <x v="34"/>
  </r>
  <r>
    <x v="0"/>
    <x v="0"/>
    <s v="USD"/>
    <n v="1408114822"/>
    <n v="1405522822"/>
    <b v="0"/>
    <n v="311"/>
    <b v="1"/>
    <s v="food/small batch"/>
    <n v="2.0251494999999999"/>
    <n v="130.23469453376205"/>
    <x v="7"/>
    <x v="34"/>
  </r>
  <r>
    <x v="0"/>
    <x v="0"/>
    <s v="USD"/>
    <n v="1464199591"/>
    <n v="1461607591"/>
    <b v="0"/>
    <n v="61"/>
    <b v="1"/>
    <s v="food/small batch"/>
    <n v="1.0860000000000001"/>
    <n v="53.409836065573771"/>
    <x v="7"/>
    <x v="34"/>
  </r>
  <r>
    <x v="0"/>
    <x v="0"/>
    <s v="USD"/>
    <n v="1443242021"/>
    <n v="1440650021"/>
    <b v="0"/>
    <n v="115"/>
    <b v="1"/>
    <s v="food/small batch"/>
    <n v="1.728"/>
    <n v="75.130434782608702"/>
    <x v="7"/>
    <x v="34"/>
  </r>
  <r>
    <x v="0"/>
    <x v="0"/>
    <s v="USD"/>
    <n v="1480174071"/>
    <n v="1477578471"/>
    <b v="0"/>
    <n v="111"/>
    <b v="1"/>
    <s v="food/small batch"/>
    <n v="1.6798"/>
    <n v="75.666666666666671"/>
    <x v="7"/>
    <x v="34"/>
  </r>
  <r>
    <x v="0"/>
    <x v="0"/>
    <s v="USD"/>
    <n v="1478923200"/>
    <n v="1476184593"/>
    <b v="0"/>
    <n v="337"/>
    <b v="1"/>
    <s v="food/small batch"/>
    <n v="4.2720000000000002"/>
    <n v="31.691394658753708"/>
    <x v="7"/>
    <x v="34"/>
  </r>
  <r>
    <x v="0"/>
    <x v="0"/>
    <s v="USD"/>
    <n v="1472621760"/>
    <n v="1472110513"/>
    <b v="0"/>
    <n v="9"/>
    <b v="1"/>
    <s v="food/small batch"/>
    <n v="1.075"/>
    <n v="47.777777777777779"/>
    <x v="7"/>
    <x v="34"/>
  </r>
  <r>
    <x v="0"/>
    <x v="0"/>
    <s v="USD"/>
    <n v="1417321515"/>
    <n v="1414725915"/>
    <b v="0"/>
    <n v="120"/>
    <b v="1"/>
    <s v="food/small batch"/>
    <n v="1.08"/>
    <n v="90"/>
    <x v="7"/>
    <x v="34"/>
  </r>
  <r>
    <x v="0"/>
    <x v="0"/>
    <s v="USD"/>
    <n v="1414465860"/>
    <n v="1411177456"/>
    <b v="0"/>
    <n v="102"/>
    <b v="1"/>
    <s v="food/small batch"/>
    <n v="1.0153353333333335"/>
    <n v="149.31401960784314"/>
    <x v="7"/>
    <x v="34"/>
  </r>
  <r>
    <x v="0"/>
    <x v="0"/>
    <s v="USD"/>
    <n v="1488750490"/>
    <n v="1487022490"/>
    <b v="0"/>
    <n v="186"/>
    <b v="1"/>
    <s v="food/small batch"/>
    <n v="1.1545000000000001"/>
    <n v="62.06989247311828"/>
    <x v="7"/>
    <x v="34"/>
  </r>
  <r>
    <x v="0"/>
    <x v="0"/>
    <s v="USD"/>
    <n v="1451430000"/>
    <n v="1448914500"/>
    <b v="0"/>
    <n v="15"/>
    <b v="1"/>
    <s v="food/small batch"/>
    <n v="1.335"/>
    <n v="53.4"/>
    <x v="7"/>
    <x v="34"/>
  </r>
  <r>
    <x v="0"/>
    <x v="0"/>
    <s v="USD"/>
    <n v="1486053409"/>
    <n v="1483461409"/>
    <b v="0"/>
    <n v="67"/>
    <b v="1"/>
    <s v="food/small batch"/>
    <n v="1.5469999999999999"/>
    <n v="69.268656716417908"/>
    <x v="7"/>
    <x v="34"/>
  </r>
  <r>
    <x v="0"/>
    <x v="0"/>
    <s v="USD"/>
    <n v="1489207808"/>
    <n v="1486183808"/>
    <b v="0"/>
    <n v="130"/>
    <b v="1"/>
    <s v="food/small batch"/>
    <n v="1.0084571428571429"/>
    <n v="271.50769230769231"/>
    <x v="7"/>
    <x v="34"/>
  </r>
  <r>
    <x v="0"/>
    <x v="0"/>
    <s v="USD"/>
    <n v="1461177950"/>
    <n v="1458758750"/>
    <b v="0"/>
    <n v="16"/>
    <b v="1"/>
    <s v="food/small batch"/>
    <n v="1.82"/>
    <n v="34.125"/>
    <x v="7"/>
    <x v="34"/>
  </r>
  <r>
    <x v="0"/>
    <x v="0"/>
    <s v="USD"/>
    <n v="1488063839"/>
    <n v="1485471839"/>
    <b v="0"/>
    <n v="67"/>
    <b v="1"/>
    <s v="food/small batch"/>
    <n v="1.8086666666666666"/>
    <n v="40.492537313432834"/>
    <x v="7"/>
    <x v="34"/>
  </r>
  <r>
    <x v="0"/>
    <x v="0"/>
    <s v="USD"/>
    <n v="1458826056"/>
    <n v="1456237656"/>
    <b v="0"/>
    <n v="124"/>
    <b v="1"/>
    <s v="food/small batch"/>
    <n v="1.0230434782608695"/>
    <n v="189.75806451612902"/>
    <x v="7"/>
    <x v="34"/>
  </r>
  <r>
    <x v="0"/>
    <x v="0"/>
    <s v="USD"/>
    <n v="1465498800"/>
    <n v="1462481718"/>
    <b v="0"/>
    <n v="80"/>
    <b v="1"/>
    <s v="food/small batch"/>
    <n v="1.1017999999999999"/>
    <n v="68.862499999999997"/>
    <x v="7"/>
    <x v="34"/>
  </r>
  <r>
    <x v="0"/>
    <x v="0"/>
    <s v="USD"/>
    <n v="1458742685"/>
    <n v="1454858285"/>
    <b v="0"/>
    <n v="282"/>
    <b v="1"/>
    <s v="food/small batch"/>
    <n v="1.0225"/>
    <n v="108.77659574468085"/>
    <x v="7"/>
    <x v="34"/>
  </r>
  <r>
    <x v="0"/>
    <x v="0"/>
    <s v="USD"/>
    <n v="1483417020"/>
    <n v="1480480167"/>
    <b v="0"/>
    <n v="68"/>
    <b v="1"/>
    <s v="food/small batch"/>
    <n v="1.0078823529411765"/>
    <n v="125.98529411764706"/>
    <x v="7"/>
    <x v="34"/>
  </r>
  <r>
    <x v="0"/>
    <x v="0"/>
    <s v="USD"/>
    <n v="1317438000"/>
    <n v="1314577097"/>
    <b v="0"/>
    <n v="86"/>
    <b v="1"/>
    <s v="music/indie rock"/>
    <n v="1.038"/>
    <n v="90.523255813953483"/>
    <x v="4"/>
    <x v="15"/>
  </r>
  <r>
    <x v="0"/>
    <x v="0"/>
    <s v="USD"/>
    <n v="1342672096"/>
    <n v="1340944096"/>
    <b v="0"/>
    <n v="115"/>
    <b v="1"/>
    <s v="music/indie rock"/>
    <n v="1.1070833333333334"/>
    <n v="28.880434782608695"/>
    <x v="4"/>
    <x v="15"/>
  </r>
  <r>
    <x v="0"/>
    <x v="0"/>
    <s v="USD"/>
    <n v="1366138800"/>
    <n v="1362710425"/>
    <b v="0"/>
    <n v="75"/>
    <b v="1"/>
    <s v="music/indie rock"/>
    <n v="1.1625000000000001"/>
    <n v="31"/>
    <x v="4"/>
    <x v="15"/>
  </r>
  <r>
    <x v="0"/>
    <x v="5"/>
    <s v="CAD"/>
    <n v="1443641340"/>
    <n v="1441143397"/>
    <b v="0"/>
    <n v="43"/>
    <b v="1"/>
    <s v="music/indie rock"/>
    <n v="1.111"/>
    <n v="51.674418604651166"/>
    <x v="4"/>
    <x v="15"/>
  </r>
  <r>
    <x v="0"/>
    <x v="0"/>
    <s v="USD"/>
    <n v="1348420548"/>
    <n v="1345828548"/>
    <b v="0"/>
    <n v="48"/>
    <b v="1"/>
    <s v="music/indie rock"/>
    <n v="1.8014285714285714"/>
    <n v="26.270833333333332"/>
    <x v="4"/>
    <x v="15"/>
  </r>
  <r>
    <x v="0"/>
    <x v="0"/>
    <s v="USD"/>
    <n v="1368066453"/>
    <n v="1365474453"/>
    <b v="0"/>
    <n v="52"/>
    <b v="1"/>
    <s v="music/indie rock"/>
    <n v="1"/>
    <n v="48.07692307692308"/>
    <x v="4"/>
    <x v="15"/>
  </r>
  <r>
    <x v="0"/>
    <x v="0"/>
    <s v="USD"/>
    <n v="1336669200"/>
    <n v="1335473931"/>
    <b v="0"/>
    <n v="43"/>
    <b v="1"/>
    <s v="music/indie rock"/>
    <n v="1.1850000000000001"/>
    <n v="27.558139534883722"/>
    <x v="4"/>
    <x v="15"/>
  </r>
  <r>
    <x v="0"/>
    <x v="0"/>
    <s v="USD"/>
    <n v="1351400400"/>
    <n v="1348285321"/>
    <b v="0"/>
    <n v="58"/>
    <b v="1"/>
    <s v="music/indie rock"/>
    <n v="1.0721700000000001"/>
    <n v="36.97137931034483"/>
    <x v="4"/>
    <x v="15"/>
  </r>
  <r>
    <x v="0"/>
    <x v="0"/>
    <s v="USD"/>
    <n v="1297160329"/>
    <n v="1295000329"/>
    <b v="0"/>
    <n v="47"/>
    <b v="1"/>
    <s v="music/indie rock"/>
    <n v="1.1366666666666667"/>
    <n v="29.021276595744681"/>
    <x v="4"/>
    <x v="15"/>
  </r>
  <r>
    <x v="0"/>
    <x v="0"/>
    <s v="USD"/>
    <n v="1337824055"/>
    <n v="1335232055"/>
    <b v="0"/>
    <n v="36"/>
    <b v="1"/>
    <s v="music/indie rock"/>
    <n v="1.0316400000000001"/>
    <n v="28.65666666666667"/>
    <x v="4"/>
    <x v="15"/>
  </r>
  <r>
    <x v="0"/>
    <x v="0"/>
    <s v="USD"/>
    <n v="1327535392"/>
    <n v="1324079392"/>
    <b v="0"/>
    <n v="17"/>
    <b v="1"/>
    <s v="music/indie rock"/>
    <n v="1.28"/>
    <n v="37.647058823529413"/>
    <x v="4"/>
    <x v="15"/>
  </r>
  <r>
    <x v="0"/>
    <x v="0"/>
    <s v="USD"/>
    <n v="1283562180"/>
    <n v="1277433980"/>
    <b v="0"/>
    <n v="104"/>
    <b v="1"/>
    <s v="music/indie rock"/>
    <n v="1.3576026666666667"/>
    <n v="97.904038461538462"/>
    <x v="4"/>
    <x v="15"/>
  </r>
  <r>
    <x v="0"/>
    <x v="0"/>
    <s v="USD"/>
    <n v="1352573869"/>
    <n v="1349978269"/>
    <b v="0"/>
    <n v="47"/>
    <b v="1"/>
    <s v="music/indie rock"/>
    <n v="1"/>
    <n v="42.553191489361701"/>
    <x v="4"/>
    <x v="15"/>
  </r>
  <r>
    <x v="0"/>
    <x v="0"/>
    <s v="USD"/>
    <n v="1286756176"/>
    <n v="1282868176"/>
    <b v="0"/>
    <n v="38"/>
    <b v="1"/>
    <s v="music/indie rock"/>
    <n v="1.0000360000000001"/>
    <n v="131.58368421052631"/>
    <x v="4"/>
    <x v="15"/>
  </r>
  <r>
    <x v="0"/>
    <x v="0"/>
    <s v="USD"/>
    <n v="1278799200"/>
    <n v="1273647255"/>
    <b v="0"/>
    <n v="81"/>
    <b v="1"/>
    <s v="music/indie rock"/>
    <n v="1.0471999999999999"/>
    <n v="32.320987654320987"/>
    <x v="4"/>
    <x v="15"/>
  </r>
  <r>
    <x v="0"/>
    <x v="0"/>
    <s v="USD"/>
    <n v="1415004770"/>
    <n v="1412149970"/>
    <b v="0"/>
    <n v="55"/>
    <b v="1"/>
    <s v="music/indie rock"/>
    <n v="1.050225"/>
    <n v="61.103999999999999"/>
    <x v="4"/>
    <x v="15"/>
  </r>
  <r>
    <x v="0"/>
    <x v="0"/>
    <s v="USD"/>
    <n v="1344789345"/>
    <n v="1340901345"/>
    <b v="0"/>
    <n v="41"/>
    <b v="1"/>
    <s v="music/indie rock"/>
    <n v="1.7133333333333334"/>
    <n v="31.341463414634145"/>
    <x v="4"/>
    <x v="15"/>
  </r>
  <r>
    <x v="0"/>
    <x v="0"/>
    <s v="USD"/>
    <n v="1358117313"/>
    <n v="1355525313"/>
    <b v="0"/>
    <n v="79"/>
    <b v="1"/>
    <s v="music/indie rock"/>
    <n v="1.2749999999999999"/>
    <n v="129.1139240506329"/>
    <x v="4"/>
    <x v="15"/>
  </r>
  <r>
    <x v="0"/>
    <x v="0"/>
    <s v="USD"/>
    <n v="1343440800"/>
    <n v="1342545994"/>
    <b v="0"/>
    <n v="16"/>
    <b v="1"/>
    <s v="music/indie rock"/>
    <n v="1.3344333333333334"/>
    <n v="25.020624999999999"/>
    <x v="4"/>
    <x v="15"/>
  </r>
  <r>
    <x v="0"/>
    <x v="0"/>
    <s v="USD"/>
    <n v="1444516084"/>
    <n v="1439332084"/>
    <b v="0"/>
    <n v="8"/>
    <b v="1"/>
    <s v="music/indie rock"/>
    <n v="1"/>
    <n v="250"/>
    <x v="4"/>
    <x v="15"/>
  </r>
  <r>
    <x v="0"/>
    <x v="0"/>
    <s v="USD"/>
    <n v="1335799808"/>
    <n v="1333207808"/>
    <b v="0"/>
    <n v="95"/>
    <b v="1"/>
    <s v="music/indie rock"/>
    <n v="1.1291099999999998"/>
    <n v="47.541473684210523"/>
    <x v="4"/>
    <x v="15"/>
  </r>
  <r>
    <x v="0"/>
    <x v="0"/>
    <s v="USD"/>
    <n v="1312224383"/>
    <n v="1308336383"/>
    <b v="0"/>
    <n v="25"/>
    <b v="1"/>
    <s v="music/indie rock"/>
    <n v="1.0009999999999999"/>
    <n v="40.04"/>
    <x v="4"/>
    <x v="15"/>
  </r>
  <r>
    <x v="0"/>
    <x v="0"/>
    <s v="USD"/>
    <n v="1335891603"/>
    <n v="1330711203"/>
    <b v="0"/>
    <n v="19"/>
    <b v="1"/>
    <s v="music/indie rock"/>
    <n v="1.1372727272727272"/>
    <n v="65.84210526315789"/>
    <x v="4"/>
    <x v="15"/>
  </r>
  <r>
    <x v="0"/>
    <x v="0"/>
    <s v="USD"/>
    <n v="1316124003"/>
    <n v="1313532003"/>
    <b v="0"/>
    <n v="90"/>
    <b v="1"/>
    <s v="music/indie rock"/>
    <n v="1.1931742857142855"/>
    <n v="46.401222222222216"/>
    <x v="4"/>
    <x v="15"/>
  </r>
  <r>
    <x v="0"/>
    <x v="0"/>
    <s v="USD"/>
    <n v="1318463879"/>
    <n v="1315439879"/>
    <b v="0"/>
    <n v="41"/>
    <b v="1"/>
    <s v="music/indie rock"/>
    <n v="1.0325"/>
    <n v="50.365853658536587"/>
    <x v="4"/>
    <x v="15"/>
  </r>
  <r>
    <x v="0"/>
    <x v="0"/>
    <s v="USD"/>
    <n v="1335113976"/>
    <n v="1332521976"/>
    <b v="0"/>
    <n v="30"/>
    <b v="1"/>
    <s v="music/indie rock"/>
    <n v="2.6566666666666667"/>
    <n v="26.566666666666666"/>
    <x v="4"/>
    <x v="15"/>
  </r>
  <r>
    <x v="0"/>
    <x v="0"/>
    <s v="USD"/>
    <n v="1338083997"/>
    <n v="1335491997"/>
    <b v="0"/>
    <n v="38"/>
    <b v="1"/>
    <s v="music/indie rock"/>
    <n v="1.0005066666666667"/>
    <n v="39.493684210526318"/>
    <x v="4"/>
    <x v="15"/>
  </r>
  <r>
    <x v="0"/>
    <x v="0"/>
    <s v="USD"/>
    <n v="1321459908"/>
    <n v="1318864308"/>
    <b v="0"/>
    <n v="65"/>
    <b v="1"/>
    <s v="music/indie rock"/>
    <n v="1.0669999999999999"/>
    <n v="49.246153846153845"/>
    <x v="4"/>
    <x v="15"/>
  </r>
  <r>
    <x v="0"/>
    <x v="0"/>
    <s v="USD"/>
    <n v="1368117239"/>
    <n v="1365525239"/>
    <b v="0"/>
    <n v="75"/>
    <b v="1"/>
    <s v="music/indie rock"/>
    <n v="1.3367142857142857"/>
    <n v="62.38"/>
    <x v="4"/>
    <x v="15"/>
  </r>
  <r>
    <x v="0"/>
    <x v="0"/>
    <s v="USD"/>
    <n v="1340429276"/>
    <n v="1335245276"/>
    <b v="0"/>
    <n v="16"/>
    <b v="1"/>
    <s v="music/indie rock"/>
    <n v="1.214"/>
    <n v="37.9375"/>
    <x v="4"/>
    <x v="15"/>
  </r>
  <r>
    <x v="0"/>
    <x v="0"/>
    <s v="USD"/>
    <n v="1295142660"/>
    <n v="1293739714"/>
    <b v="0"/>
    <n v="10"/>
    <b v="1"/>
    <s v="music/indie rock"/>
    <n v="1.032"/>
    <n v="51.6"/>
    <x v="4"/>
    <x v="15"/>
  </r>
  <r>
    <x v="0"/>
    <x v="0"/>
    <s v="USD"/>
    <n v="1339840740"/>
    <n v="1335397188"/>
    <b v="0"/>
    <n v="27"/>
    <b v="1"/>
    <s v="music/indie rock"/>
    <n v="1.25"/>
    <n v="27.777777777777779"/>
    <x v="4"/>
    <x v="15"/>
  </r>
  <r>
    <x v="0"/>
    <x v="0"/>
    <s v="USD"/>
    <n v="1367208140"/>
    <n v="1363320140"/>
    <b v="0"/>
    <n v="259"/>
    <b v="1"/>
    <s v="music/indie rock"/>
    <n v="1.2869999999999999"/>
    <n v="99.382239382239376"/>
    <x v="4"/>
    <x v="15"/>
  </r>
  <r>
    <x v="0"/>
    <x v="0"/>
    <s v="USD"/>
    <n v="1337786944"/>
    <n v="1335194944"/>
    <b v="0"/>
    <n v="39"/>
    <b v="1"/>
    <s v="music/indie rock"/>
    <n v="1.0100533333333332"/>
    <n v="38.848205128205123"/>
    <x v="4"/>
    <x v="15"/>
  </r>
  <r>
    <x v="0"/>
    <x v="0"/>
    <s v="USD"/>
    <n v="1339022575"/>
    <n v="1336430575"/>
    <b v="0"/>
    <n v="42"/>
    <b v="1"/>
    <s v="music/indie rock"/>
    <n v="1.2753666666666665"/>
    <n v="45.548809523809524"/>
    <x v="4"/>
    <x v="15"/>
  </r>
  <r>
    <x v="0"/>
    <x v="0"/>
    <s v="USD"/>
    <n v="1364597692"/>
    <n v="1361577292"/>
    <b v="0"/>
    <n v="10"/>
    <b v="1"/>
    <s v="music/indie rock"/>
    <n v="1"/>
    <n v="600"/>
    <x v="4"/>
    <x v="15"/>
  </r>
  <r>
    <x v="0"/>
    <x v="0"/>
    <s v="USD"/>
    <n v="1312578338"/>
    <n v="1309986338"/>
    <b v="0"/>
    <n v="56"/>
    <b v="1"/>
    <s v="music/indie rock"/>
    <n v="1.127715"/>
    <n v="80.551071428571419"/>
    <x v="4"/>
    <x v="15"/>
  </r>
  <r>
    <x v="0"/>
    <x v="0"/>
    <s v="USD"/>
    <n v="1422400387"/>
    <n v="1421190787"/>
    <b v="0"/>
    <n v="20"/>
    <b v="1"/>
    <s v="music/indie rock"/>
    <n v="1.056"/>
    <n v="52.8"/>
    <x v="4"/>
    <x v="15"/>
  </r>
  <r>
    <x v="0"/>
    <x v="0"/>
    <s v="USD"/>
    <n v="1356976800"/>
    <n v="1352820837"/>
    <b v="0"/>
    <n v="170"/>
    <b v="1"/>
    <s v="music/indie rock"/>
    <n v="2.0262500000000001"/>
    <n v="47.676470588235297"/>
    <x v="4"/>
    <x v="15"/>
  </r>
  <r>
    <x v="0"/>
    <x v="0"/>
    <s v="USD"/>
    <n v="1340476375"/>
    <n v="1337884375"/>
    <b v="0"/>
    <n v="29"/>
    <b v="1"/>
    <s v="music/indie rock"/>
    <n v="1.1333333333333333"/>
    <n v="23.448275862068964"/>
    <x v="4"/>
    <x v="15"/>
  </r>
  <r>
    <x v="2"/>
    <x v="5"/>
    <s v="CAD"/>
    <n v="1443379104"/>
    <n v="1440787104"/>
    <b v="0"/>
    <n v="7"/>
    <b v="0"/>
    <s v="food/restaurants"/>
    <n v="2.5545454545454545E-2"/>
    <n v="40.142857142857146"/>
    <x v="7"/>
    <x v="35"/>
  </r>
  <r>
    <x v="2"/>
    <x v="0"/>
    <s v="USD"/>
    <n v="1411328918"/>
    <n v="1407440918"/>
    <b v="0"/>
    <n v="5"/>
    <b v="0"/>
    <s v="food/restaurants"/>
    <n v="7.8181818181818181E-4"/>
    <n v="17.2"/>
    <x v="7"/>
    <x v="35"/>
  </r>
  <r>
    <x v="2"/>
    <x v="0"/>
    <s v="USD"/>
    <n v="1465333560"/>
    <n v="1462743308"/>
    <b v="0"/>
    <n v="0"/>
    <b v="0"/>
    <s v="food/restaurants"/>
    <n v="0"/>
    <e v="#DIV/0!"/>
    <x v="7"/>
    <x v="35"/>
  </r>
  <r>
    <x v="2"/>
    <x v="0"/>
    <s v="USD"/>
    <n v="1416014534"/>
    <n v="1413418934"/>
    <b v="0"/>
    <n v="0"/>
    <b v="0"/>
    <s v="food/restaurants"/>
    <n v="0"/>
    <e v="#DIV/0!"/>
    <x v="7"/>
    <x v="35"/>
  </r>
  <r>
    <x v="2"/>
    <x v="0"/>
    <s v="USD"/>
    <n v="1426292416"/>
    <n v="1423704016"/>
    <b v="0"/>
    <n v="0"/>
    <b v="0"/>
    <s v="food/restaurants"/>
    <n v="0"/>
    <e v="#DIV/0!"/>
    <x v="7"/>
    <x v="35"/>
  </r>
  <r>
    <x v="2"/>
    <x v="1"/>
    <s v="GBP"/>
    <n v="1443906000"/>
    <n v="1441955269"/>
    <b v="0"/>
    <n v="2"/>
    <b v="0"/>
    <s v="food/restaurants"/>
    <n v="6.0000000000000001E-3"/>
    <n v="15"/>
    <x v="7"/>
    <x v="35"/>
  </r>
  <r>
    <x v="2"/>
    <x v="0"/>
    <s v="USD"/>
    <n v="1431308704"/>
    <n v="1428716704"/>
    <b v="0"/>
    <n v="0"/>
    <b v="0"/>
    <s v="food/restaurants"/>
    <n v="0"/>
    <e v="#DIV/0!"/>
    <x v="7"/>
    <x v="35"/>
  </r>
  <r>
    <x v="2"/>
    <x v="0"/>
    <s v="USD"/>
    <n v="1408056634"/>
    <n v="1405464634"/>
    <b v="0"/>
    <n v="0"/>
    <b v="0"/>
    <s v="food/restaurants"/>
    <n v="0"/>
    <e v="#DIV/0!"/>
    <x v="7"/>
    <x v="35"/>
  </r>
  <r>
    <x v="2"/>
    <x v="1"/>
    <s v="GBP"/>
    <n v="1429554349"/>
    <n v="1424719549"/>
    <b v="0"/>
    <n v="28"/>
    <b v="0"/>
    <s v="food/restaurants"/>
    <n v="1.0526315789473684E-2"/>
    <n v="35.714285714285715"/>
    <x v="7"/>
    <x v="35"/>
  </r>
  <r>
    <x v="2"/>
    <x v="0"/>
    <s v="USD"/>
    <n v="1431647772"/>
    <n v="1426463772"/>
    <b v="0"/>
    <n v="2"/>
    <b v="0"/>
    <s v="food/restaurants"/>
    <n v="1.5E-3"/>
    <n v="37.5"/>
    <x v="7"/>
    <x v="35"/>
  </r>
  <r>
    <x v="2"/>
    <x v="1"/>
    <s v="GBP"/>
    <n v="1454323413"/>
    <n v="1451731413"/>
    <b v="0"/>
    <n v="0"/>
    <b v="0"/>
    <s v="food/restaurants"/>
    <n v="0"/>
    <e v="#DIV/0!"/>
    <x v="7"/>
    <x v="35"/>
  </r>
  <r>
    <x v="2"/>
    <x v="0"/>
    <s v="USD"/>
    <n v="1418504561"/>
    <n v="1417208561"/>
    <b v="0"/>
    <n v="0"/>
    <b v="0"/>
    <s v="food/restaurants"/>
    <n v="0"/>
    <e v="#DIV/0!"/>
    <x v="7"/>
    <x v="35"/>
  </r>
  <r>
    <x v="2"/>
    <x v="12"/>
    <s v="EUR"/>
    <n v="1488067789"/>
    <n v="1482883789"/>
    <b v="0"/>
    <n v="0"/>
    <b v="0"/>
    <s v="food/restaurants"/>
    <n v="0"/>
    <e v="#DIV/0!"/>
    <x v="7"/>
    <x v="35"/>
  </r>
  <r>
    <x v="2"/>
    <x v="0"/>
    <s v="USD"/>
    <n v="1408526477"/>
    <n v="1407057677"/>
    <b v="0"/>
    <n v="4"/>
    <b v="0"/>
    <s v="food/restaurants"/>
    <n v="1.7500000000000002E-2"/>
    <n v="52.5"/>
    <x v="7"/>
    <x v="35"/>
  </r>
  <r>
    <x v="2"/>
    <x v="0"/>
    <s v="USD"/>
    <n v="1424635753"/>
    <n v="1422043753"/>
    <b v="0"/>
    <n v="12"/>
    <b v="0"/>
    <s v="food/restaurants"/>
    <n v="0.186"/>
    <n v="77.5"/>
    <x v="7"/>
    <x v="35"/>
  </r>
  <r>
    <x v="2"/>
    <x v="0"/>
    <s v="USD"/>
    <n v="1417279252"/>
    <n v="1414683652"/>
    <b v="0"/>
    <n v="0"/>
    <b v="0"/>
    <s v="food/restaurants"/>
    <n v="0"/>
    <e v="#DIV/0!"/>
    <x v="7"/>
    <x v="35"/>
  </r>
  <r>
    <x v="2"/>
    <x v="5"/>
    <s v="CAD"/>
    <n v="1426788930"/>
    <n v="1424200530"/>
    <b v="0"/>
    <n v="33"/>
    <b v="0"/>
    <s v="food/restaurants"/>
    <n v="9.8166666666666666E-2"/>
    <n v="53.545454545454547"/>
    <x v="7"/>
    <x v="35"/>
  </r>
  <r>
    <x v="2"/>
    <x v="0"/>
    <s v="USD"/>
    <n v="1415899228"/>
    <n v="1413303628"/>
    <b v="0"/>
    <n v="0"/>
    <b v="0"/>
    <s v="food/restaurants"/>
    <n v="0"/>
    <e v="#DIV/0!"/>
    <x v="7"/>
    <x v="35"/>
  </r>
  <r>
    <x v="2"/>
    <x v="0"/>
    <s v="USD"/>
    <n v="1405741404"/>
    <n v="1403149404"/>
    <b v="0"/>
    <n v="4"/>
    <b v="0"/>
    <s v="food/restaurants"/>
    <n v="4.3333333333333331E-4"/>
    <n v="16.25"/>
    <x v="7"/>
    <x v="35"/>
  </r>
  <r>
    <x v="2"/>
    <x v="0"/>
    <s v="USD"/>
    <n v="1476559260"/>
    <n v="1472567085"/>
    <b v="0"/>
    <n v="0"/>
    <b v="0"/>
    <s v="food/restaurants"/>
    <n v="0"/>
    <e v="#DIV/0!"/>
    <x v="7"/>
    <x v="35"/>
  </r>
  <r>
    <x v="0"/>
    <x v="0"/>
    <s v="USD"/>
    <n v="1444778021"/>
    <n v="1442963621"/>
    <b v="0"/>
    <n v="132"/>
    <b v="1"/>
    <s v="music/classical music"/>
    <n v="1.0948792000000001"/>
    <n v="103.68174242424243"/>
    <x v="4"/>
    <x v="36"/>
  </r>
  <r>
    <x v="0"/>
    <x v="0"/>
    <s v="USD"/>
    <n v="1461336720"/>
    <n v="1459431960"/>
    <b v="0"/>
    <n v="27"/>
    <b v="1"/>
    <s v="music/classical music"/>
    <n v="1"/>
    <n v="185.18518518518519"/>
    <x v="4"/>
    <x v="36"/>
  </r>
  <r>
    <x v="0"/>
    <x v="0"/>
    <s v="USD"/>
    <n v="1416270292"/>
    <n v="1413674692"/>
    <b v="0"/>
    <n v="26"/>
    <b v="1"/>
    <s v="music/classical music"/>
    <n v="1.5644444444444445"/>
    <n v="54.153846153846153"/>
    <x v="4"/>
    <x v="36"/>
  </r>
  <r>
    <x v="0"/>
    <x v="0"/>
    <s v="USD"/>
    <n v="1419136200"/>
    <n v="1416338557"/>
    <b v="0"/>
    <n v="43"/>
    <b v="1"/>
    <s v="music/classical music"/>
    <n v="1.016"/>
    <n v="177.2093023255814"/>
    <x v="4"/>
    <x v="36"/>
  </r>
  <r>
    <x v="0"/>
    <x v="0"/>
    <s v="USD"/>
    <n v="1340914571"/>
    <n v="1338322571"/>
    <b v="0"/>
    <n v="80"/>
    <b v="1"/>
    <s v="music/classical music"/>
    <n v="1.00325"/>
    <n v="100.325"/>
    <x v="4"/>
    <x v="36"/>
  </r>
  <r>
    <x v="0"/>
    <x v="0"/>
    <s v="USD"/>
    <n v="1418014740"/>
    <n v="1415585474"/>
    <b v="0"/>
    <n v="33"/>
    <b v="1"/>
    <s v="music/classical music"/>
    <n v="1.1294999999999999"/>
    <n v="136.90909090909091"/>
    <x v="4"/>
    <x v="36"/>
  </r>
  <r>
    <x v="0"/>
    <x v="0"/>
    <s v="USD"/>
    <n v="1382068740"/>
    <n v="1380477691"/>
    <b v="0"/>
    <n v="71"/>
    <b v="1"/>
    <s v="music/classical music"/>
    <n v="1.02125"/>
    <n v="57.535211267605632"/>
    <x v="4"/>
    <x v="36"/>
  </r>
  <r>
    <x v="0"/>
    <x v="1"/>
    <s v="GBP"/>
    <n v="1440068400"/>
    <n v="1438459303"/>
    <b v="0"/>
    <n v="81"/>
    <b v="1"/>
    <s v="music/classical music"/>
    <n v="1.0724974999999999"/>
    <n v="52.962839506172834"/>
    <x v="4"/>
    <x v="36"/>
  </r>
  <r>
    <x v="0"/>
    <x v="0"/>
    <s v="USD"/>
    <n v="1332636975"/>
    <n v="1328752575"/>
    <b v="0"/>
    <n v="76"/>
    <b v="1"/>
    <s v="music/classical music"/>
    <n v="1.0428333333333333"/>
    <n v="82.328947368421055"/>
    <x v="4"/>
    <x v="36"/>
  </r>
  <r>
    <x v="0"/>
    <x v="0"/>
    <s v="USD"/>
    <n v="1429505400"/>
    <n v="1426711505"/>
    <b v="0"/>
    <n v="48"/>
    <b v="1"/>
    <s v="music/classical music"/>
    <n v="1"/>
    <n v="135.41666666666666"/>
    <x v="4"/>
    <x v="36"/>
  </r>
  <r>
    <x v="0"/>
    <x v="0"/>
    <s v="USD"/>
    <n v="1439611140"/>
    <n v="1437668354"/>
    <b v="0"/>
    <n v="61"/>
    <b v="1"/>
    <s v="music/classical music"/>
    <n v="1.004"/>
    <n v="74.06557377049181"/>
    <x v="4"/>
    <x v="36"/>
  </r>
  <r>
    <x v="0"/>
    <x v="0"/>
    <s v="USD"/>
    <n v="1345148566"/>
    <n v="1342556566"/>
    <b v="0"/>
    <n v="60"/>
    <b v="1"/>
    <s v="music/classical music"/>
    <n v="1.26125"/>
    <n v="84.083333333333329"/>
    <x v="4"/>
    <x v="36"/>
  </r>
  <r>
    <x v="0"/>
    <x v="0"/>
    <s v="USD"/>
    <n v="1362160868"/>
    <n v="1359568911"/>
    <b v="0"/>
    <n v="136"/>
    <b v="1"/>
    <s v="music/classical music"/>
    <n v="1.1066666666666667"/>
    <n v="61.029411764705884"/>
    <x v="4"/>
    <x v="36"/>
  </r>
  <r>
    <x v="0"/>
    <x v="0"/>
    <s v="USD"/>
    <n v="1262325600"/>
    <n v="1257871712"/>
    <b v="0"/>
    <n v="14"/>
    <b v="1"/>
    <s v="music/classical music"/>
    <n v="1.05"/>
    <n v="150"/>
    <x v="4"/>
    <x v="36"/>
  </r>
  <r>
    <x v="0"/>
    <x v="0"/>
    <s v="USD"/>
    <n v="1417463945"/>
    <n v="1414781945"/>
    <b v="0"/>
    <n v="78"/>
    <b v="1"/>
    <s v="music/classical music"/>
    <n v="1.03775"/>
    <n v="266.08974358974359"/>
    <x v="4"/>
    <x v="36"/>
  </r>
  <r>
    <x v="0"/>
    <x v="0"/>
    <s v="USD"/>
    <n v="1375151566"/>
    <n v="1373337166"/>
    <b v="0"/>
    <n v="4"/>
    <b v="1"/>
    <s v="music/classical music"/>
    <n v="1.1599999999999999"/>
    <n v="7.25"/>
    <x v="4"/>
    <x v="36"/>
  </r>
  <r>
    <x v="0"/>
    <x v="0"/>
    <s v="USD"/>
    <n v="1312212855"/>
    <n v="1307028855"/>
    <b v="0"/>
    <n v="11"/>
    <b v="1"/>
    <s v="music/classical music"/>
    <n v="1.1000000000000001"/>
    <n v="100"/>
    <x v="4"/>
    <x v="36"/>
  </r>
  <r>
    <x v="0"/>
    <x v="0"/>
    <s v="USD"/>
    <n v="1361681940"/>
    <n v="1359029661"/>
    <b v="0"/>
    <n v="185"/>
    <b v="1"/>
    <s v="music/classical music"/>
    <n v="1.130176111111111"/>
    <n v="109.96308108108107"/>
    <x v="4"/>
    <x v="36"/>
  </r>
  <r>
    <x v="0"/>
    <x v="0"/>
    <s v="USD"/>
    <n v="1422913152"/>
    <n v="1417729152"/>
    <b v="0"/>
    <n v="59"/>
    <b v="1"/>
    <s v="music/classical music"/>
    <n v="1.0024999999999999"/>
    <n v="169.91525423728814"/>
    <x v="4"/>
    <x v="36"/>
  </r>
  <r>
    <x v="0"/>
    <x v="0"/>
    <s v="USD"/>
    <n v="1319904721"/>
    <n v="1314720721"/>
    <b v="0"/>
    <n v="27"/>
    <b v="1"/>
    <s v="music/classical music"/>
    <n v="1.034"/>
    <n v="95.740740740740748"/>
    <x v="4"/>
    <x v="36"/>
  </r>
  <r>
    <x v="0"/>
    <x v="1"/>
    <s v="GBP"/>
    <n v="1380192418"/>
    <n v="1375008418"/>
    <b v="0"/>
    <n v="63"/>
    <b v="1"/>
    <s v="music/classical music"/>
    <n v="1.0702857142857143"/>
    <n v="59.460317460317462"/>
    <x v="4"/>
    <x v="36"/>
  </r>
  <r>
    <x v="0"/>
    <x v="0"/>
    <s v="USD"/>
    <n v="1380599940"/>
    <n v="1377252857"/>
    <b v="0"/>
    <n v="13"/>
    <b v="1"/>
    <s v="music/classical music"/>
    <n v="1.0357142857142858"/>
    <n v="55.769230769230766"/>
    <x v="4"/>
    <x v="36"/>
  </r>
  <r>
    <x v="0"/>
    <x v="0"/>
    <s v="USD"/>
    <n v="1293937200"/>
    <n v="1291257298"/>
    <b v="0"/>
    <n v="13"/>
    <b v="1"/>
    <s v="music/classical music"/>
    <n v="1.5640000000000001"/>
    <n v="30.076923076923077"/>
    <x v="4"/>
    <x v="36"/>
  </r>
  <r>
    <x v="0"/>
    <x v="0"/>
    <s v="USD"/>
    <n v="1341750569"/>
    <n v="1339158569"/>
    <b v="0"/>
    <n v="57"/>
    <b v="1"/>
    <s v="music/classical music"/>
    <n v="1.0082"/>
    <n v="88.438596491228068"/>
    <x v="4"/>
    <x v="36"/>
  </r>
  <r>
    <x v="0"/>
    <x v="0"/>
    <s v="USD"/>
    <n v="1424997000"/>
    <n v="1421983138"/>
    <b v="0"/>
    <n v="61"/>
    <b v="1"/>
    <s v="music/classical music"/>
    <n v="1.9530000000000001"/>
    <n v="64.032786885245898"/>
    <x v="4"/>
    <x v="36"/>
  </r>
  <r>
    <x v="0"/>
    <x v="0"/>
    <s v="USD"/>
    <n v="1380949200"/>
    <n v="1378586179"/>
    <b v="0"/>
    <n v="65"/>
    <b v="1"/>
    <s v="music/classical music"/>
    <n v="1.1171428571428572"/>
    <n v="60.153846153846153"/>
    <x v="4"/>
    <x v="36"/>
  </r>
  <r>
    <x v="0"/>
    <x v="0"/>
    <s v="USD"/>
    <n v="1333560803"/>
    <n v="1330972403"/>
    <b v="0"/>
    <n v="134"/>
    <b v="1"/>
    <s v="music/classical music"/>
    <n v="1.1985454545454546"/>
    <n v="49.194029850746269"/>
    <x v="4"/>
    <x v="36"/>
  </r>
  <r>
    <x v="0"/>
    <x v="6"/>
    <s v="EUR"/>
    <n v="1475209620"/>
    <n v="1473087637"/>
    <b v="0"/>
    <n v="37"/>
    <b v="1"/>
    <s v="music/classical music"/>
    <n v="1.0185"/>
    <n v="165.16216216216216"/>
    <x v="4"/>
    <x v="36"/>
  </r>
  <r>
    <x v="0"/>
    <x v="1"/>
    <s v="GBP"/>
    <n v="1370019600"/>
    <n v="1366999870"/>
    <b v="0"/>
    <n v="37"/>
    <b v="1"/>
    <s v="music/classical music"/>
    <n v="1.0280254777070064"/>
    <n v="43.621621621621621"/>
    <x v="4"/>
    <x v="36"/>
  </r>
  <r>
    <x v="0"/>
    <x v="0"/>
    <s v="USD"/>
    <n v="1444276740"/>
    <n v="1439392406"/>
    <b v="0"/>
    <n v="150"/>
    <b v="1"/>
    <s v="music/classical music"/>
    <n v="1.0084615384615385"/>
    <n v="43.7"/>
    <x v="4"/>
    <x v="36"/>
  </r>
  <r>
    <x v="0"/>
    <x v="0"/>
    <s v="USD"/>
    <n v="1332362880"/>
    <n v="1329890585"/>
    <b v="0"/>
    <n v="56"/>
    <b v="1"/>
    <s v="music/classical music"/>
    <n v="1.0273469387755103"/>
    <n v="67.419642857142861"/>
    <x v="4"/>
    <x v="36"/>
  </r>
  <r>
    <x v="0"/>
    <x v="0"/>
    <s v="USD"/>
    <n v="1488741981"/>
    <n v="1486149981"/>
    <b v="0"/>
    <n v="18"/>
    <b v="1"/>
    <s v="music/classical music"/>
    <n v="1.0649999999999999"/>
    <n v="177.5"/>
    <x v="4"/>
    <x v="36"/>
  </r>
  <r>
    <x v="0"/>
    <x v="0"/>
    <s v="USD"/>
    <n v="1348202807"/>
    <n v="1343018807"/>
    <b v="0"/>
    <n v="60"/>
    <b v="1"/>
    <s v="music/classical music"/>
    <n v="1.5553333333333332"/>
    <n v="38.883333333333333"/>
    <x v="4"/>
    <x v="36"/>
  </r>
  <r>
    <x v="0"/>
    <x v="0"/>
    <s v="USD"/>
    <n v="1433131140"/>
    <n v="1430445163"/>
    <b v="0"/>
    <n v="67"/>
    <b v="1"/>
    <s v="music/classical music"/>
    <n v="1.228"/>
    <n v="54.985074626865675"/>
    <x v="4"/>
    <x v="36"/>
  </r>
  <r>
    <x v="0"/>
    <x v="0"/>
    <s v="USD"/>
    <n v="1338219793"/>
    <n v="1335541393"/>
    <b v="0"/>
    <n v="35"/>
    <b v="1"/>
    <s v="music/classical music"/>
    <n v="1.0734999999999999"/>
    <n v="61.342857142857142"/>
    <x v="4"/>
    <x v="36"/>
  </r>
  <r>
    <x v="0"/>
    <x v="0"/>
    <s v="USD"/>
    <n v="1356392857"/>
    <n v="1352504857"/>
    <b v="0"/>
    <n v="34"/>
    <b v="1"/>
    <s v="music/classical music"/>
    <n v="1.0550335570469798"/>
    <n v="23.117647058823529"/>
    <x v="4"/>
    <x v="36"/>
  </r>
  <r>
    <x v="0"/>
    <x v="1"/>
    <s v="GBP"/>
    <n v="1400176386"/>
    <n v="1397584386"/>
    <b v="0"/>
    <n v="36"/>
    <b v="1"/>
    <s v="music/classical music"/>
    <n v="1.1844444444444444"/>
    <n v="29.611111111111111"/>
    <x v="4"/>
    <x v="36"/>
  </r>
  <r>
    <x v="0"/>
    <x v="2"/>
    <s v="AUD"/>
    <n v="1430488740"/>
    <n v="1427747906"/>
    <b v="0"/>
    <n v="18"/>
    <b v="1"/>
    <s v="music/classical music"/>
    <n v="1.0888"/>
    <n v="75.611111111111114"/>
    <x v="4"/>
    <x v="36"/>
  </r>
  <r>
    <x v="0"/>
    <x v="0"/>
    <s v="USD"/>
    <n v="1321385820"/>
    <n v="1318539484"/>
    <b v="0"/>
    <n v="25"/>
    <b v="1"/>
    <s v="music/classical music"/>
    <n v="1.1125"/>
    <n v="35.6"/>
    <x v="4"/>
    <x v="36"/>
  </r>
  <r>
    <x v="0"/>
    <x v="1"/>
    <s v="GBP"/>
    <n v="1425682174"/>
    <n v="1423090174"/>
    <b v="0"/>
    <n v="21"/>
    <b v="1"/>
    <s v="music/classical music"/>
    <n v="1.0009999999999999"/>
    <n v="143"/>
    <x v="4"/>
    <x v="36"/>
  </r>
  <r>
    <x v="1"/>
    <x v="5"/>
    <s v="CAD"/>
    <n v="1444740089"/>
    <n v="1442148089"/>
    <b v="0"/>
    <n v="0"/>
    <b v="0"/>
    <s v="food/food trucks"/>
    <n v="0"/>
    <e v="#DIV/0!"/>
    <x v="7"/>
    <x v="20"/>
  </r>
  <r>
    <x v="1"/>
    <x v="12"/>
    <s v="EUR"/>
    <n v="1476189339"/>
    <n v="1471005339"/>
    <b v="0"/>
    <n v="3"/>
    <b v="0"/>
    <s v="food/food trucks"/>
    <n v="7.4999999999999997E-3"/>
    <n v="25"/>
    <x v="7"/>
    <x v="20"/>
  </r>
  <r>
    <x v="1"/>
    <x v="0"/>
    <s v="USD"/>
    <n v="1438226451"/>
    <n v="1433042451"/>
    <b v="0"/>
    <n v="0"/>
    <b v="0"/>
    <s v="food/food trucks"/>
    <n v="0"/>
    <e v="#DIV/0!"/>
    <x v="7"/>
    <x v="20"/>
  </r>
  <r>
    <x v="1"/>
    <x v="5"/>
    <s v="CAD"/>
    <n v="1406854699"/>
    <n v="1404262699"/>
    <b v="0"/>
    <n v="0"/>
    <b v="0"/>
    <s v="food/food trucks"/>
    <n v="0"/>
    <e v="#DIV/0!"/>
    <x v="7"/>
    <x v="20"/>
  </r>
  <r>
    <x v="1"/>
    <x v="0"/>
    <s v="USD"/>
    <n v="1462827000"/>
    <n v="1457710589"/>
    <b v="0"/>
    <n v="1"/>
    <b v="0"/>
    <s v="food/food trucks"/>
    <n v="0.01"/>
    <n v="100"/>
    <x v="7"/>
    <x v="20"/>
  </r>
  <r>
    <x v="1"/>
    <x v="0"/>
    <s v="USD"/>
    <n v="1408663948"/>
    <n v="1406071948"/>
    <b v="0"/>
    <n v="0"/>
    <b v="0"/>
    <s v="food/food trucks"/>
    <n v="0"/>
    <e v="#DIV/0!"/>
    <x v="7"/>
    <x v="20"/>
  </r>
  <r>
    <x v="1"/>
    <x v="0"/>
    <s v="USD"/>
    <n v="1429823138"/>
    <n v="1427231138"/>
    <b v="0"/>
    <n v="2"/>
    <b v="0"/>
    <s v="food/food trucks"/>
    <n v="2.6666666666666666E-3"/>
    <n v="60"/>
    <x v="7"/>
    <x v="20"/>
  </r>
  <r>
    <x v="1"/>
    <x v="1"/>
    <s v="GBP"/>
    <n v="1472745594"/>
    <n v="1470153594"/>
    <b v="0"/>
    <n v="1"/>
    <b v="0"/>
    <s v="food/food trucks"/>
    <n v="5.0000000000000001E-3"/>
    <n v="50"/>
    <x v="7"/>
    <x v="20"/>
  </r>
  <r>
    <x v="1"/>
    <x v="0"/>
    <s v="USD"/>
    <n v="1442457112"/>
    <n v="1439865112"/>
    <b v="0"/>
    <n v="2"/>
    <b v="0"/>
    <s v="food/food trucks"/>
    <n v="2.2307692307692306E-2"/>
    <n v="72.5"/>
    <x v="7"/>
    <x v="20"/>
  </r>
  <r>
    <x v="1"/>
    <x v="0"/>
    <s v="USD"/>
    <n v="1486590035"/>
    <n v="1483998035"/>
    <b v="0"/>
    <n v="2"/>
    <b v="0"/>
    <s v="food/food trucks"/>
    <n v="8.4285714285714294E-3"/>
    <n v="29.5"/>
    <x v="7"/>
    <x v="20"/>
  </r>
  <r>
    <x v="1"/>
    <x v="2"/>
    <s v="AUD"/>
    <n v="1463645521"/>
    <n v="1458461521"/>
    <b v="0"/>
    <n v="4"/>
    <b v="0"/>
    <s v="food/food trucks"/>
    <n v="2.5000000000000001E-3"/>
    <n v="62.5"/>
    <x v="7"/>
    <x v="20"/>
  </r>
  <r>
    <x v="1"/>
    <x v="0"/>
    <s v="USD"/>
    <n v="1428893517"/>
    <n v="1426301517"/>
    <b v="0"/>
    <n v="0"/>
    <b v="0"/>
    <s v="food/food trucks"/>
    <n v="0"/>
    <e v="#DIV/0!"/>
    <x v="7"/>
    <x v="20"/>
  </r>
  <r>
    <x v="1"/>
    <x v="0"/>
    <s v="USD"/>
    <n v="1408803149"/>
    <n v="1404915149"/>
    <b v="0"/>
    <n v="0"/>
    <b v="0"/>
    <s v="food/food trucks"/>
    <n v="0"/>
    <e v="#DIV/0!"/>
    <x v="7"/>
    <x v="20"/>
  </r>
  <r>
    <x v="1"/>
    <x v="0"/>
    <s v="USD"/>
    <n v="1463600945"/>
    <n v="1461786545"/>
    <b v="0"/>
    <n v="0"/>
    <b v="0"/>
    <s v="food/food trucks"/>
    <n v="0"/>
    <e v="#DIV/0!"/>
    <x v="7"/>
    <x v="20"/>
  </r>
  <r>
    <x v="1"/>
    <x v="0"/>
    <s v="USD"/>
    <n v="1421030194"/>
    <n v="1418438194"/>
    <b v="0"/>
    <n v="0"/>
    <b v="0"/>
    <s v="food/food trucks"/>
    <n v="0"/>
    <e v="#DIV/0!"/>
    <x v="7"/>
    <x v="20"/>
  </r>
  <r>
    <x v="1"/>
    <x v="0"/>
    <s v="USD"/>
    <n v="1428707647"/>
    <n v="1424823247"/>
    <b v="0"/>
    <n v="0"/>
    <b v="0"/>
    <s v="food/food trucks"/>
    <n v="0"/>
    <e v="#DIV/0!"/>
    <x v="7"/>
    <x v="20"/>
  </r>
  <r>
    <x v="1"/>
    <x v="0"/>
    <s v="USD"/>
    <n v="1407181297"/>
    <n v="1405021297"/>
    <b v="0"/>
    <n v="0"/>
    <b v="0"/>
    <s v="food/food trucks"/>
    <n v="0"/>
    <e v="#DIV/0!"/>
    <x v="7"/>
    <x v="20"/>
  </r>
  <r>
    <x v="1"/>
    <x v="0"/>
    <s v="USD"/>
    <n v="1444410000"/>
    <n v="1440203579"/>
    <b v="0"/>
    <n v="0"/>
    <b v="0"/>
    <s v="food/food trucks"/>
    <n v="0"/>
    <e v="#DIV/0!"/>
    <x v="7"/>
    <x v="20"/>
  </r>
  <r>
    <x v="1"/>
    <x v="0"/>
    <s v="USD"/>
    <n v="1410810903"/>
    <n v="1405626903"/>
    <b v="0"/>
    <n v="12"/>
    <b v="0"/>
    <s v="food/food trucks"/>
    <n v="1.3849999999999999E-3"/>
    <n v="23.083333333333332"/>
    <x v="7"/>
    <x v="20"/>
  </r>
  <r>
    <x v="1"/>
    <x v="0"/>
    <s v="USD"/>
    <n v="1431745200"/>
    <n v="1429170603"/>
    <b v="0"/>
    <n v="2"/>
    <b v="0"/>
    <s v="food/food trucks"/>
    <n v="6.0000000000000001E-3"/>
    <n v="25.5"/>
    <x v="7"/>
    <x v="20"/>
  </r>
  <r>
    <x v="2"/>
    <x v="0"/>
    <s v="USD"/>
    <n v="1447689898"/>
    <n v="1445094298"/>
    <b v="0"/>
    <n v="11"/>
    <b v="0"/>
    <s v="food/food trucks"/>
    <n v="0.106"/>
    <n v="48.18181818181818"/>
    <x v="7"/>
    <x v="20"/>
  </r>
  <r>
    <x v="2"/>
    <x v="0"/>
    <s v="USD"/>
    <n v="1477784634"/>
    <n v="1475192634"/>
    <b v="0"/>
    <n v="1"/>
    <b v="0"/>
    <s v="food/food trucks"/>
    <n v="1.1111111111111112E-5"/>
    <n v="1"/>
    <x v="7"/>
    <x v="20"/>
  </r>
  <r>
    <x v="2"/>
    <x v="0"/>
    <s v="USD"/>
    <n v="1426526880"/>
    <n v="1421346480"/>
    <b v="0"/>
    <n v="5"/>
    <b v="0"/>
    <s v="food/food trucks"/>
    <n v="5.0000000000000001E-3"/>
    <n v="1"/>
    <x v="7"/>
    <x v="20"/>
  </r>
  <r>
    <x v="2"/>
    <x v="0"/>
    <s v="USD"/>
    <n v="1434341369"/>
    <n v="1431749369"/>
    <b v="0"/>
    <n v="0"/>
    <b v="0"/>
    <s v="food/food trucks"/>
    <n v="0"/>
    <e v="#DIV/0!"/>
    <x v="7"/>
    <x v="20"/>
  </r>
  <r>
    <x v="2"/>
    <x v="0"/>
    <s v="USD"/>
    <n v="1404601632"/>
    <n v="1402009632"/>
    <b v="0"/>
    <n v="1"/>
    <b v="0"/>
    <s v="food/food trucks"/>
    <n v="1.6666666666666668E-3"/>
    <n v="50"/>
    <x v="7"/>
    <x v="20"/>
  </r>
  <r>
    <x v="2"/>
    <x v="1"/>
    <s v="GBP"/>
    <n v="1451030136"/>
    <n v="1448438136"/>
    <b v="0"/>
    <n v="1"/>
    <b v="0"/>
    <s v="food/food trucks"/>
    <n v="1.6666666666666668E-3"/>
    <n v="5"/>
    <x v="7"/>
    <x v="20"/>
  </r>
  <r>
    <x v="2"/>
    <x v="0"/>
    <s v="USD"/>
    <n v="1451491953"/>
    <n v="1448899953"/>
    <b v="0"/>
    <n v="6"/>
    <b v="0"/>
    <s v="food/food trucks"/>
    <n v="2.4340000000000001E-2"/>
    <n v="202.83333333333334"/>
    <x v="7"/>
    <x v="20"/>
  </r>
  <r>
    <x v="2"/>
    <x v="0"/>
    <s v="USD"/>
    <n v="1427807640"/>
    <n v="1423325626"/>
    <b v="0"/>
    <n v="8"/>
    <b v="0"/>
    <s v="food/food trucks"/>
    <n v="3.8833333333333331E-2"/>
    <n v="29.125"/>
    <x v="7"/>
    <x v="20"/>
  </r>
  <r>
    <x v="2"/>
    <x v="8"/>
    <s v="DKK"/>
    <n v="1458733927"/>
    <n v="1456145527"/>
    <b v="0"/>
    <n v="1"/>
    <b v="0"/>
    <s v="food/food trucks"/>
    <n v="1E-4"/>
    <n v="5"/>
    <x v="7"/>
    <x v="20"/>
  </r>
  <r>
    <x v="2"/>
    <x v="2"/>
    <s v="AUD"/>
    <n v="1453817297"/>
    <n v="1453212497"/>
    <b v="0"/>
    <n v="0"/>
    <b v="0"/>
    <s v="food/food trucks"/>
    <n v="0"/>
    <e v="#DIV/0!"/>
    <x v="7"/>
    <x v="20"/>
  </r>
  <r>
    <x v="2"/>
    <x v="0"/>
    <s v="USD"/>
    <n v="1457901924"/>
    <n v="1452721524"/>
    <b v="0"/>
    <n v="2"/>
    <b v="0"/>
    <s v="food/food trucks"/>
    <n v="1.7333333333333333E-2"/>
    <n v="13"/>
    <x v="7"/>
    <x v="20"/>
  </r>
  <r>
    <x v="2"/>
    <x v="0"/>
    <s v="USD"/>
    <n v="1412536421"/>
    <n v="1409944421"/>
    <b v="0"/>
    <n v="1"/>
    <b v="0"/>
    <s v="food/food trucks"/>
    <n v="1.6666666666666668E-3"/>
    <n v="50"/>
    <x v="7"/>
    <x v="20"/>
  </r>
  <r>
    <x v="2"/>
    <x v="0"/>
    <s v="USD"/>
    <n v="1429993026"/>
    <n v="1427401026"/>
    <b v="0"/>
    <n v="0"/>
    <b v="0"/>
    <s v="food/food trucks"/>
    <n v="0"/>
    <e v="#DIV/0!"/>
    <x v="7"/>
    <x v="20"/>
  </r>
  <r>
    <x v="2"/>
    <x v="0"/>
    <s v="USD"/>
    <n v="1407453228"/>
    <n v="1404861228"/>
    <b v="0"/>
    <n v="1"/>
    <b v="0"/>
    <s v="food/food trucks"/>
    <n v="1.2500000000000001E-5"/>
    <n v="1"/>
    <x v="7"/>
    <x v="20"/>
  </r>
  <r>
    <x v="2"/>
    <x v="0"/>
    <s v="USD"/>
    <n v="1487915500"/>
    <n v="1485323500"/>
    <b v="0"/>
    <n v="19"/>
    <b v="0"/>
    <s v="food/food trucks"/>
    <n v="0.12166666666666667"/>
    <n v="96.05263157894737"/>
    <x v="7"/>
    <x v="20"/>
  </r>
  <r>
    <x v="2"/>
    <x v="5"/>
    <s v="CAD"/>
    <n v="1407427009"/>
    <n v="1404835009"/>
    <b v="0"/>
    <n v="27"/>
    <b v="0"/>
    <s v="food/food trucks"/>
    <n v="0.23588571428571428"/>
    <n v="305.77777777777777"/>
    <x v="7"/>
    <x v="20"/>
  </r>
  <r>
    <x v="2"/>
    <x v="1"/>
    <s v="GBP"/>
    <n v="1466323917"/>
    <n v="1463731917"/>
    <b v="0"/>
    <n v="7"/>
    <b v="0"/>
    <s v="food/food trucks"/>
    <n v="5.6666666666666664E-2"/>
    <n v="12.142857142857142"/>
    <x v="7"/>
    <x v="20"/>
  </r>
  <r>
    <x v="2"/>
    <x v="0"/>
    <s v="USD"/>
    <n v="1443039001"/>
    <n v="1440447001"/>
    <b v="0"/>
    <n v="14"/>
    <b v="0"/>
    <s v="food/food trucks"/>
    <n v="0.39"/>
    <n v="83.571428571428569"/>
    <x v="7"/>
    <x v="20"/>
  </r>
  <r>
    <x v="2"/>
    <x v="0"/>
    <s v="USD"/>
    <n v="1407089147"/>
    <n v="1403201147"/>
    <b v="0"/>
    <n v="5"/>
    <b v="0"/>
    <s v="food/food trucks"/>
    <n v="9.9546510341776348E-3"/>
    <n v="18"/>
    <x v="7"/>
    <x v="20"/>
  </r>
  <r>
    <x v="2"/>
    <x v="0"/>
    <s v="USD"/>
    <n v="1458938200"/>
    <n v="1453757800"/>
    <b v="0"/>
    <n v="30"/>
    <b v="0"/>
    <s v="food/food trucks"/>
    <n v="6.9320000000000007E-2"/>
    <n v="115.53333333333333"/>
    <x v="7"/>
    <x v="20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  <x v="37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  <x v="37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7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  <x v="37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  <x v="37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  <x v="37"/>
  </r>
  <r>
    <x v="0"/>
    <x v="0"/>
    <s v="USD"/>
    <n v="1439344800"/>
    <n v="1435611572"/>
    <b v="1"/>
    <n v="398"/>
    <b v="1"/>
    <s v="technology/space exploration"/>
    <n v="4.077"/>
    <n v="81.949748743718587"/>
    <x v="2"/>
    <x v="37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  <x v="37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  <x v="37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  <x v="37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  <x v="37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  <x v="37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  <x v="37"/>
  </r>
  <r>
    <x v="0"/>
    <x v="0"/>
    <s v="USD"/>
    <n v="1398834000"/>
    <n v="1396371612"/>
    <b v="1"/>
    <n v="100"/>
    <b v="1"/>
    <s v="technology/space exploration"/>
    <n v="1.02"/>
    <n v="107.1"/>
    <x v="2"/>
    <x v="37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  <x v="37"/>
  </r>
  <r>
    <x v="0"/>
    <x v="0"/>
    <s v="USD"/>
    <n v="1440546729"/>
    <n v="1437954729"/>
    <b v="1"/>
    <n v="238"/>
    <b v="1"/>
    <s v="technology/space exploration"/>
    <n v="1.14534"/>
    <n v="120.30882352941177"/>
    <x v="2"/>
    <x v="37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  <x v="37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  <x v="37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  <x v="37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  <x v="37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  <x v="37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  <x v="37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  <x v="37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  <x v="37"/>
  </r>
  <r>
    <x v="0"/>
    <x v="12"/>
    <s v="EUR"/>
    <n v="1478723208"/>
    <n v="1476559608"/>
    <b v="0"/>
    <n v="52"/>
    <b v="1"/>
    <s v="technology/space exploration"/>
    <n v="9.56"/>
    <n v="27.576923076923077"/>
    <x v="2"/>
    <x v="37"/>
  </r>
  <r>
    <x v="0"/>
    <x v="0"/>
    <s v="USD"/>
    <n v="1433343869"/>
    <n v="1430751869"/>
    <b v="0"/>
    <n v="50"/>
    <b v="1"/>
    <s v="technology/space exploration"/>
    <n v="1.1200000000000001"/>
    <n v="56"/>
    <x v="2"/>
    <x v="37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  <x v="37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  <x v="37"/>
  </r>
  <r>
    <x v="0"/>
    <x v="1"/>
    <s v="GBP"/>
    <n v="1431608122"/>
    <n v="1429016122"/>
    <b v="0"/>
    <n v="100"/>
    <b v="1"/>
    <s v="technology/space exploration"/>
    <n v="1.2774000000000001"/>
    <n v="63.87"/>
    <x v="2"/>
    <x v="37"/>
  </r>
  <r>
    <x v="0"/>
    <x v="2"/>
    <s v="AUD"/>
    <n v="1467280800"/>
    <n v="1464921112"/>
    <b v="0"/>
    <n v="81"/>
    <b v="1"/>
    <s v="technology/space exploration"/>
    <n v="1.579"/>
    <n v="38.987654320987652"/>
    <x v="2"/>
    <x v="37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  <x v="37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  <x v="37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  <x v="37"/>
  </r>
  <r>
    <x v="0"/>
    <x v="0"/>
    <s v="USD"/>
    <n v="1475163921"/>
    <n v="1472571921"/>
    <b v="0"/>
    <n v="25"/>
    <b v="1"/>
    <s v="technology/space exploration"/>
    <n v="1.0602150537634409"/>
    <n v="39.44"/>
    <x v="2"/>
    <x v="37"/>
  </r>
  <r>
    <x v="0"/>
    <x v="5"/>
    <s v="CAD"/>
    <n v="1425937761"/>
    <n v="1422917361"/>
    <b v="0"/>
    <n v="84"/>
    <b v="1"/>
    <s v="technology/space exploration"/>
    <n v="1"/>
    <n v="136.9047619047619"/>
    <x v="2"/>
    <x v="37"/>
  </r>
  <r>
    <x v="0"/>
    <x v="0"/>
    <s v="USD"/>
    <n v="1476579600"/>
    <n v="1474641914"/>
    <b v="0"/>
    <n v="50"/>
    <b v="1"/>
    <s v="technology/space exploration"/>
    <n v="1.873"/>
    <n v="37.46"/>
    <x v="2"/>
    <x v="37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  <x v="37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  <x v="37"/>
  </r>
  <r>
    <x v="0"/>
    <x v="1"/>
    <s v="GBP"/>
    <n v="1424378748"/>
    <n v="1421786748"/>
    <b v="0"/>
    <n v="49"/>
    <b v="1"/>
    <s v="technology/space exploration"/>
    <n v="1.64"/>
    <n v="10.040816326530612"/>
    <x v="2"/>
    <x v="37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  <x v="37"/>
  </r>
  <r>
    <x v="2"/>
    <x v="0"/>
    <s v="USD"/>
    <n v="1410811740"/>
    <n v="1409341863"/>
    <b v="0"/>
    <n v="1"/>
    <b v="0"/>
    <s v="technology/space exploration"/>
    <n v="0.01"/>
    <n v="15"/>
    <x v="2"/>
    <x v="37"/>
  </r>
  <r>
    <x v="2"/>
    <x v="12"/>
    <s v="EUR"/>
    <n v="1468565820"/>
    <n v="1465970108"/>
    <b v="0"/>
    <n v="0"/>
    <b v="0"/>
    <s v="technology/space exploration"/>
    <n v="0"/>
    <e v="#DIV/0!"/>
    <x v="2"/>
    <x v="37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  <x v="37"/>
  </r>
  <r>
    <x v="1"/>
    <x v="0"/>
    <s v="USD"/>
    <n v="1489172435"/>
    <n v="1486580435"/>
    <b v="1"/>
    <n v="52"/>
    <b v="0"/>
    <s v="technology/space exploration"/>
    <n v="2.053E-2"/>
    <n v="39.480769230769234"/>
    <x v="2"/>
    <x v="37"/>
  </r>
  <r>
    <x v="1"/>
    <x v="2"/>
    <s v="AUD"/>
    <n v="1415481203"/>
    <n v="1412885603"/>
    <b v="1"/>
    <n v="23"/>
    <b v="0"/>
    <s v="technology/space exploration"/>
    <n v="0.105"/>
    <n v="91.304347826086953"/>
    <x v="2"/>
    <x v="37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  <x v="37"/>
  </r>
  <r>
    <x v="1"/>
    <x v="5"/>
    <s v="CAD"/>
    <n v="1439533019"/>
    <n v="1436941019"/>
    <b v="0"/>
    <n v="3"/>
    <b v="0"/>
    <s v="technology/space exploration"/>
    <n v="1.44E-2"/>
    <n v="12"/>
    <x v="2"/>
    <x v="37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  <x v="37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  <x v="37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7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  <x v="37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  <x v="37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  <x v="37"/>
  </r>
  <r>
    <x v="1"/>
    <x v="0"/>
    <s v="USD"/>
    <n v="1429622726"/>
    <n v="1424442326"/>
    <b v="0"/>
    <n v="6"/>
    <b v="0"/>
    <s v="technology/space exploration"/>
    <n v="5.1000000000000004E-4"/>
    <n v="8.5"/>
    <x v="2"/>
    <x v="37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  <x v="37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  <x v="37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  <x v="37"/>
  </r>
  <r>
    <x v="1"/>
    <x v="0"/>
    <s v="USD"/>
    <n v="1469913194"/>
    <n v="1467321194"/>
    <b v="0"/>
    <n v="4"/>
    <b v="0"/>
    <s v="technology/space exploration"/>
    <n v="9.2857142857142856E-4"/>
    <n v="22.75"/>
    <x v="2"/>
    <x v="37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7"/>
  </r>
  <r>
    <x v="1"/>
    <x v="0"/>
    <s v="USD"/>
    <n v="1448388418"/>
    <n v="1443200818"/>
    <b v="0"/>
    <n v="5"/>
    <b v="0"/>
    <s v="technology/space exploration"/>
    <n v="9.5E-4"/>
    <n v="3.8"/>
    <x v="2"/>
    <x v="37"/>
  </r>
  <r>
    <x v="0"/>
    <x v="0"/>
    <s v="USD"/>
    <n v="1382742010"/>
    <n v="1380150010"/>
    <b v="0"/>
    <n v="60"/>
    <b v="1"/>
    <s v="technology/makerspaces"/>
    <n v="1.0289999999999999"/>
    <n v="85.75"/>
    <x v="2"/>
    <x v="38"/>
  </r>
  <r>
    <x v="0"/>
    <x v="0"/>
    <s v="USD"/>
    <n v="1440179713"/>
    <n v="1437587713"/>
    <b v="0"/>
    <n v="80"/>
    <b v="1"/>
    <s v="technology/makerspaces"/>
    <n v="1.0680000000000001"/>
    <n v="267"/>
    <x v="2"/>
    <x v="38"/>
  </r>
  <r>
    <x v="0"/>
    <x v="5"/>
    <s v="CAD"/>
    <n v="1441378800"/>
    <n v="1438873007"/>
    <b v="0"/>
    <n v="56"/>
    <b v="1"/>
    <s v="technology/makerspaces"/>
    <n v="1.0459624999999999"/>
    <n v="373.55803571428572"/>
    <x v="2"/>
    <x v="38"/>
  </r>
  <r>
    <x v="0"/>
    <x v="0"/>
    <s v="USD"/>
    <n v="1449644340"/>
    <n v="1446683797"/>
    <b v="0"/>
    <n v="104"/>
    <b v="1"/>
    <s v="technology/makerspaces"/>
    <n v="1.0342857142857143"/>
    <n v="174.03846153846155"/>
    <x v="2"/>
    <x v="38"/>
  </r>
  <r>
    <x v="0"/>
    <x v="0"/>
    <s v="USD"/>
    <n v="1430774974"/>
    <n v="1426886974"/>
    <b v="0"/>
    <n v="46"/>
    <b v="1"/>
    <s v="technology/makerspaces"/>
    <n v="1.2314285714285715"/>
    <n v="93.695652173913047"/>
    <x v="2"/>
    <x v="38"/>
  </r>
  <r>
    <x v="0"/>
    <x v="0"/>
    <s v="USD"/>
    <n v="1443214800"/>
    <n v="1440008439"/>
    <b v="0"/>
    <n v="206"/>
    <b v="1"/>
    <s v="technology/makerspaces"/>
    <n v="1.592951"/>
    <n v="77.327718446601949"/>
    <x v="2"/>
    <x v="38"/>
  </r>
  <r>
    <x v="0"/>
    <x v="0"/>
    <s v="USD"/>
    <n v="1455142416"/>
    <n v="1452550416"/>
    <b v="0"/>
    <n v="18"/>
    <b v="1"/>
    <s v="technology/makerspaces"/>
    <n v="1.1066666666666667"/>
    <n v="92.222222222222229"/>
    <x v="2"/>
    <x v="38"/>
  </r>
  <r>
    <x v="0"/>
    <x v="5"/>
    <s v="CAD"/>
    <n v="1447079520"/>
    <n v="1443449265"/>
    <b v="0"/>
    <n v="28"/>
    <b v="1"/>
    <s v="technology/makerspaces"/>
    <n v="1.7070000000000001"/>
    <n v="60.964285714285715"/>
    <x v="2"/>
    <x v="38"/>
  </r>
  <r>
    <x v="0"/>
    <x v="0"/>
    <s v="USD"/>
    <n v="1452387096"/>
    <n v="1447203096"/>
    <b v="0"/>
    <n v="11"/>
    <b v="1"/>
    <s v="technology/makerspaces"/>
    <n v="1.25125"/>
    <n v="91"/>
    <x v="2"/>
    <x v="38"/>
  </r>
  <r>
    <x v="2"/>
    <x v="2"/>
    <s v="AUD"/>
    <n v="1406593780"/>
    <n v="1404174580"/>
    <b v="1"/>
    <n v="60"/>
    <b v="0"/>
    <s v="technology/makerspaces"/>
    <n v="6.4158609339642042E-2"/>
    <n v="41.583333333333336"/>
    <x v="2"/>
    <x v="38"/>
  </r>
  <r>
    <x v="2"/>
    <x v="0"/>
    <s v="USD"/>
    <n v="1419017880"/>
    <n v="1416419916"/>
    <b v="1"/>
    <n v="84"/>
    <b v="0"/>
    <s v="technology/makerspaces"/>
    <n v="0.11344"/>
    <n v="33.761904761904759"/>
    <x v="2"/>
    <x v="38"/>
  </r>
  <r>
    <x v="2"/>
    <x v="0"/>
    <s v="USD"/>
    <n v="1451282400"/>
    <n v="1449436390"/>
    <b v="1"/>
    <n v="47"/>
    <b v="0"/>
    <s v="technology/makerspaces"/>
    <n v="0.33189999999999997"/>
    <n v="70.61702127659575"/>
    <x v="2"/>
    <x v="38"/>
  </r>
  <r>
    <x v="2"/>
    <x v="0"/>
    <s v="USD"/>
    <n v="1414622700"/>
    <n v="1412081999"/>
    <b v="1"/>
    <n v="66"/>
    <b v="0"/>
    <s v="technology/makerspaces"/>
    <n v="0.27579999999999999"/>
    <n v="167.15151515151516"/>
    <x v="2"/>
    <x v="38"/>
  </r>
  <r>
    <x v="2"/>
    <x v="0"/>
    <s v="USD"/>
    <n v="1467694740"/>
    <n v="1465398670"/>
    <b v="1"/>
    <n v="171"/>
    <b v="0"/>
    <s v="technology/makerspaces"/>
    <n v="0.62839999999999996"/>
    <n v="128.61988304093566"/>
    <x v="2"/>
    <x v="38"/>
  </r>
  <r>
    <x v="2"/>
    <x v="0"/>
    <s v="USD"/>
    <n v="1415655289"/>
    <n v="1413059689"/>
    <b v="1"/>
    <n v="29"/>
    <b v="0"/>
    <s v="technology/makerspaces"/>
    <n v="7.5880000000000003E-2"/>
    <n v="65.41379310344827"/>
    <x v="2"/>
    <x v="38"/>
  </r>
  <r>
    <x v="2"/>
    <x v="5"/>
    <s v="CAD"/>
    <n v="1463929174"/>
    <n v="1461337174"/>
    <b v="0"/>
    <n v="9"/>
    <b v="0"/>
    <s v="technology/makerspaces"/>
    <n v="0.50380952380952382"/>
    <n v="117.55555555555556"/>
    <x v="2"/>
    <x v="38"/>
  </r>
  <r>
    <x v="2"/>
    <x v="0"/>
    <s v="USD"/>
    <n v="1404348143"/>
    <n v="1401756143"/>
    <b v="0"/>
    <n v="27"/>
    <b v="0"/>
    <s v="technology/makerspaces"/>
    <n v="0.17512820512820512"/>
    <n v="126.48148148148148"/>
    <x v="2"/>
    <x v="38"/>
  </r>
  <r>
    <x v="2"/>
    <x v="3"/>
    <s v="EUR"/>
    <n v="1443121765"/>
    <n v="1440529765"/>
    <b v="0"/>
    <n v="2"/>
    <b v="0"/>
    <s v="technology/makerspaces"/>
    <n v="1.3750000000000001E-4"/>
    <n v="550"/>
    <x v="2"/>
    <x v="38"/>
  </r>
  <r>
    <x v="2"/>
    <x v="0"/>
    <s v="USD"/>
    <n v="1425081694"/>
    <n v="1422489694"/>
    <b v="0"/>
    <n v="3"/>
    <b v="0"/>
    <s v="technology/makerspaces"/>
    <n v="3.3E-3"/>
    <n v="44"/>
    <x v="2"/>
    <x v="38"/>
  </r>
  <r>
    <x v="2"/>
    <x v="3"/>
    <s v="EUR"/>
    <n v="1459915491"/>
    <n v="1457327091"/>
    <b v="0"/>
    <n v="4"/>
    <b v="0"/>
    <s v="technology/makerspaces"/>
    <n v="8.6250000000000007E-3"/>
    <n v="69"/>
    <x v="2"/>
    <x v="38"/>
  </r>
  <r>
    <x v="2"/>
    <x v="0"/>
    <s v="USD"/>
    <n v="1405027750"/>
    <n v="1402867750"/>
    <b v="0"/>
    <n v="2"/>
    <b v="0"/>
    <s v="food/food trucks"/>
    <n v="6.875E-3"/>
    <n v="27.5"/>
    <x v="7"/>
    <x v="20"/>
  </r>
  <r>
    <x v="2"/>
    <x v="0"/>
    <s v="USD"/>
    <n v="1416635940"/>
    <n v="1413838540"/>
    <b v="0"/>
    <n v="20"/>
    <b v="0"/>
    <s v="food/food trucks"/>
    <n v="0.28299999999999997"/>
    <n v="84.9"/>
    <x v="7"/>
    <x v="20"/>
  </r>
  <r>
    <x v="2"/>
    <x v="0"/>
    <s v="USD"/>
    <n v="1425233240"/>
    <n v="1422641240"/>
    <b v="0"/>
    <n v="3"/>
    <b v="0"/>
    <s v="food/food trucks"/>
    <n v="2.3999999999999998E-3"/>
    <n v="12"/>
    <x v="7"/>
    <x v="20"/>
  </r>
  <r>
    <x v="2"/>
    <x v="0"/>
    <s v="USD"/>
    <n v="1407621425"/>
    <n v="1404165425"/>
    <b v="0"/>
    <n v="4"/>
    <b v="0"/>
    <s v="food/food trucks"/>
    <n v="1.1428571428571429E-2"/>
    <n v="200"/>
    <x v="7"/>
    <x v="20"/>
  </r>
  <r>
    <x v="2"/>
    <x v="0"/>
    <s v="USD"/>
    <n v="1430149330"/>
    <n v="1424968930"/>
    <b v="0"/>
    <n v="1"/>
    <b v="0"/>
    <s v="food/food trucks"/>
    <n v="2.0000000000000001E-4"/>
    <n v="10"/>
    <x v="7"/>
    <x v="20"/>
  </r>
  <r>
    <x v="2"/>
    <x v="0"/>
    <s v="USD"/>
    <n v="1412119423"/>
    <n v="1410391423"/>
    <b v="0"/>
    <n v="0"/>
    <b v="0"/>
    <s v="food/food trucks"/>
    <n v="0"/>
    <e v="#DIV/0!"/>
    <x v="7"/>
    <x v="20"/>
  </r>
  <r>
    <x v="2"/>
    <x v="0"/>
    <s v="USD"/>
    <n v="1435591318"/>
    <n v="1432999318"/>
    <b v="0"/>
    <n v="0"/>
    <b v="0"/>
    <s v="food/food trucks"/>
    <n v="0"/>
    <e v="#DIV/0!"/>
    <x v="7"/>
    <x v="20"/>
  </r>
  <r>
    <x v="2"/>
    <x v="0"/>
    <s v="USD"/>
    <n v="1424746800"/>
    <n v="1422067870"/>
    <b v="0"/>
    <n v="14"/>
    <b v="0"/>
    <s v="food/food trucks"/>
    <n v="1.48E-3"/>
    <n v="5.2857142857142856"/>
    <x v="7"/>
    <x v="20"/>
  </r>
  <r>
    <x v="2"/>
    <x v="0"/>
    <s v="USD"/>
    <n v="1469919890"/>
    <n v="1467327890"/>
    <b v="0"/>
    <n v="1"/>
    <b v="0"/>
    <s v="food/food trucks"/>
    <n v="2.8571428571428571E-5"/>
    <n v="1"/>
    <x v="7"/>
    <x v="20"/>
  </r>
  <r>
    <x v="2"/>
    <x v="0"/>
    <s v="USD"/>
    <n v="1433298676"/>
    <n v="1429410676"/>
    <b v="0"/>
    <n v="118"/>
    <b v="0"/>
    <s v="food/food trucks"/>
    <n v="0.107325"/>
    <n v="72.762711864406782"/>
    <x v="7"/>
    <x v="20"/>
  </r>
  <r>
    <x v="2"/>
    <x v="5"/>
    <s v="CAD"/>
    <n v="1431278557"/>
    <n v="1427390557"/>
    <b v="0"/>
    <n v="2"/>
    <b v="0"/>
    <s v="food/food trucks"/>
    <n v="5.3846153846153844E-4"/>
    <n v="17.5"/>
    <x v="7"/>
    <x v="20"/>
  </r>
  <r>
    <x v="2"/>
    <x v="0"/>
    <s v="USD"/>
    <n v="1427266860"/>
    <n v="1424678460"/>
    <b v="0"/>
    <n v="1"/>
    <b v="0"/>
    <s v="food/food trucks"/>
    <n v="7.1428571428571426E-3"/>
    <n v="25"/>
    <x v="7"/>
    <x v="20"/>
  </r>
  <r>
    <x v="2"/>
    <x v="0"/>
    <s v="USD"/>
    <n v="1407899966"/>
    <n v="1405307966"/>
    <b v="0"/>
    <n v="3"/>
    <b v="0"/>
    <s v="food/food trucks"/>
    <n v="8.0000000000000002E-3"/>
    <n v="13.333333333333334"/>
    <x v="7"/>
    <x v="20"/>
  </r>
  <r>
    <x v="2"/>
    <x v="0"/>
    <s v="USD"/>
    <n v="1411701739"/>
    <n v="1409109739"/>
    <b v="0"/>
    <n v="1"/>
    <b v="0"/>
    <s v="food/food trucks"/>
    <n v="3.3333333333333335E-5"/>
    <n v="1"/>
    <x v="7"/>
    <x v="20"/>
  </r>
  <r>
    <x v="2"/>
    <x v="0"/>
    <s v="USD"/>
    <n v="1428981718"/>
    <n v="1423801318"/>
    <b v="0"/>
    <n v="3"/>
    <b v="0"/>
    <s v="food/food trucks"/>
    <n v="4.7333333333333333E-3"/>
    <n v="23.666666666666668"/>
    <x v="7"/>
    <x v="20"/>
  </r>
  <r>
    <x v="2"/>
    <x v="0"/>
    <s v="USD"/>
    <n v="1419538560"/>
    <n v="1416600960"/>
    <b v="0"/>
    <n v="38"/>
    <b v="0"/>
    <s v="food/food trucks"/>
    <n v="5.6500000000000002E-2"/>
    <n v="89.21052631578948"/>
    <x v="7"/>
    <x v="20"/>
  </r>
  <r>
    <x v="2"/>
    <x v="0"/>
    <s v="USD"/>
    <n v="1438552800"/>
    <n v="1435876423"/>
    <b v="0"/>
    <n v="52"/>
    <b v="0"/>
    <s v="food/food trucks"/>
    <n v="0.26352173913043481"/>
    <n v="116.55769230769231"/>
    <x v="7"/>
    <x v="20"/>
  </r>
  <r>
    <x v="2"/>
    <x v="0"/>
    <s v="USD"/>
    <n v="1403904808"/>
    <n v="1401312808"/>
    <b v="0"/>
    <n v="2"/>
    <b v="0"/>
    <s v="food/food trucks"/>
    <n v="3.2512500000000002E-3"/>
    <n v="13.005000000000001"/>
    <x v="7"/>
    <x v="20"/>
  </r>
  <r>
    <x v="2"/>
    <x v="5"/>
    <s v="CAD"/>
    <n v="1407533463"/>
    <n v="1404941463"/>
    <b v="0"/>
    <n v="0"/>
    <b v="0"/>
    <s v="food/food trucks"/>
    <n v="0"/>
    <e v="#DIV/0!"/>
    <x v="7"/>
    <x v="20"/>
  </r>
  <r>
    <x v="2"/>
    <x v="0"/>
    <s v="USD"/>
    <n v="1411073972"/>
    <n v="1408481972"/>
    <b v="0"/>
    <n v="4"/>
    <b v="0"/>
    <s v="food/food trucks"/>
    <n v="7.0007000700070005E-3"/>
    <n v="17.5"/>
    <x v="7"/>
    <x v="20"/>
  </r>
  <r>
    <x v="3"/>
    <x v="17"/>
    <s v="EUR"/>
    <n v="1491586534"/>
    <n v="1488911734"/>
    <b v="0"/>
    <n v="46"/>
    <b v="0"/>
    <s v="theater/spaces"/>
    <n v="0.46176470588235297"/>
    <n v="34.130434782608695"/>
    <x v="1"/>
    <x v="39"/>
  </r>
  <r>
    <x v="3"/>
    <x v="0"/>
    <s v="USD"/>
    <n v="1491416077"/>
    <n v="1488827677"/>
    <b v="1"/>
    <n v="26"/>
    <b v="0"/>
    <s v="theater/spaces"/>
    <n v="0.34410000000000002"/>
    <n v="132.34615384615384"/>
    <x v="1"/>
    <x v="39"/>
  </r>
  <r>
    <x v="3"/>
    <x v="14"/>
    <s v="MXN"/>
    <n v="1490196830"/>
    <n v="1485016430"/>
    <b v="0"/>
    <n v="45"/>
    <b v="0"/>
    <s v="theater/spaces"/>
    <n v="1.0375000000000001"/>
    <n v="922.22222222222217"/>
    <x v="1"/>
    <x v="39"/>
  </r>
  <r>
    <x v="3"/>
    <x v="0"/>
    <s v="USD"/>
    <n v="1491421314"/>
    <n v="1487709714"/>
    <b v="0"/>
    <n v="7"/>
    <b v="0"/>
    <s v="theater/spaces"/>
    <n v="6.0263157894736845E-2"/>
    <n v="163.57142857142858"/>
    <x v="1"/>
    <x v="39"/>
  </r>
  <r>
    <x v="3"/>
    <x v="0"/>
    <s v="USD"/>
    <n v="1490389158"/>
    <n v="1486504758"/>
    <b v="0"/>
    <n v="8"/>
    <b v="0"/>
    <s v="theater/spaces"/>
    <n v="0.10539393939393939"/>
    <n v="217.375"/>
    <x v="1"/>
    <x v="39"/>
  </r>
  <r>
    <x v="0"/>
    <x v="0"/>
    <s v="USD"/>
    <n v="1413442740"/>
    <n v="1410937483"/>
    <b v="1"/>
    <n v="263"/>
    <b v="1"/>
    <s v="theater/spaces"/>
    <n v="1.1229714285714285"/>
    <n v="149.44486692015209"/>
    <x v="1"/>
    <x v="39"/>
  </r>
  <r>
    <x v="0"/>
    <x v="0"/>
    <s v="USD"/>
    <n v="1369637940"/>
    <n v="1367088443"/>
    <b v="1"/>
    <n v="394"/>
    <b v="1"/>
    <s v="theater/spaces"/>
    <n v="3.50844625"/>
    <n v="71.237487309644663"/>
    <x v="1"/>
    <x v="39"/>
  </r>
  <r>
    <x v="0"/>
    <x v="1"/>
    <s v="GBP"/>
    <n v="1469119526"/>
    <n v="1463935526"/>
    <b v="1"/>
    <n v="1049"/>
    <b v="1"/>
    <s v="theater/spaces"/>
    <n v="2.3321535"/>
    <n v="44.464318398474738"/>
    <x v="1"/>
    <x v="39"/>
  </r>
  <r>
    <x v="0"/>
    <x v="0"/>
    <s v="USD"/>
    <n v="1475553540"/>
    <n v="1472528141"/>
    <b v="1"/>
    <n v="308"/>
    <b v="1"/>
    <s v="theater/spaces"/>
    <n v="1.01606"/>
    <n v="164.94480519480518"/>
    <x v="1"/>
    <x v="39"/>
  </r>
  <r>
    <x v="0"/>
    <x v="0"/>
    <s v="USD"/>
    <n v="1407549600"/>
    <n v="1404797428"/>
    <b v="1"/>
    <n v="1088"/>
    <b v="1"/>
    <s v="theater/spaces"/>
    <n v="1.5390035000000002"/>
    <n v="84.871516544117654"/>
    <x v="1"/>
    <x v="39"/>
  </r>
  <r>
    <x v="0"/>
    <x v="1"/>
    <s v="GBP"/>
    <n v="1403301660"/>
    <n v="1400694790"/>
    <b v="1"/>
    <n v="73"/>
    <b v="1"/>
    <s v="theater/spaces"/>
    <n v="1.007161125319693"/>
    <n v="53.945205479452056"/>
    <x v="1"/>
    <x v="39"/>
  </r>
  <r>
    <x v="0"/>
    <x v="0"/>
    <s v="USD"/>
    <n v="1373738400"/>
    <n v="1370568560"/>
    <b v="1"/>
    <n v="143"/>
    <b v="1"/>
    <s v="theater/spaces"/>
    <n v="1.3138181818181818"/>
    <n v="50.531468531468533"/>
    <x v="1"/>
    <x v="39"/>
  </r>
  <r>
    <x v="0"/>
    <x v="0"/>
    <s v="USD"/>
    <n v="1450971684"/>
    <n v="1447515684"/>
    <b v="1"/>
    <n v="1420"/>
    <b v="1"/>
    <s v="theater/spaces"/>
    <n v="1.0224133333333334"/>
    <n v="108.00140845070422"/>
    <x v="1"/>
    <x v="39"/>
  </r>
  <r>
    <x v="0"/>
    <x v="0"/>
    <s v="USD"/>
    <n v="1476486000"/>
    <n v="1474040596"/>
    <b v="1"/>
    <n v="305"/>
    <b v="1"/>
    <s v="theater/spaces"/>
    <n v="1.1635599999999999"/>
    <n v="95.373770491803285"/>
    <x v="1"/>
    <x v="39"/>
  </r>
  <r>
    <x v="0"/>
    <x v="0"/>
    <s v="USD"/>
    <n v="1456047228"/>
    <n v="1453109628"/>
    <b v="1"/>
    <n v="551"/>
    <b v="1"/>
    <s v="theater/spaces"/>
    <n v="2.6462241666666664"/>
    <n v="57.631016333938291"/>
    <x v="1"/>
    <x v="39"/>
  </r>
  <r>
    <x v="0"/>
    <x v="12"/>
    <s v="EUR"/>
    <n v="1444291193"/>
    <n v="1441699193"/>
    <b v="1"/>
    <n v="187"/>
    <b v="1"/>
    <s v="theater/spaces"/>
    <n v="1.1998010000000001"/>
    <n v="64.160481283422456"/>
    <x v="1"/>
    <x v="39"/>
  </r>
  <r>
    <x v="0"/>
    <x v="0"/>
    <s v="USD"/>
    <n v="1417906649"/>
    <n v="1414015049"/>
    <b v="1"/>
    <n v="325"/>
    <b v="1"/>
    <s v="theater/spaces"/>
    <n v="1.2010400000000001"/>
    <n v="92.387692307692305"/>
    <x v="1"/>
    <x v="39"/>
  </r>
  <r>
    <x v="0"/>
    <x v="0"/>
    <s v="USD"/>
    <n v="1462316400"/>
    <n v="1459865945"/>
    <b v="1"/>
    <n v="148"/>
    <b v="1"/>
    <s v="theater/spaces"/>
    <n v="1.0358333333333334"/>
    <n v="125.97972972972973"/>
    <x v="1"/>
    <x v="39"/>
  </r>
  <r>
    <x v="0"/>
    <x v="0"/>
    <s v="USD"/>
    <n v="1460936694"/>
    <n v="1455756294"/>
    <b v="0"/>
    <n v="69"/>
    <b v="1"/>
    <s v="theater/spaces"/>
    <n v="1.0883333333333334"/>
    <n v="94.637681159420296"/>
    <x v="1"/>
    <x v="39"/>
  </r>
  <r>
    <x v="0"/>
    <x v="0"/>
    <s v="USD"/>
    <n v="1478866253"/>
    <n v="1476270653"/>
    <b v="0"/>
    <n v="173"/>
    <b v="1"/>
    <s v="theater/spaces"/>
    <n v="1.1812400000000001"/>
    <n v="170.69942196531792"/>
    <x v="1"/>
    <x v="39"/>
  </r>
  <r>
    <x v="0"/>
    <x v="1"/>
    <s v="GBP"/>
    <n v="1378494000"/>
    <n v="1375880598"/>
    <b v="0"/>
    <n v="269"/>
    <b v="1"/>
    <s v="technology/hardware"/>
    <n v="14.62"/>
    <n v="40.762081784386616"/>
    <x v="2"/>
    <x v="31"/>
  </r>
  <r>
    <x v="0"/>
    <x v="0"/>
    <s v="USD"/>
    <n v="1485722053"/>
    <n v="1480538053"/>
    <b v="0"/>
    <n v="185"/>
    <b v="1"/>
    <s v="technology/hardware"/>
    <n v="2.5253999999999999"/>
    <n v="68.254054054054052"/>
    <x v="2"/>
    <x v="31"/>
  </r>
  <r>
    <x v="0"/>
    <x v="0"/>
    <s v="USD"/>
    <n v="1420060088"/>
    <n v="1414872488"/>
    <b v="0"/>
    <n v="176"/>
    <b v="1"/>
    <s v="technology/hardware"/>
    <n v="1.4005000000000001"/>
    <n v="95.48863636363636"/>
    <x v="2"/>
    <x v="31"/>
  </r>
  <r>
    <x v="0"/>
    <x v="1"/>
    <s v="GBP"/>
    <n v="1439625059"/>
    <n v="1436860259"/>
    <b v="0"/>
    <n v="1019"/>
    <b v="1"/>
    <s v="technology/hardware"/>
    <n v="2.9687520259319289"/>
    <n v="7.1902649656526005"/>
    <x v="2"/>
    <x v="31"/>
  </r>
  <r>
    <x v="0"/>
    <x v="5"/>
    <s v="CAD"/>
    <n v="1488390735"/>
    <n v="1484070735"/>
    <b v="0"/>
    <n v="113"/>
    <b v="1"/>
    <s v="technology/hardware"/>
    <n v="1.445425"/>
    <n v="511.65486725663715"/>
    <x v="2"/>
    <x v="31"/>
  </r>
  <r>
    <x v="0"/>
    <x v="0"/>
    <s v="USD"/>
    <n v="1461333311"/>
    <n v="1458741311"/>
    <b v="0"/>
    <n v="404"/>
    <b v="1"/>
    <s v="technology/hardware"/>
    <n v="1.05745"/>
    <n v="261.74504950495049"/>
    <x v="2"/>
    <x v="31"/>
  </r>
  <r>
    <x v="0"/>
    <x v="0"/>
    <s v="USD"/>
    <n v="1438964063"/>
    <n v="1436804063"/>
    <b v="0"/>
    <n v="707"/>
    <b v="1"/>
    <s v="technology/hardware"/>
    <n v="4.9321000000000002"/>
    <n v="69.760961810466767"/>
    <x v="2"/>
    <x v="31"/>
  </r>
  <r>
    <x v="0"/>
    <x v="0"/>
    <s v="USD"/>
    <n v="1451485434"/>
    <n v="1448461434"/>
    <b v="0"/>
    <n v="392"/>
    <b v="1"/>
    <s v="technology/hardware"/>
    <n v="2.0182666666666669"/>
    <n v="77.229591836734699"/>
    <x v="2"/>
    <x v="31"/>
  </r>
  <r>
    <x v="0"/>
    <x v="0"/>
    <s v="USD"/>
    <n v="1430459197"/>
    <n v="1427867197"/>
    <b v="0"/>
    <n v="23"/>
    <b v="1"/>
    <s v="technology/hardware"/>
    <n v="1.0444"/>
    <n v="340.56521739130437"/>
    <x v="2"/>
    <x v="31"/>
  </r>
  <r>
    <x v="0"/>
    <x v="0"/>
    <s v="USD"/>
    <n v="1366635575"/>
    <n v="1363611575"/>
    <b v="0"/>
    <n v="682"/>
    <b v="1"/>
    <s v="technology/hardware"/>
    <n v="1.7029262962962963"/>
    <n v="67.417903225806455"/>
    <x v="2"/>
    <x v="31"/>
  </r>
  <r>
    <x v="0"/>
    <x v="0"/>
    <s v="USD"/>
    <n v="1413604800"/>
    <n v="1408624622"/>
    <b v="0"/>
    <n v="37"/>
    <b v="1"/>
    <s v="technology/hardware"/>
    <n v="1.0430333333333333"/>
    <n v="845.70270270270271"/>
    <x v="2"/>
    <x v="31"/>
  </r>
  <r>
    <x v="0"/>
    <x v="0"/>
    <s v="USD"/>
    <n v="1369699200"/>
    <n v="1366917828"/>
    <b v="0"/>
    <n v="146"/>
    <b v="1"/>
    <s v="technology/hardware"/>
    <n v="1.1825000000000001"/>
    <n v="97.191780821917803"/>
    <x v="2"/>
    <x v="31"/>
  </r>
  <r>
    <x v="0"/>
    <x v="0"/>
    <s v="USD"/>
    <n v="1428643974"/>
    <n v="1423463574"/>
    <b v="0"/>
    <n v="119"/>
    <b v="1"/>
    <s v="technology/hardware"/>
    <n v="1.07538"/>
    <n v="451.84033613445376"/>
    <x v="2"/>
    <x v="31"/>
  </r>
  <r>
    <x v="0"/>
    <x v="0"/>
    <s v="USD"/>
    <n v="1476395940"/>
    <n v="1473782592"/>
    <b v="0"/>
    <n v="163"/>
    <b v="1"/>
    <s v="technology/hardware"/>
    <n v="22603"/>
    <n v="138.66871165644173"/>
    <x v="2"/>
    <x v="31"/>
  </r>
  <r>
    <x v="0"/>
    <x v="1"/>
    <s v="GBP"/>
    <n v="1363204800"/>
    <n v="1360551250"/>
    <b v="0"/>
    <n v="339"/>
    <b v="1"/>
    <s v="technology/hardware"/>
    <n v="9.7813466666666677"/>
    <n v="21.640147492625371"/>
    <x v="2"/>
    <x v="31"/>
  </r>
  <r>
    <x v="0"/>
    <x v="5"/>
    <s v="CAD"/>
    <n v="1398268773"/>
    <n v="1395676773"/>
    <b v="0"/>
    <n v="58"/>
    <b v="1"/>
    <s v="technology/hardware"/>
    <n v="1.2290000000000001"/>
    <n v="169.51724137931035"/>
    <x v="2"/>
    <x v="31"/>
  </r>
  <r>
    <x v="0"/>
    <x v="0"/>
    <s v="USD"/>
    <n v="1389812400"/>
    <n v="1386108087"/>
    <b v="0"/>
    <n v="456"/>
    <b v="1"/>
    <s v="technology/hardware"/>
    <n v="2.4606080000000001"/>
    <n v="161.88210526315791"/>
    <x v="2"/>
    <x v="31"/>
  </r>
  <r>
    <x v="0"/>
    <x v="0"/>
    <s v="USD"/>
    <n v="1478402804"/>
    <n v="1473218804"/>
    <b v="0"/>
    <n v="15"/>
    <b v="1"/>
    <s v="technology/hardware"/>
    <n v="1.4794"/>
    <n v="493.13333333333333"/>
    <x v="2"/>
    <x v="31"/>
  </r>
  <r>
    <x v="0"/>
    <x v="1"/>
    <s v="GBP"/>
    <n v="1399324717"/>
    <n v="1395436717"/>
    <b v="0"/>
    <n v="191"/>
    <b v="1"/>
    <s v="technology/hardware"/>
    <n v="3.8409090909090908"/>
    <n v="22.120418848167539"/>
    <x v="2"/>
    <x v="31"/>
  </r>
  <r>
    <x v="0"/>
    <x v="0"/>
    <s v="USD"/>
    <n v="1426117552"/>
    <n v="1423529152"/>
    <b v="0"/>
    <n v="17"/>
    <b v="1"/>
    <s v="technology/hardware"/>
    <n v="1.0333333333333334"/>
    <n v="18.235294117647058"/>
    <x v="2"/>
    <x v="31"/>
  </r>
  <r>
    <x v="2"/>
    <x v="0"/>
    <s v="USD"/>
    <n v="1413770820"/>
    <n v="1412005602"/>
    <b v="0"/>
    <n v="4"/>
    <b v="0"/>
    <s v="publishing/children's books"/>
    <n v="4.3750000000000004E-3"/>
    <n v="8.75"/>
    <x v="3"/>
    <x v="40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  <x v="40"/>
  </r>
  <r>
    <x v="2"/>
    <x v="0"/>
    <s v="USD"/>
    <n v="1476863607"/>
    <n v="1474271607"/>
    <b v="0"/>
    <n v="0"/>
    <b v="0"/>
    <s v="publishing/children's books"/>
    <n v="0"/>
    <e v="#DIV/0!"/>
    <x v="3"/>
    <x v="40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  <x v="40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  <x v="40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  <x v="40"/>
  </r>
  <r>
    <x v="2"/>
    <x v="0"/>
    <s v="USD"/>
    <n v="1339816200"/>
    <n v="1337095997"/>
    <b v="0"/>
    <n v="4"/>
    <b v="0"/>
    <s v="publishing/children's books"/>
    <n v="0.28000000000000003"/>
    <n v="35"/>
    <x v="3"/>
    <x v="40"/>
  </r>
  <r>
    <x v="2"/>
    <x v="0"/>
    <s v="USD"/>
    <n v="1472835802"/>
    <n v="1470243802"/>
    <b v="0"/>
    <n v="4"/>
    <b v="0"/>
    <s v="publishing/children's books"/>
    <n v="1.06E-2"/>
    <n v="13.25"/>
    <x v="3"/>
    <x v="40"/>
  </r>
  <r>
    <x v="2"/>
    <x v="0"/>
    <s v="USD"/>
    <n v="1428171037"/>
    <n v="1425582637"/>
    <b v="0"/>
    <n v="2"/>
    <b v="0"/>
    <s v="publishing/children's books"/>
    <n v="1.0999999999999999E-2"/>
    <n v="55"/>
    <x v="3"/>
    <x v="40"/>
  </r>
  <r>
    <x v="2"/>
    <x v="0"/>
    <s v="USD"/>
    <n v="1341086400"/>
    <n v="1340055345"/>
    <b v="0"/>
    <n v="0"/>
    <b v="0"/>
    <s v="publishing/children's books"/>
    <n v="0"/>
    <e v="#DIV/0!"/>
    <x v="3"/>
    <x v="40"/>
  </r>
  <r>
    <x v="2"/>
    <x v="0"/>
    <s v="USD"/>
    <n v="1403039842"/>
    <n v="1397855842"/>
    <b v="0"/>
    <n v="0"/>
    <b v="0"/>
    <s v="publishing/children's books"/>
    <n v="0"/>
    <e v="#DIV/0!"/>
    <x v="3"/>
    <x v="40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  <x v="40"/>
  </r>
  <r>
    <x v="2"/>
    <x v="0"/>
    <s v="USD"/>
    <n v="1346017023"/>
    <n v="1343425023"/>
    <b v="0"/>
    <n v="8"/>
    <b v="0"/>
    <s v="publishing/children's books"/>
    <n v="0.19"/>
    <n v="47.5"/>
    <x v="3"/>
    <x v="40"/>
  </r>
  <r>
    <x v="2"/>
    <x v="0"/>
    <s v="USD"/>
    <n v="1410448551"/>
    <n v="1407856551"/>
    <b v="0"/>
    <n v="0"/>
    <b v="0"/>
    <s v="publishing/children's books"/>
    <n v="0"/>
    <e v="#DIV/0!"/>
    <x v="3"/>
    <x v="40"/>
  </r>
  <r>
    <x v="2"/>
    <x v="17"/>
    <s v="EUR"/>
    <n v="1428519527"/>
    <n v="1425927527"/>
    <b v="0"/>
    <n v="15"/>
    <b v="0"/>
    <s v="publishing/children's books"/>
    <n v="0.52"/>
    <n v="17.333333333333332"/>
    <x v="3"/>
    <x v="40"/>
  </r>
  <r>
    <x v="2"/>
    <x v="0"/>
    <s v="USD"/>
    <n v="1389476201"/>
    <n v="1386884201"/>
    <b v="0"/>
    <n v="33"/>
    <b v="0"/>
    <s v="publishing/children's books"/>
    <n v="0.1048"/>
    <n v="31.757575757575758"/>
    <x v="3"/>
    <x v="40"/>
  </r>
  <r>
    <x v="2"/>
    <x v="0"/>
    <s v="USD"/>
    <n v="1470498332"/>
    <n v="1469202332"/>
    <b v="0"/>
    <n v="2"/>
    <b v="0"/>
    <s v="publishing/children's books"/>
    <n v="6.6666666666666671E-3"/>
    <n v="5"/>
    <x v="3"/>
    <x v="40"/>
  </r>
  <r>
    <x v="2"/>
    <x v="2"/>
    <s v="AUD"/>
    <n v="1476095783"/>
    <n v="1474886183"/>
    <b v="0"/>
    <n v="6"/>
    <b v="0"/>
    <s v="publishing/children's books"/>
    <n v="0.11700000000000001"/>
    <n v="39"/>
    <x v="3"/>
    <x v="40"/>
  </r>
  <r>
    <x v="2"/>
    <x v="2"/>
    <s v="AUD"/>
    <n v="1468658866"/>
    <n v="1464943666"/>
    <b v="0"/>
    <n v="2"/>
    <b v="0"/>
    <s v="publishing/children's books"/>
    <n v="0.105"/>
    <n v="52.5"/>
    <x v="3"/>
    <x v="40"/>
  </r>
  <r>
    <x v="2"/>
    <x v="1"/>
    <s v="GBP"/>
    <n v="1371726258"/>
    <n v="1369134258"/>
    <b v="0"/>
    <n v="0"/>
    <b v="0"/>
    <s v="publishing/children's books"/>
    <n v="0"/>
    <e v="#DIV/0!"/>
    <x v="3"/>
    <x v="40"/>
  </r>
  <r>
    <x v="2"/>
    <x v="0"/>
    <s v="USD"/>
    <n v="1357176693"/>
    <n v="1354584693"/>
    <b v="0"/>
    <n v="4"/>
    <b v="0"/>
    <s v="publishing/children's books"/>
    <n v="7.1999999999999998E-3"/>
    <n v="9"/>
    <x v="3"/>
    <x v="40"/>
  </r>
  <r>
    <x v="2"/>
    <x v="0"/>
    <s v="USD"/>
    <n v="1332114795"/>
    <n v="1326934395"/>
    <b v="0"/>
    <n v="1"/>
    <b v="0"/>
    <s v="publishing/children's books"/>
    <n v="7.6923076923076927E-3"/>
    <n v="25"/>
    <x v="3"/>
    <x v="40"/>
  </r>
  <r>
    <x v="2"/>
    <x v="0"/>
    <s v="USD"/>
    <n v="1369403684"/>
    <n v="1365515684"/>
    <b v="0"/>
    <n v="3"/>
    <b v="0"/>
    <s v="publishing/children's books"/>
    <n v="2.2842639593908631E-3"/>
    <n v="30"/>
    <x v="3"/>
    <x v="40"/>
  </r>
  <r>
    <x v="2"/>
    <x v="0"/>
    <s v="USD"/>
    <n v="1338404400"/>
    <n v="1335855631"/>
    <b v="0"/>
    <n v="4"/>
    <b v="0"/>
    <s v="publishing/children's books"/>
    <n v="1.125E-2"/>
    <n v="11.25"/>
    <x v="3"/>
    <x v="40"/>
  </r>
  <r>
    <x v="2"/>
    <x v="0"/>
    <s v="USD"/>
    <n v="1351432428"/>
    <n v="1350050028"/>
    <b v="0"/>
    <n v="0"/>
    <b v="0"/>
    <s v="publishing/children's books"/>
    <n v="0"/>
    <e v="#DIV/0!"/>
    <x v="3"/>
    <x v="40"/>
  </r>
  <r>
    <x v="2"/>
    <x v="0"/>
    <s v="USD"/>
    <n v="1313078518"/>
    <n v="1310486518"/>
    <b v="0"/>
    <n v="4"/>
    <b v="0"/>
    <s v="publishing/children's books"/>
    <n v="0.02"/>
    <n v="25"/>
    <x v="3"/>
    <x v="40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  <x v="40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  <x v="40"/>
  </r>
  <r>
    <x v="2"/>
    <x v="1"/>
    <s v="GBP"/>
    <n v="1401997790"/>
    <n v="1397677790"/>
    <b v="0"/>
    <n v="2"/>
    <b v="0"/>
    <s v="publishing/children's books"/>
    <n v="2.5000000000000001E-3"/>
    <n v="1"/>
    <x v="3"/>
    <x v="40"/>
  </r>
  <r>
    <x v="2"/>
    <x v="0"/>
    <s v="USD"/>
    <n v="1395158130"/>
    <n v="1392569730"/>
    <b v="0"/>
    <n v="33"/>
    <b v="0"/>
    <s v="publishing/children's books"/>
    <n v="0.1041125"/>
    <n v="63.098484848484851"/>
    <x v="3"/>
    <x v="40"/>
  </r>
  <r>
    <x v="2"/>
    <x v="0"/>
    <s v="USD"/>
    <n v="1359738000"/>
    <n v="1355489140"/>
    <b v="0"/>
    <n v="0"/>
    <b v="0"/>
    <s v="publishing/children's books"/>
    <n v="0"/>
    <e v="#DIV/0!"/>
    <x v="3"/>
    <x v="40"/>
  </r>
  <r>
    <x v="2"/>
    <x v="0"/>
    <s v="USD"/>
    <n v="1381006294"/>
    <n v="1379710294"/>
    <b v="0"/>
    <n v="0"/>
    <b v="0"/>
    <s v="publishing/children's books"/>
    <n v="0"/>
    <e v="#DIV/0!"/>
    <x v="3"/>
    <x v="40"/>
  </r>
  <r>
    <x v="2"/>
    <x v="5"/>
    <s v="CAD"/>
    <n v="1461530721"/>
    <n v="1460666721"/>
    <b v="0"/>
    <n v="1"/>
    <b v="0"/>
    <s v="publishing/children's books"/>
    <n v="1.8867924528301887E-3"/>
    <n v="1"/>
    <x v="3"/>
    <x v="40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  <x v="40"/>
  </r>
  <r>
    <x v="2"/>
    <x v="0"/>
    <s v="USD"/>
    <n v="1323994754"/>
    <n v="1321402754"/>
    <b v="0"/>
    <n v="2"/>
    <b v="0"/>
    <s v="publishing/children's books"/>
    <n v="0.03"/>
    <n v="75"/>
    <x v="3"/>
    <x v="40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  <x v="40"/>
  </r>
  <r>
    <x v="2"/>
    <x v="0"/>
    <s v="USD"/>
    <n v="1437149004"/>
    <n v="1434557004"/>
    <b v="0"/>
    <n v="1"/>
    <b v="0"/>
    <s v="publishing/children's books"/>
    <n v="3.3333333333333335E-3"/>
    <n v="10"/>
    <x v="3"/>
    <x v="40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  <x v="40"/>
  </r>
  <r>
    <x v="2"/>
    <x v="0"/>
    <s v="USD"/>
    <n v="1448204621"/>
    <n v="1445609021"/>
    <b v="0"/>
    <n v="1"/>
    <b v="0"/>
    <s v="publishing/children's books"/>
    <n v="2.12E-2"/>
    <n v="53"/>
    <x v="3"/>
    <x v="40"/>
  </r>
  <r>
    <x v="2"/>
    <x v="13"/>
    <s v="EUR"/>
    <n v="1489142688"/>
    <n v="1486550688"/>
    <b v="0"/>
    <n v="0"/>
    <b v="0"/>
    <s v="publishing/children's books"/>
    <n v="0"/>
    <e v="#DIV/0!"/>
    <x v="3"/>
    <x v="40"/>
  </r>
  <r>
    <x v="0"/>
    <x v="0"/>
    <s v="USD"/>
    <n v="1423724400"/>
    <n v="1421274954"/>
    <b v="0"/>
    <n v="28"/>
    <b v="1"/>
    <s v="theater/plays"/>
    <n v="1.0528"/>
    <n v="47"/>
    <x v="1"/>
    <x v="7"/>
  </r>
  <r>
    <x v="0"/>
    <x v="0"/>
    <s v="USD"/>
    <n v="1424149140"/>
    <n v="1421964718"/>
    <b v="0"/>
    <n v="18"/>
    <b v="1"/>
    <s v="theater/plays"/>
    <n v="1.2"/>
    <n v="66.666666666666671"/>
    <x v="1"/>
    <x v="7"/>
  </r>
  <r>
    <x v="0"/>
    <x v="1"/>
    <s v="GBP"/>
    <n v="1429793446"/>
    <n v="1428583846"/>
    <b v="0"/>
    <n v="61"/>
    <b v="1"/>
    <s v="theater/plays"/>
    <n v="1.145"/>
    <n v="18.770491803278688"/>
    <x v="1"/>
    <x v="7"/>
  </r>
  <r>
    <x v="0"/>
    <x v="0"/>
    <s v="USD"/>
    <n v="1414608843"/>
    <n v="1412794443"/>
    <b v="0"/>
    <n v="108"/>
    <b v="1"/>
    <s v="theater/plays"/>
    <n v="1.19"/>
    <n v="66.111111111111114"/>
    <x v="1"/>
    <x v="7"/>
  </r>
  <r>
    <x v="0"/>
    <x v="0"/>
    <s v="USD"/>
    <n v="1470430800"/>
    <n v="1467865967"/>
    <b v="0"/>
    <n v="142"/>
    <b v="1"/>
    <s v="theater/plays"/>
    <n v="1.0468"/>
    <n v="36.859154929577464"/>
    <x v="1"/>
    <x v="7"/>
  </r>
  <r>
    <x v="0"/>
    <x v="1"/>
    <s v="GBP"/>
    <n v="1404913180"/>
    <n v="1403703580"/>
    <b v="0"/>
    <n v="74"/>
    <b v="1"/>
    <s v="theater/plays"/>
    <n v="1.1783999999999999"/>
    <n v="39.810810810810814"/>
    <x v="1"/>
    <x v="7"/>
  </r>
  <r>
    <x v="0"/>
    <x v="0"/>
    <s v="USD"/>
    <n v="1405658752"/>
    <n v="1403066752"/>
    <b v="0"/>
    <n v="38"/>
    <b v="1"/>
    <s v="theater/plays"/>
    <n v="1.1970000000000001"/>
    <n v="31.5"/>
    <x v="1"/>
    <x v="7"/>
  </r>
  <r>
    <x v="0"/>
    <x v="0"/>
    <s v="USD"/>
    <n v="1469811043"/>
    <n v="1467219043"/>
    <b v="0"/>
    <n v="20"/>
    <b v="1"/>
    <s v="theater/plays"/>
    <n v="1.0249999999999999"/>
    <n v="102.5"/>
    <x v="1"/>
    <x v="7"/>
  </r>
  <r>
    <x v="0"/>
    <x v="0"/>
    <s v="USD"/>
    <n v="1426132800"/>
    <n v="1424477934"/>
    <b v="0"/>
    <n v="24"/>
    <b v="1"/>
    <s v="theater/plays"/>
    <n v="1.0116666666666667"/>
    <n v="126.45833333333333"/>
    <x v="1"/>
    <x v="7"/>
  </r>
  <r>
    <x v="0"/>
    <x v="0"/>
    <s v="USD"/>
    <n v="1423693903"/>
    <n v="1421101903"/>
    <b v="0"/>
    <n v="66"/>
    <b v="1"/>
    <s v="theater/plays"/>
    <n v="1.0533333333333332"/>
    <n v="47.878787878787875"/>
    <x v="1"/>
    <x v="7"/>
  </r>
  <r>
    <x v="0"/>
    <x v="0"/>
    <s v="USD"/>
    <n v="1473393600"/>
    <n v="1470778559"/>
    <b v="0"/>
    <n v="28"/>
    <b v="1"/>
    <s v="theater/plays"/>
    <n v="1.0249999999999999"/>
    <n v="73.214285714285708"/>
    <x v="1"/>
    <x v="7"/>
  </r>
  <r>
    <x v="0"/>
    <x v="0"/>
    <s v="USD"/>
    <n v="1439357559"/>
    <n v="1435469559"/>
    <b v="0"/>
    <n v="24"/>
    <b v="1"/>
    <s v="theater/plays"/>
    <n v="1.0760000000000001"/>
    <n v="89.666666666666671"/>
    <x v="1"/>
    <x v="7"/>
  </r>
  <r>
    <x v="0"/>
    <x v="2"/>
    <s v="AUD"/>
    <n v="1437473005"/>
    <n v="1434881005"/>
    <b v="0"/>
    <n v="73"/>
    <b v="1"/>
    <s v="theater/plays"/>
    <n v="1.105675"/>
    <n v="151.4623287671233"/>
    <x v="1"/>
    <x v="7"/>
  </r>
  <r>
    <x v="0"/>
    <x v="1"/>
    <s v="GBP"/>
    <n v="1457031600"/>
    <n v="1455640559"/>
    <b v="0"/>
    <n v="3"/>
    <b v="1"/>
    <s v="theater/plays"/>
    <n v="1.5"/>
    <n v="25"/>
    <x v="1"/>
    <x v="7"/>
  </r>
  <r>
    <x v="0"/>
    <x v="0"/>
    <s v="USD"/>
    <n v="1402095600"/>
    <n v="1400675841"/>
    <b v="0"/>
    <n v="20"/>
    <b v="1"/>
    <s v="theater/plays"/>
    <n v="1.0428571428571429"/>
    <n v="36.5"/>
    <x v="1"/>
    <x v="7"/>
  </r>
  <r>
    <x v="0"/>
    <x v="1"/>
    <s v="GBP"/>
    <n v="1404564028"/>
    <n v="1401972028"/>
    <b v="0"/>
    <n v="21"/>
    <b v="1"/>
    <s v="theater/plays"/>
    <n v="1.155"/>
    <n v="44"/>
    <x v="1"/>
    <x v="7"/>
  </r>
  <r>
    <x v="0"/>
    <x v="1"/>
    <s v="GBP"/>
    <n v="1404858840"/>
    <n v="1402266840"/>
    <b v="0"/>
    <n v="94"/>
    <b v="1"/>
    <s v="theater/plays"/>
    <n v="1.02645125"/>
    <n v="87.357553191489373"/>
    <x v="1"/>
    <x v="7"/>
  </r>
  <r>
    <x v="0"/>
    <x v="1"/>
    <s v="GBP"/>
    <n v="1438358400"/>
    <n v="1437063121"/>
    <b v="0"/>
    <n v="139"/>
    <b v="1"/>
    <s v="theater/plays"/>
    <n v="1.014"/>
    <n v="36.474820143884891"/>
    <x v="1"/>
    <x v="7"/>
  </r>
  <r>
    <x v="0"/>
    <x v="1"/>
    <s v="GBP"/>
    <n v="1466179200"/>
    <n v="1463466070"/>
    <b v="0"/>
    <n v="130"/>
    <b v="1"/>
    <s v="theater/plays"/>
    <n v="1.1663479999999999"/>
    <n v="44.859538461538463"/>
    <x v="1"/>
    <x v="7"/>
  </r>
  <r>
    <x v="0"/>
    <x v="1"/>
    <s v="GBP"/>
    <n v="1420377366"/>
    <n v="1415193366"/>
    <b v="0"/>
    <n v="31"/>
    <b v="1"/>
    <s v="theater/plays"/>
    <n v="1.33"/>
    <n v="42.903225806451616"/>
    <x v="1"/>
    <x v="7"/>
  </r>
  <r>
    <x v="0"/>
    <x v="2"/>
    <s v="AUD"/>
    <n v="1412938800"/>
    <n v="1411019409"/>
    <b v="0"/>
    <n v="13"/>
    <b v="1"/>
    <s v="theater/plays"/>
    <n v="1.3320000000000001"/>
    <n v="51.230769230769234"/>
    <x v="1"/>
    <x v="7"/>
  </r>
  <r>
    <x v="0"/>
    <x v="1"/>
    <s v="GBP"/>
    <n v="1438875107"/>
    <n v="1436283107"/>
    <b v="0"/>
    <n v="90"/>
    <b v="1"/>
    <s v="theater/plays"/>
    <n v="1.0183333333333333"/>
    <n v="33.944444444444443"/>
    <x v="1"/>
    <x v="7"/>
  </r>
  <r>
    <x v="0"/>
    <x v="0"/>
    <s v="USD"/>
    <n v="1437004800"/>
    <n v="1433295276"/>
    <b v="0"/>
    <n v="141"/>
    <b v="1"/>
    <s v="theater/plays"/>
    <n v="1.2795000000000001"/>
    <n v="90.744680851063833"/>
    <x v="1"/>
    <x v="7"/>
  </r>
  <r>
    <x v="0"/>
    <x v="1"/>
    <s v="GBP"/>
    <n v="1411987990"/>
    <n v="1409395990"/>
    <b v="0"/>
    <n v="23"/>
    <b v="1"/>
    <s v="theater/plays"/>
    <n v="1.1499999999999999"/>
    <n v="50"/>
    <x v="1"/>
    <x v="7"/>
  </r>
  <r>
    <x v="0"/>
    <x v="1"/>
    <s v="GBP"/>
    <n v="1440245273"/>
    <n v="1438085273"/>
    <b v="0"/>
    <n v="18"/>
    <b v="1"/>
    <s v="theater/plays"/>
    <n v="1.1000000000000001"/>
    <n v="24.444444444444443"/>
    <x v="1"/>
    <x v="7"/>
  </r>
  <r>
    <x v="0"/>
    <x v="1"/>
    <s v="GBP"/>
    <n v="1438772400"/>
    <n v="1435645490"/>
    <b v="0"/>
    <n v="76"/>
    <b v="1"/>
    <s v="theater/plays"/>
    <n v="1.121"/>
    <n v="44.25"/>
    <x v="1"/>
    <x v="7"/>
  </r>
  <r>
    <x v="0"/>
    <x v="0"/>
    <s v="USD"/>
    <n v="1435611438"/>
    <n v="1433019438"/>
    <b v="0"/>
    <n v="93"/>
    <b v="1"/>
    <s v="theater/plays"/>
    <n v="1.26"/>
    <n v="67.741935483870961"/>
    <x v="1"/>
    <x v="7"/>
  </r>
  <r>
    <x v="0"/>
    <x v="0"/>
    <s v="USD"/>
    <n v="1440274735"/>
    <n v="1437682735"/>
    <b v="0"/>
    <n v="69"/>
    <b v="1"/>
    <s v="theater/plays"/>
    <n v="1.0024444444444445"/>
    <n v="65.376811594202906"/>
    <x v="1"/>
    <x v="7"/>
  </r>
  <r>
    <x v="0"/>
    <x v="0"/>
    <s v="USD"/>
    <n v="1459348740"/>
    <n v="1458647725"/>
    <b v="0"/>
    <n v="21"/>
    <b v="1"/>
    <s v="theater/plays"/>
    <n v="1.024"/>
    <n v="121.9047619047619"/>
    <x v="1"/>
    <x v="7"/>
  </r>
  <r>
    <x v="0"/>
    <x v="0"/>
    <s v="USD"/>
    <n v="1401595140"/>
    <n v="1398828064"/>
    <b v="0"/>
    <n v="57"/>
    <b v="1"/>
    <s v="theater/plays"/>
    <n v="1.0820000000000001"/>
    <n v="47.456140350877192"/>
    <x v="1"/>
    <x v="7"/>
  </r>
  <r>
    <x v="0"/>
    <x v="1"/>
    <s v="GBP"/>
    <n v="1424692503"/>
    <n v="1422100503"/>
    <b v="0"/>
    <n v="108"/>
    <b v="1"/>
    <s v="theater/plays"/>
    <n v="1.0026999999999999"/>
    <n v="92.842592592592595"/>
    <x v="1"/>
    <x v="7"/>
  </r>
  <r>
    <x v="0"/>
    <x v="5"/>
    <s v="CAD"/>
    <n v="1428292800"/>
    <n v="1424368298"/>
    <b v="0"/>
    <n v="83"/>
    <b v="1"/>
    <s v="theater/plays"/>
    <n v="1.133"/>
    <n v="68.253012048192772"/>
    <x v="1"/>
    <x v="7"/>
  </r>
  <r>
    <x v="0"/>
    <x v="0"/>
    <s v="USD"/>
    <n v="1481737761"/>
    <n v="1479577761"/>
    <b v="0"/>
    <n v="96"/>
    <b v="1"/>
    <s v="theater/plays"/>
    <n v="1.2757571428571428"/>
    <n v="37.209583333333335"/>
    <x v="1"/>
    <x v="7"/>
  </r>
  <r>
    <x v="0"/>
    <x v="1"/>
    <s v="GBP"/>
    <n v="1431164115"/>
    <n v="1428572115"/>
    <b v="0"/>
    <n v="64"/>
    <b v="1"/>
    <s v="theater/plays"/>
    <n v="1.0773333333333333"/>
    <n v="25.25"/>
    <x v="1"/>
    <x v="7"/>
  </r>
  <r>
    <x v="0"/>
    <x v="5"/>
    <s v="CAD"/>
    <n v="1470595109"/>
    <n v="1468003109"/>
    <b v="0"/>
    <n v="14"/>
    <b v="1"/>
    <s v="theater/plays"/>
    <n v="2.42"/>
    <n v="43.214285714285715"/>
    <x v="1"/>
    <x v="7"/>
  </r>
  <r>
    <x v="0"/>
    <x v="1"/>
    <s v="GBP"/>
    <n v="1438531200"/>
    <n v="1435921992"/>
    <b v="0"/>
    <n v="169"/>
    <b v="1"/>
    <s v="theater/plays"/>
    <n v="1.4156666666666666"/>
    <n v="25.130177514792898"/>
    <x v="1"/>
    <x v="7"/>
  </r>
  <r>
    <x v="0"/>
    <x v="1"/>
    <s v="GBP"/>
    <n v="1425136462"/>
    <n v="1421680462"/>
    <b v="0"/>
    <n v="33"/>
    <b v="1"/>
    <s v="theater/plays"/>
    <n v="1.3"/>
    <n v="23.636363636363637"/>
    <x v="1"/>
    <x v="7"/>
  </r>
  <r>
    <x v="0"/>
    <x v="0"/>
    <s v="USD"/>
    <n v="1443018086"/>
    <n v="1441290086"/>
    <b v="0"/>
    <n v="102"/>
    <b v="1"/>
    <s v="theater/plays"/>
    <n v="1.0603"/>
    <n v="103.95098039215686"/>
    <x v="1"/>
    <x v="7"/>
  </r>
  <r>
    <x v="0"/>
    <x v="1"/>
    <s v="GBP"/>
    <n v="1434285409"/>
    <n v="1431693409"/>
    <b v="0"/>
    <n v="104"/>
    <b v="1"/>
    <s v="theater/plays"/>
    <n v="1.048"/>
    <n v="50.384615384615387"/>
    <x v="1"/>
    <x v="7"/>
  </r>
  <r>
    <x v="0"/>
    <x v="1"/>
    <s v="GBP"/>
    <n v="1456444800"/>
    <n v="1454337589"/>
    <b v="0"/>
    <n v="20"/>
    <b v="1"/>
    <s v="theater/plays"/>
    <n v="1.36"/>
    <n v="13.6"/>
    <x v="1"/>
    <x v="7"/>
  </r>
  <r>
    <x v="0"/>
    <x v="1"/>
    <s v="GBP"/>
    <n v="1411510135"/>
    <n v="1408918135"/>
    <b v="0"/>
    <n v="35"/>
    <b v="1"/>
    <s v="theater/plays"/>
    <n v="1"/>
    <n v="28.571428571428573"/>
    <x v="1"/>
    <x v="7"/>
  </r>
  <r>
    <x v="0"/>
    <x v="0"/>
    <s v="USD"/>
    <n v="1427469892"/>
    <n v="1424881492"/>
    <b v="0"/>
    <n v="94"/>
    <b v="1"/>
    <s v="theater/plays"/>
    <n v="1"/>
    <n v="63.829787234042556"/>
    <x v="1"/>
    <x v="7"/>
  </r>
  <r>
    <x v="0"/>
    <x v="1"/>
    <s v="GBP"/>
    <n v="1427842740"/>
    <n v="1425428206"/>
    <b v="0"/>
    <n v="14"/>
    <b v="1"/>
    <s v="theater/plays"/>
    <n v="1.24"/>
    <n v="8.8571428571428577"/>
    <x v="1"/>
    <x v="7"/>
  </r>
  <r>
    <x v="0"/>
    <x v="0"/>
    <s v="USD"/>
    <n v="1434159780"/>
    <n v="1431412196"/>
    <b v="0"/>
    <n v="15"/>
    <b v="1"/>
    <s v="theater/plays"/>
    <n v="1.1692307692307693"/>
    <n v="50.666666666666664"/>
    <x v="1"/>
    <x v="7"/>
  </r>
  <r>
    <x v="0"/>
    <x v="1"/>
    <s v="GBP"/>
    <n v="1449255686"/>
    <n v="1446663686"/>
    <b v="0"/>
    <n v="51"/>
    <b v="1"/>
    <s v="theater/plays"/>
    <n v="1.0333333333333334"/>
    <n v="60.784313725490193"/>
    <x v="1"/>
    <x v="7"/>
  </r>
  <r>
    <x v="0"/>
    <x v="0"/>
    <s v="USD"/>
    <n v="1436511600"/>
    <n v="1434415812"/>
    <b v="0"/>
    <n v="19"/>
    <b v="1"/>
    <s v="theater/plays"/>
    <n v="1.0774999999999999"/>
    <n v="113.42105263157895"/>
    <x v="1"/>
    <x v="7"/>
  </r>
  <r>
    <x v="0"/>
    <x v="0"/>
    <s v="USD"/>
    <n v="1464971400"/>
    <n v="1462379066"/>
    <b v="0"/>
    <n v="23"/>
    <b v="1"/>
    <s v="theater/plays"/>
    <n v="1.2024999999999999"/>
    <n v="104.56521739130434"/>
    <x v="1"/>
    <x v="7"/>
  </r>
  <r>
    <x v="0"/>
    <x v="1"/>
    <s v="GBP"/>
    <n v="1443826800"/>
    <n v="1441606869"/>
    <b v="0"/>
    <n v="97"/>
    <b v="1"/>
    <s v="theater/plays"/>
    <n v="1.0037894736842106"/>
    <n v="98.30927835051547"/>
    <x v="1"/>
    <x v="7"/>
  </r>
  <r>
    <x v="0"/>
    <x v="1"/>
    <s v="GBP"/>
    <n v="1464863118"/>
    <n v="1462443918"/>
    <b v="0"/>
    <n v="76"/>
    <b v="1"/>
    <s v="theater/plays"/>
    <n v="1.0651999999999999"/>
    <n v="35.039473684210527"/>
    <x v="1"/>
    <x v="7"/>
  </r>
  <r>
    <x v="0"/>
    <x v="0"/>
    <s v="USD"/>
    <n v="1399867140"/>
    <n v="1398802148"/>
    <b v="0"/>
    <n v="11"/>
    <b v="1"/>
    <s v="theater/plays"/>
    <n v="1"/>
    <n v="272.72727272727275"/>
    <x v="1"/>
    <x v="7"/>
  </r>
  <r>
    <x v="0"/>
    <x v="0"/>
    <s v="USD"/>
    <n v="1437076070"/>
    <n v="1434484070"/>
    <b v="0"/>
    <n v="52"/>
    <b v="1"/>
    <s v="theater/plays"/>
    <n v="1.1066666666666667"/>
    <n v="63.846153846153847"/>
    <x v="1"/>
    <x v="7"/>
  </r>
  <r>
    <x v="0"/>
    <x v="1"/>
    <s v="GBP"/>
    <n v="1416780000"/>
    <n v="1414342894"/>
    <b v="0"/>
    <n v="95"/>
    <b v="1"/>
    <s v="theater/plays"/>
    <n v="1.1471959999999999"/>
    <n v="30.189368421052631"/>
    <x v="1"/>
    <x v="7"/>
  </r>
  <r>
    <x v="0"/>
    <x v="0"/>
    <s v="USD"/>
    <n v="1444528800"/>
    <n v="1442804633"/>
    <b v="0"/>
    <n v="35"/>
    <b v="1"/>
    <s v="theater/plays"/>
    <n v="1.0825925925925926"/>
    <n v="83.51428571428572"/>
    <x v="1"/>
    <x v="7"/>
  </r>
  <r>
    <x v="0"/>
    <x v="1"/>
    <s v="GBP"/>
    <n v="1422658930"/>
    <n v="1421362930"/>
    <b v="0"/>
    <n v="21"/>
    <b v="1"/>
    <s v="theater/plays"/>
    <n v="1.7"/>
    <n v="64.761904761904759"/>
    <x v="1"/>
    <x v="7"/>
  </r>
  <r>
    <x v="0"/>
    <x v="1"/>
    <s v="GBP"/>
    <n v="1449273600"/>
    <n v="1446742417"/>
    <b v="0"/>
    <n v="93"/>
    <b v="1"/>
    <s v="theater/plays"/>
    <n v="1.8709899999999999"/>
    <n v="20.118172043010752"/>
    <x v="1"/>
    <x v="7"/>
  </r>
  <r>
    <x v="0"/>
    <x v="0"/>
    <s v="USD"/>
    <n v="1487393940"/>
    <n v="1484115418"/>
    <b v="0"/>
    <n v="11"/>
    <b v="1"/>
    <s v="theater/plays"/>
    <n v="1.0777777777777777"/>
    <n v="44.090909090909093"/>
    <x v="1"/>
    <x v="7"/>
  </r>
  <r>
    <x v="0"/>
    <x v="5"/>
    <s v="CAD"/>
    <n v="1449701284"/>
    <n v="1446241684"/>
    <b v="0"/>
    <n v="21"/>
    <b v="1"/>
    <s v="theater/plays"/>
    <n v="1"/>
    <n v="40.476190476190474"/>
    <x v="1"/>
    <x v="7"/>
  </r>
  <r>
    <x v="0"/>
    <x v="0"/>
    <s v="USD"/>
    <n v="1407967200"/>
    <n v="1406039696"/>
    <b v="0"/>
    <n v="54"/>
    <b v="1"/>
    <s v="theater/plays"/>
    <n v="1.2024999999999999"/>
    <n v="44.537037037037038"/>
    <x v="1"/>
    <x v="7"/>
  </r>
  <r>
    <x v="0"/>
    <x v="0"/>
    <s v="USD"/>
    <n v="1408942740"/>
    <n v="1406958354"/>
    <b v="0"/>
    <n v="31"/>
    <b v="1"/>
    <s v="theater/plays"/>
    <n v="1.1142857142857143"/>
    <n v="125.80645161290323"/>
    <x v="1"/>
    <x v="7"/>
  </r>
  <r>
    <x v="0"/>
    <x v="1"/>
    <s v="GBP"/>
    <n v="1426698000"/>
    <n v="1424825479"/>
    <b v="0"/>
    <n v="132"/>
    <b v="1"/>
    <s v="theater/plays"/>
    <n v="1.04"/>
    <n v="19.696969696969695"/>
    <x v="1"/>
    <x v="7"/>
  </r>
  <r>
    <x v="2"/>
    <x v="1"/>
    <s v="GBP"/>
    <n v="1450032297"/>
    <n v="1444844697"/>
    <b v="0"/>
    <n v="1"/>
    <b v="0"/>
    <s v="theater/plays"/>
    <n v="0.01"/>
    <n v="10"/>
    <x v="1"/>
    <x v="7"/>
  </r>
  <r>
    <x v="2"/>
    <x v="1"/>
    <s v="GBP"/>
    <n v="1403348400"/>
    <n v="1401058295"/>
    <b v="0"/>
    <n v="0"/>
    <b v="0"/>
    <s v="theater/plays"/>
    <n v="0"/>
    <e v="#DIV/0!"/>
    <x v="1"/>
    <x v="7"/>
  </r>
  <r>
    <x v="2"/>
    <x v="0"/>
    <s v="USD"/>
    <n v="1465790400"/>
    <n v="1462210950"/>
    <b v="0"/>
    <n v="0"/>
    <b v="0"/>
    <s v="theater/plays"/>
    <n v="0"/>
    <e v="#DIV/0!"/>
    <x v="1"/>
    <x v="7"/>
  </r>
  <r>
    <x v="2"/>
    <x v="15"/>
    <s v="EUR"/>
    <n v="1483535180"/>
    <n v="1480943180"/>
    <b v="0"/>
    <n v="1"/>
    <b v="0"/>
    <s v="theater/plays"/>
    <n v="5.4545454545454543E-2"/>
    <n v="30"/>
    <x v="1"/>
    <x v="7"/>
  </r>
  <r>
    <x v="2"/>
    <x v="0"/>
    <s v="USD"/>
    <n v="1433723033"/>
    <n v="1428539033"/>
    <b v="0"/>
    <n v="39"/>
    <b v="0"/>
    <s v="theater/plays"/>
    <n v="0.31546666666666667"/>
    <n v="60.666666666666664"/>
    <x v="1"/>
    <x v="7"/>
  </r>
  <r>
    <x v="2"/>
    <x v="0"/>
    <s v="USD"/>
    <n v="1432917394"/>
    <n v="1429029394"/>
    <b v="0"/>
    <n v="0"/>
    <b v="0"/>
    <s v="theater/plays"/>
    <n v="0"/>
    <e v="#DIV/0!"/>
    <x v="1"/>
    <x v="7"/>
  </r>
  <r>
    <x v="2"/>
    <x v="0"/>
    <s v="USD"/>
    <n v="1464031265"/>
    <n v="1458847265"/>
    <b v="0"/>
    <n v="0"/>
    <b v="0"/>
    <s v="theater/plays"/>
    <n v="0"/>
    <e v="#DIV/0!"/>
    <x v="1"/>
    <x v="7"/>
  </r>
  <r>
    <x v="2"/>
    <x v="0"/>
    <s v="USD"/>
    <n v="1432913659"/>
    <n v="1430321659"/>
    <b v="0"/>
    <n v="3"/>
    <b v="0"/>
    <s v="theater/plays"/>
    <n v="2E-3"/>
    <n v="23.333333333333332"/>
    <x v="1"/>
    <x v="7"/>
  </r>
  <r>
    <x v="2"/>
    <x v="1"/>
    <s v="GBP"/>
    <n v="1461406600"/>
    <n v="1458814600"/>
    <b v="0"/>
    <n v="1"/>
    <b v="0"/>
    <s v="theater/plays"/>
    <n v="0.01"/>
    <n v="5"/>
    <x v="1"/>
    <x v="7"/>
  </r>
  <r>
    <x v="2"/>
    <x v="0"/>
    <s v="USD"/>
    <n v="1409962211"/>
    <n v="1407370211"/>
    <b v="0"/>
    <n v="13"/>
    <b v="0"/>
    <s v="theater/plays"/>
    <n v="3.8875E-2"/>
    <n v="23.923076923076923"/>
    <x v="1"/>
    <x v="7"/>
  </r>
  <r>
    <x v="2"/>
    <x v="17"/>
    <s v="EUR"/>
    <n v="1454109420"/>
    <n v="1453334629"/>
    <b v="0"/>
    <n v="0"/>
    <b v="0"/>
    <s v="theater/plays"/>
    <n v="0"/>
    <e v="#DIV/0!"/>
    <x v="1"/>
    <x v="7"/>
  </r>
  <r>
    <x v="2"/>
    <x v="0"/>
    <s v="USD"/>
    <n v="1403312703"/>
    <n v="1400720703"/>
    <b v="0"/>
    <n v="6"/>
    <b v="0"/>
    <s v="theater/plays"/>
    <n v="1.9E-2"/>
    <n v="15.833333333333334"/>
    <x v="1"/>
    <x v="7"/>
  </r>
  <r>
    <x v="2"/>
    <x v="5"/>
    <s v="CAD"/>
    <n v="1410669297"/>
    <n v="1405485297"/>
    <b v="0"/>
    <n v="0"/>
    <b v="0"/>
    <s v="theater/plays"/>
    <n v="0"/>
    <e v="#DIV/0!"/>
    <x v="1"/>
    <x v="7"/>
  </r>
  <r>
    <x v="2"/>
    <x v="1"/>
    <s v="GBP"/>
    <n v="1431018719"/>
    <n v="1429290719"/>
    <b v="0"/>
    <n v="14"/>
    <b v="0"/>
    <s v="theater/plays"/>
    <n v="0.41699999999999998"/>
    <n v="29.785714285714285"/>
    <x v="1"/>
    <x v="7"/>
  </r>
  <r>
    <x v="2"/>
    <x v="0"/>
    <s v="USD"/>
    <n v="1454110440"/>
    <n v="1451607071"/>
    <b v="0"/>
    <n v="5"/>
    <b v="0"/>
    <s v="theater/plays"/>
    <n v="0.5"/>
    <n v="60"/>
    <x v="1"/>
    <x v="7"/>
  </r>
  <r>
    <x v="2"/>
    <x v="0"/>
    <s v="USD"/>
    <n v="1439069640"/>
    <n v="1433897647"/>
    <b v="0"/>
    <n v="6"/>
    <b v="0"/>
    <s v="theater/plays"/>
    <n v="4.8666666666666664E-2"/>
    <n v="24.333333333333332"/>
    <x v="1"/>
    <x v="7"/>
  </r>
  <r>
    <x v="2"/>
    <x v="14"/>
    <s v="MXN"/>
    <n v="1487613600"/>
    <n v="1482444295"/>
    <b v="0"/>
    <n v="15"/>
    <b v="0"/>
    <s v="theater/plays"/>
    <n v="0.19736842105263158"/>
    <n v="500"/>
    <x v="1"/>
    <x v="7"/>
  </r>
  <r>
    <x v="2"/>
    <x v="9"/>
    <s v="EUR"/>
    <n v="1417778880"/>
    <n v="1415711095"/>
    <b v="0"/>
    <n v="0"/>
    <b v="0"/>
    <s v="theater/plays"/>
    <n v="0"/>
    <e v="#DIV/0!"/>
    <x v="1"/>
    <x v="7"/>
  </r>
  <r>
    <x v="2"/>
    <x v="2"/>
    <s v="AUD"/>
    <n v="1444984904"/>
    <n v="1439800904"/>
    <b v="0"/>
    <n v="1"/>
    <b v="0"/>
    <s v="theater/plays"/>
    <n v="1.7500000000000002E-2"/>
    <n v="35"/>
    <x v="1"/>
    <x v="7"/>
  </r>
  <r>
    <x v="2"/>
    <x v="0"/>
    <s v="USD"/>
    <n v="1466363576"/>
    <n v="1461179576"/>
    <b v="0"/>
    <n v="9"/>
    <b v="0"/>
    <s v="theater/plays"/>
    <n v="6.6500000000000004E-2"/>
    <n v="29.555555555555557"/>
    <x v="1"/>
    <x v="7"/>
  </r>
  <r>
    <x v="2"/>
    <x v="2"/>
    <s v="AUD"/>
    <n v="1443103848"/>
    <n v="1441894248"/>
    <b v="0"/>
    <n v="3"/>
    <b v="0"/>
    <s v="theater/plays"/>
    <n v="0.32"/>
    <n v="26.666666666666668"/>
    <x v="1"/>
    <x v="7"/>
  </r>
  <r>
    <x v="2"/>
    <x v="0"/>
    <s v="USD"/>
    <n v="1403636229"/>
    <n v="1401044229"/>
    <b v="0"/>
    <n v="3"/>
    <b v="0"/>
    <s v="theater/plays"/>
    <n v="4.3307086614173228E-3"/>
    <n v="18.333333333333332"/>
    <x v="1"/>
    <x v="7"/>
  </r>
  <r>
    <x v="2"/>
    <x v="0"/>
    <s v="USD"/>
    <n v="1410279123"/>
    <n v="1405095123"/>
    <b v="0"/>
    <n v="1"/>
    <b v="0"/>
    <s v="theater/plays"/>
    <n v="4.0000000000000002E-4"/>
    <n v="20"/>
    <x v="1"/>
    <x v="7"/>
  </r>
  <r>
    <x v="2"/>
    <x v="1"/>
    <s v="GBP"/>
    <n v="1437139080"/>
    <n v="1434552207"/>
    <b v="0"/>
    <n v="3"/>
    <b v="0"/>
    <s v="theater/plays"/>
    <n v="1.6E-2"/>
    <n v="13.333333333333334"/>
    <x v="1"/>
    <x v="7"/>
  </r>
  <r>
    <x v="2"/>
    <x v="0"/>
    <s v="USD"/>
    <n v="1420512259"/>
    <n v="1415328259"/>
    <b v="0"/>
    <n v="0"/>
    <b v="0"/>
    <s v="theater/plays"/>
    <n v="0"/>
    <e v="#DIV/0!"/>
    <x v="1"/>
    <x v="7"/>
  </r>
  <r>
    <x v="2"/>
    <x v="0"/>
    <s v="USD"/>
    <n v="1476482400"/>
    <n v="1473893721"/>
    <b v="0"/>
    <n v="2"/>
    <b v="0"/>
    <s v="theater/plays"/>
    <n v="8.9999999999999993E-3"/>
    <n v="22.5"/>
    <x v="1"/>
    <x v="7"/>
  </r>
  <r>
    <x v="2"/>
    <x v="0"/>
    <s v="USD"/>
    <n v="1467604800"/>
    <n v="1465533672"/>
    <b v="0"/>
    <n v="10"/>
    <b v="0"/>
    <s v="theater/plays"/>
    <n v="0.2016"/>
    <n v="50.4"/>
    <x v="1"/>
    <x v="7"/>
  </r>
  <r>
    <x v="2"/>
    <x v="0"/>
    <s v="USD"/>
    <n v="1475697054"/>
    <n v="1473105054"/>
    <b v="0"/>
    <n v="60"/>
    <b v="0"/>
    <s v="theater/plays"/>
    <n v="0.42011733333333334"/>
    <n v="105.02933333333334"/>
    <x v="1"/>
    <x v="7"/>
  </r>
  <r>
    <x v="2"/>
    <x v="0"/>
    <s v="USD"/>
    <n v="1468937681"/>
    <n v="1466345681"/>
    <b v="0"/>
    <n v="5"/>
    <b v="0"/>
    <s v="theater/plays"/>
    <n v="8.8500000000000002E-3"/>
    <n v="35.4"/>
    <x v="1"/>
    <x v="7"/>
  </r>
  <r>
    <x v="2"/>
    <x v="0"/>
    <s v="USD"/>
    <n v="1400301165"/>
    <n v="1397709165"/>
    <b v="0"/>
    <n v="9"/>
    <b v="0"/>
    <s v="theater/plays"/>
    <n v="0.15"/>
    <n v="83.333333333333329"/>
    <x v="1"/>
    <x v="7"/>
  </r>
  <r>
    <x v="2"/>
    <x v="0"/>
    <s v="USD"/>
    <n v="1419183813"/>
    <n v="1417455813"/>
    <b v="0"/>
    <n v="13"/>
    <b v="0"/>
    <s v="theater/plays"/>
    <n v="4.6699999999999998E-2"/>
    <n v="35.92307692307692"/>
    <x v="1"/>
    <x v="7"/>
  </r>
  <r>
    <x v="2"/>
    <x v="0"/>
    <s v="USD"/>
    <n v="1434768438"/>
    <n v="1429584438"/>
    <b v="0"/>
    <n v="0"/>
    <b v="0"/>
    <s v="theater/plays"/>
    <n v="0"/>
    <e v="#DIV/0!"/>
    <x v="1"/>
    <x v="7"/>
  </r>
  <r>
    <x v="2"/>
    <x v="0"/>
    <s v="USD"/>
    <n v="1422473831"/>
    <n v="1419881831"/>
    <b v="0"/>
    <n v="8"/>
    <b v="0"/>
    <s v="theater/plays"/>
    <n v="0.38119999999999998"/>
    <n v="119.125"/>
    <x v="1"/>
    <x v="7"/>
  </r>
  <r>
    <x v="2"/>
    <x v="0"/>
    <s v="USD"/>
    <n v="1484684186"/>
    <n v="1482092186"/>
    <b v="0"/>
    <n v="3"/>
    <b v="0"/>
    <s v="theater/plays"/>
    <n v="5.4199999999999998E-2"/>
    <n v="90.333333333333329"/>
    <x v="1"/>
    <x v="7"/>
  </r>
  <r>
    <x v="2"/>
    <x v="0"/>
    <s v="USD"/>
    <n v="1462417493"/>
    <n v="1459825493"/>
    <b v="0"/>
    <n v="3"/>
    <b v="0"/>
    <s v="theater/plays"/>
    <n v="3.5E-4"/>
    <n v="2.3333333333333335"/>
    <x v="1"/>
    <x v="7"/>
  </r>
  <r>
    <x v="2"/>
    <x v="0"/>
    <s v="USD"/>
    <n v="1437069079"/>
    <n v="1434477079"/>
    <b v="0"/>
    <n v="0"/>
    <b v="0"/>
    <s v="theater/plays"/>
    <n v="0"/>
    <e v="#DIV/0!"/>
    <x v="1"/>
    <x v="7"/>
  </r>
  <r>
    <x v="2"/>
    <x v="0"/>
    <s v="USD"/>
    <n v="1480525200"/>
    <n v="1477781724"/>
    <b v="0"/>
    <n v="6"/>
    <b v="0"/>
    <s v="theater/plays"/>
    <n v="0.10833333333333334"/>
    <n v="108.33333333333333"/>
    <x v="1"/>
    <x v="7"/>
  </r>
  <r>
    <x v="2"/>
    <x v="1"/>
    <s v="GBP"/>
    <n v="1435934795"/>
    <n v="1430750795"/>
    <b v="0"/>
    <n v="4"/>
    <b v="0"/>
    <s v="theater/plays"/>
    <n v="2.1000000000000001E-2"/>
    <n v="15.75"/>
    <x v="1"/>
    <x v="7"/>
  </r>
  <r>
    <x v="2"/>
    <x v="0"/>
    <s v="USD"/>
    <n v="1453310661"/>
    <n v="1450718661"/>
    <b v="0"/>
    <n v="1"/>
    <b v="0"/>
    <s v="theater/plays"/>
    <n v="2.5892857142857141E-3"/>
    <n v="29"/>
    <x v="1"/>
    <x v="7"/>
  </r>
  <r>
    <x v="2"/>
    <x v="0"/>
    <s v="USD"/>
    <n v="1440090300"/>
    <n v="1436305452"/>
    <b v="0"/>
    <n v="29"/>
    <b v="0"/>
    <s v="theater/plays"/>
    <n v="0.23333333333333334"/>
    <n v="96.551724137931032"/>
    <x v="1"/>
    <x v="7"/>
  </r>
  <r>
    <x v="2"/>
    <x v="0"/>
    <s v="USD"/>
    <n v="1417620036"/>
    <n v="1412432436"/>
    <b v="0"/>
    <n v="0"/>
    <b v="0"/>
    <s v="theater/plays"/>
    <n v="0"/>
    <e v="#DIV/0!"/>
    <x v="1"/>
    <x v="7"/>
  </r>
  <r>
    <x v="2"/>
    <x v="0"/>
    <s v="USD"/>
    <n v="1462112318"/>
    <n v="1459520318"/>
    <b v="0"/>
    <n v="4"/>
    <b v="0"/>
    <s v="theater/plays"/>
    <n v="0.33600000000000002"/>
    <n v="63"/>
    <x v="1"/>
    <x v="7"/>
  </r>
  <r>
    <x v="2"/>
    <x v="0"/>
    <s v="USD"/>
    <n v="1454734740"/>
    <n v="1451684437"/>
    <b v="0"/>
    <n v="5"/>
    <b v="0"/>
    <s v="theater/plays"/>
    <n v="0.1908"/>
    <n v="381.6"/>
    <x v="1"/>
    <x v="7"/>
  </r>
  <r>
    <x v="2"/>
    <x v="0"/>
    <s v="USD"/>
    <n v="1417800435"/>
    <n v="1415208435"/>
    <b v="0"/>
    <n v="4"/>
    <b v="0"/>
    <s v="theater/plays"/>
    <n v="4.1111111111111114E-3"/>
    <n v="46.25"/>
    <x v="1"/>
    <x v="7"/>
  </r>
  <r>
    <x v="2"/>
    <x v="0"/>
    <s v="USD"/>
    <n v="1426294201"/>
    <n v="1423705801"/>
    <b v="0"/>
    <n v="5"/>
    <b v="0"/>
    <s v="theater/plays"/>
    <n v="0.32500000000000001"/>
    <n v="26"/>
    <x v="1"/>
    <x v="7"/>
  </r>
  <r>
    <x v="2"/>
    <x v="0"/>
    <s v="USD"/>
    <n v="1442635140"/>
    <n v="1442243484"/>
    <b v="0"/>
    <n v="1"/>
    <b v="0"/>
    <s v="theater/plays"/>
    <n v="0.05"/>
    <n v="10"/>
    <x v="1"/>
    <x v="7"/>
  </r>
  <r>
    <x v="2"/>
    <x v="0"/>
    <s v="USD"/>
    <n v="1420971324"/>
    <n v="1418379324"/>
    <b v="0"/>
    <n v="1"/>
    <b v="0"/>
    <s v="theater/plays"/>
    <n v="1.6666666666666668E-3"/>
    <n v="5"/>
    <x v="1"/>
    <x v="7"/>
  </r>
  <r>
    <x v="2"/>
    <x v="0"/>
    <s v="USD"/>
    <n v="1413608340"/>
    <n v="1412945440"/>
    <b v="0"/>
    <n v="0"/>
    <b v="0"/>
    <s v="theater/plays"/>
    <n v="0"/>
    <e v="#DIV/0!"/>
    <x v="1"/>
    <x v="7"/>
  </r>
  <r>
    <x v="2"/>
    <x v="0"/>
    <s v="USD"/>
    <n v="1409344985"/>
    <n v="1406752985"/>
    <b v="0"/>
    <n v="14"/>
    <b v="0"/>
    <s v="theater/plays"/>
    <n v="0.38066666666666665"/>
    <n v="81.571428571428569"/>
    <x v="1"/>
    <x v="7"/>
  </r>
  <r>
    <x v="2"/>
    <x v="0"/>
    <s v="USD"/>
    <n v="1407553200"/>
    <n v="1405100992"/>
    <b v="0"/>
    <n v="3"/>
    <b v="0"/>
    <s v="theater/plays"/>
    <n v="1.0500000000000001E-2"/>
    <n v="7"/>
    <x v="1"/>
    <x v="7"/>
  </r>
  <r>
    <x v="2"/>
    <x v="0"/>
    <s v="USD"/>
    <n v="1460751128"/>
    <n v="1455570728"/>
    <b v="0"/>
    <n v="10"/>
    <b v="0"/>
    <s v="theater/plays"/>
    <n v="2.7300000000000001E-2"/>
    <n v="27.3"/>
    <x v="1"/>
    <x v="7"/>
  </r>
  <r>
    <x v="2"/>
    <x v="0"/>
    <s v="USD"/>
    <n v="1409000400"/>
    <n v="1408381704"/>
    <b v="0"/>
    <n v="17"/>
    <b v="0"/>
    <s v="theater/plays"/>
    <n v="9.0909090909090912E-2"/>
    <n v="29.411764705882351"/>
    <x v="1"/>
    <x v="7"/>
  </r>
  <r>
    <x v="2"/>
    <x v="0"/>
    <s v="USD"/>
    <n v="1420768800"/>
    <n v="1415644395"/>
    <b v="0"/>
    <n v="2"/>
    <b v="0"/>
    <s v="theater/plays"/>
    <n v="5.0000000000000001E-3"/>
    <n v="12.5"/>
    <x v="1"/>
    <x v="7"/>
  </r>
  <r>
    <x v="2"/>
    <x v="0"/>
    <s v="USD"/>
    <n v="1428100815"/>
    <n v="1422920415"/>
    <b v="0"/>
    <n v="0"/>
    <b v="0"/>
    <s v="theater/plays"/>
    <n v="0"/>
    <e v="#DIV/0!"/>
    <x v="1"/>
    <x v="7"/>
  </r>
  <r>
    <x v="2"/>
    <x v="0"/>
    <s v="USD"/>
    <n v="1403470800"/>
    <n v="1403356792"/>
    <b v="0"/>
    <n v="4"/>
    <b v="0"/>
    <s v="theater/plays"/>
    <n v="4.5999999999999999E-2"/>
    <n v="5.75"/>
    <x v="1"/>
    <x v="7"/>
  </r>
  <r>
    <x v="2"/>
    <x v="0"/>
    <s v="USD"/>
    <n v="1481522400"/>
    <n v="1480283321"/>
    <b v="0"/>
    <n v="12"/>
    <b v="0"/>
    <s v="theater/plays"/>
    <n v="0.20833333333333334"/>
    <n v="52.083333333333336"/>
    <x v="1"/>
    <x v="7"/>
  </r>
  <r>
    <x v="2"/>
    <x v="0"/>
    <s v="USD"/>
    <n v="1444577345"/>
    <n v="1441985458"/>
    <b v="0"/>
    <n v="3"/>
    <b v="0"/>
    <s v="theater/plays"/>
    <n v="4.583333333333333E-2"/>
    <n v="183.33333333333334"/>
    <x v="1"/>
    <x v="7"/>
  </r>
  <r>
    <x v="2"/>
    <x v="0"/>
    <s v="USD"/>
    <n v="1446307053"/>
    <n v="1443715053"/>
    <b v="0"/>
    <n v="12"/>
    <b v="0"/>
    <s v="theater/plays"/>
    <n v="4.2133333333333335E-2"/>
    <n v="26.333333333333332"/>
    <x v="1"/>
    <x v="7"/>
  </r>
  <r>
    <x v="2"/>
    <x v="0"/>
    <s v="USD"/>
    <n v="1469325158"/>
    <n v="1464141158"/>
    <b v="0"/>
    <n v="0"/>
    <b v="0"/>
    <s v="theater/plays"/>
    <n v="0"/>
    <e v="#DIV/0!"/>
    <x v="1"/>
    <x v="7"/>
  </r>
  <r>
    <x v="2"/>
    <x v="0"/>
    <s v="USD"/>
    <n v="1407562632"/>
    <n v="1404970632"/>
    <b v="0"/>
    <n v="7"/>
    <b v="0"/>
    <s v="theater/plays"/>
    <n v="0.61909090909090914"/>
    <n v="486.42857142857144"/>
    <x v="1"/>
    <x v="7"/>
  </r>
  <r>
    <x v="2"/>
    <x v="0"/>
    <s v="USD"/>
    <n v="1423345339"/>
    <n v="1418161339"/>
    <b v="0"/>
    <n v="2"/>
    <b v="0"/>
    <s v="theater/plays"/>
    <n v="8.0000000000000002E-3"/>
    <n v="3"/>
    <x v="1"/>
    <x v="7"/>
  </r>
  <r>
    <x v="2"/>
    <x v="0"/>
    <s v="USD"/>
    <n v="1440412396"/>
    <n v="1437820396"/>
    <b v="0"/>
    <n v="1"/>
    <b v="0"/>
    <s v="theater/plays"/>
    <n v="1.6666666666666666E-4"/>
    <n v="25"/>
    <x v="1"/>
    <x v="7"/>
  </r>
  <r>
    <x v="2"/>
    <x v="0"/>
    <s v="USD"/>
    <n v="1441771218"/>
    <n v="1436587218"/>
    <b v="0"/>
    <n v="4"/>
    <b v="0"/>
    <s v="theater/plays"/>
    <n v="7.7999999999999996E-3"/>
    <n v="9.75"/>
    <x v="1"/>
    <x v="7"/>
  </r>
  <r>
    <x v="2"/>
    <x v="1"/>
    <s v="GBP"/>
    <n v="1415534400"/>
    <n v="1414538031"/>
    <b v="0"/>
    <n v="4"/>
    <b v="0"/>
    <s v="theater/plays"/>
    <n v="0.05"/>
    <n v="18.75"/>
    <x v="1"/>
    <x v="7"/>
  </r>
  <r>
    <x v="2"/>
    <x v="0"/>
    <s v="USD"/>
    <n v="1473211313"/>
    <n v="1472001713"/>
    <b v="0"/>
    <n v="17"/>
    <b v="0"/>
    <s v="theater/plays"/>
    <n v="0.17771428571428571"/>
    <n v="36.588235294117645"/>
    <x v="1"/>
    <x v="7"/>
  </r>
  <r>
    <x v="2"/>
    <x v="0"/>
    <s v="USD"/>
    <n v="1438390800"/>
    <n v="1436888066"/>
    <b v="0"/>
    <n v="7"/>
    <b v="0"/>
    <s v="theater/plays"/>
    <n v="9.4166666666666662E-2"/>
    <n v="80.714285714285708"/>
    <x v="1"/>
    <x v="7"/>
  </r>
  <r>
    <x v="2"/>
    <x v="0"/>
    <s v="USD"/>
    <n v="1463259837"/>
    <n v="1458075837"/>
    <b v="0"/>
    <n v="2"/>
    <b v="0"/>
    <s v="theater/plays"/>
    <n v="8.0000000000000004E-4"/>
    <n v="1"/>
    <x v="1"/>
    <x v="7"/>
  </r>
  <r>
    <x v="2"/>
    <x v="0"/>
    <s v="USD"/>
    <n v="1465407219"/>
    <n v="1462815219"/>
    <b v="0"/>
    <n v="5"/>
    <b v="0"/>
    <s v="theater/plays"/>
    <n v="2.75E-2"/>
    <n v="52.8"/>
    <x v="1"/>
    <x v="7"/>
  </r>
  <r>
    <x v="2"/>
    <x v="0"/>
    <s v="USD"/>
    <n v="1416944760"/>
    <n v="1413527001"/>
    <b v="0"/>
    <n v="1"/>
    <b v="0"/>
    <s v="theater/plays"/>
    <n v="1.1111111111111112E-4"/>
    <n v="20"/>
    <x v="1"/>
    <x v="7"/>
  </r>
  <r>
    <x v="2"/>
    <x v="1"/>
    <s v="GBP"/>
    <n v="1434139887"/>
    <n v="1428955887"/>
    <b v="0"/>
    <n v="1"/>
    <b v="0"/>
    <s v="theater/plays"/>
    <n v="3.3333333333333335E-5"/>
    <n v="1"/>
    <x v="1"/>
    <x v="7"/>
  </r>
  <r>
    <x v="2"/>
    <x v="0"/>
    <s v="USD"/>
    <n v="1435429626"/>
    <n v="1431973626"/>
    <b v="0"/>
    <n v="14"/>
    <b v="0"/>
    <s v="theater/plays"/>
    <n v="0.36499999999999999"/>
    <n v="46.928571428571431"/>
    <x v="1"/>
    <x v="7"/>
  </r>
  <r>
    <x v="2"/>
    <x v="0"/>
    <s v="USD"/>
    <n v="1452827374"/>
    <n v="1450235374"/>
    <b v="0"/>
    <n v="26"/>
    <b v="0"/>
    <s v="theater/plays"/>
    <n v="0.14058171745152354"/>
    <n v="78.07692307692308"/>
    <x v="1"/>
    <x v="7"/>
  </r>
  <r>
    <x v="2"/>
    <x v="0"/>
    <s v="USD"/>
    <n v="1410041339"/>
    <n v="1404857339"/>
    <b v="0"/>
    <n v="2"/>
    <b v="0"/>
    <s v="theater/plays"/>
    <n v="2.0000000000000001E-4"/>
    <n v="1"/>
    <x v="1"/>
    <x v="7"/>
  </r>
  <r>
    <x v="2"/>
    <x v="1"/>
    <s v="GBP"/>
    <n v="1426365994"/>
    <n v="1421185594"/>
    <b v="0"/>
    <n v="1"/>
    <b v="0"/>
    <s v="theater/plays"/>
    <n v="4.0000000000000003E-5"/>
    <n v="1"/>
    <x v="1"/>
    <x v="7"/>
  </r>
  <r>
    <x v="2"/>
    <x v="1"/>
    <s v="GBP"/>
    <n v="1458117190"/>
    <n v="1455528790"/>
    <b v="0"/>
    <n v="3"/>
    <b v="0"/>
    <s v="theater/plays"/>
    <n v="0.61099999999999999"/>
    <n v="203.66666666666666"/>
    <x v="1"/>
    <x v="7"/>
  </r>
  <r>
    <x v="2"/>
    <x v="1"/>
    <s v="GBP"/>
    <n v="1400498789"/>
    <n v="1398511589"/>
    <b v="0"/>
    <n v="7"/>
    <b v="0"/>
    <s v="theater/plays"/>
    <n v="7.8378378378378383E-2"/>
    <n v="20.714285714285715"/>
    <x v="1"/>
    <x v="7"/>
  </r>
  <r>
    <x v="2"/>
    <x v="0"/>
    <s v="USD"/>
    <n v="1442381847"/>
    <n v="1440826647"/>
    <b v="0"/>
    <n v="9"/>
    <b v="0"/>
    <s v="theater/plays"/>
    <n v="0.2185"/>
    <n v="48.555555555555557"/>
    <x v="1"/>
    <x v="7"/>
  </r>
  <r>
    <x v="2"/>
    <x v="0"/>
    <s v="USD"/>
    <n v="1446131207"/>
    <n v="1443712007"/>
    <b v="0"/>
    <n v="20"/>
    <b v="0"/>
    <s v="theater/plays"/>
    <n v="0.27239999999999998"/>
    <n v="68.099999999999994"/>
    <x v="1"/>
    <x v="7"/>
  </r>
  <r>
    <x v="2"/>
    <x v="0"/>
    <s v="USD"/>
    <n v="1407250329"/>
    <n v="1404658329"/>
    <b v="0"/>
    <n v="6"/>
    <b v="0"/>
    <s v="theater/plays"/>
    <n v="8.5000000000000006E-2"/>
    <n v="8.5"/>
    <x v="1"/>
    <x v="7"/>
  </r>
  <r>
    <x v="2"/>
    <x v="5"/>
    <s v="CAD"/>
    <n v="1427306470"/>
    <n v="1424718070"/>
    <b v="0"/>
    <n v="13"/>
    <b v="0"/>
    <s v="theater/plays"/>
    <n v="0.26840000000000003"/>
    <n v="51.615384615384613"/>
    <x v="1"/>
    <x v="7"/>
  </r>
  <r>
    <x v="0"/>
    <x v="0"/>
    <s v="USD"/>
    <n v="1411679804"/>
    <n v="1409087804"/>
    <b v="0"/>
    <n v="3"/>
    <b v="1"/>
    <s v="theater/musical"/>
    <n v="1.29"/>
    <n v="43"/>
    <x v="1"/>
    <x v="41"/>
  </r>
  <r>
    <x v="0"/>
    <x v="1"/>
    <s v="GBP"/>
    <n v="1431982727"/>
    <n v="1428094727"/>
    <b v="0"/>
    <n v="6"/>
    <b v="1"/>
    <s v="theater/musical"/>
    <n v="1"/>
    <n v="83.333333333333329"/>
    <x v="1"/>
    <x v="41"/>
  </r>
  <r>
    <x v="0"/>
    <x v="0"/>
    <s v="USD"/>
    <n v="1422068400"/>
    <n v="1420774779"/>
    <b v="0"/>
    <n v="10"/>
    <b v="1"/>
    <s v="theater/musical"/>
    <n v="1"/>
    <n v="30"/>
    <x v="1"/>
    <x v="41"/>
  </r>
  <r>
    <x v="0"/>
    <x v="0"/>
    <s v="USD"/>
    <n v="1431143940"/>
    <n v="1428585710"/>
    <b v="0"/>
    <n v="147"/>
    <b v="1"/>
    <s v="theater/musical"/>
    <n v="1.032"/>
    <n v="175.51020408163265"/>
    <x v="1"/>
    <x v="41"/>
  </r>
  <r>
    <x v="0"/>
    <x v="0"/>
    <s v="USD"/>
    <n v="1410444068"/>
    <n v="1407852068"/>
    <b v="0"/>
    <n v="199"/>
    <b v="1"/>
    <s v="theater/musical"/>
    <n v="1.0244597777777777"/>
    <n v="231.66175879396985"/>
    <x v="1"/>
    <x v="41"/>
  </r>
  <r>
    <x v="0"/>
    <x v="0"/>
    <s v="USD"/>
    <n v="1424715779"/>
    <n v="1423506179"/>
    <b v="0"/>
    <n v="50"/>
    <b v="1"/>
    <s v="theater/musical"/>
    <n v="1.25"/>
    <n v="75"/>
    <x v="1"/>
    <x v="41"/>
  </r>
  <r>
    <x v="0"/>
    <x v="0"/>
    <s v="USD"/>
    <n v="1405400400"/>
    <n v="1402934629"/>
    <b v="0"/>
    <n v="21"/>
    <b v="1"/>
    <s v="theater/musical"/>
    <n v="1.3083333333333333"/>
    <n v="112.14285714285714"/>
    <x v="1"/>
    <x v="41"/>
  </r>
  <r>
    <x v="0"/>
    <x v="0"/>
    <s v="USD"/>
    <n v="1457135846"/>
    <n v="1454543846"/>
    <b v="0"/>
    <n v="24"/>
    <b v="1"/>
    <s v="theater/musical"/>
    <n v="1"/>
    <n v="41.666666666666664"/>
    <x v="1"/>
    <x v="41"/>
  </r>
  <r>
    <x v="0"/>
    <x v="0"/>
    <s v="USD"/>
    <n v="1401024758"/>
    <n v="1398432758"/>
    <b v="0"/>
    <n v="32"/>
    <b v="1"/>
    <s v="theater/musical"/>
    <n v="1.02069375"/>
    <n v="255.17343750000001"/>
    <x v="1"/>
    <x v="41"/>
  </r>
  <r>
    <x v="0"/>
    <x v="1"/>
    <s v="GBP"/>
    <n v="1431007264"/>
    <n v="1428415264"/>
    <b v="0"/>
    <n v="62"/>
    <b v="1"/>
    <s v="theater/musical"/>
    <n v="1.0092000000000001"/>
    <n v="162.7741935483871"/>
    <x v="1"/>
    <x v="41"/>
  </r>
  <r>
    <x v="0"/>
    <x v="5"/>
    <s v="CAD"/>
    <n v="1410761280"/>
    <n v="1408604363"/>
    <b v="0"/>
    <n v="9"/>
    <b v="1"/>
    <s v="theater/musical"/>
    <n v="1.06"/>
    <n v="88.333333333333329"/>
    <x v="1"/>
    <x v="41"/>
  </r>
  <r>
    <x v="0"/>
    <x v="2"/>
    <s v="AUD"/>
    <n v="1424516400"/>
    <n v="1421812637"/>
    <b v="0"/>
    <n v="38"/>
    <b v="1"/>
    <s v="theater/musical"/>
    <n v="1.0509677419354839"/>
    <n v="85.736842105263165"/>
    <x v="1"/>
    <x v="41"/>
  </r>
  <r>
    <x v="0"/>
    <x v="0"/>
    <s v="USD"/>
    <n v="1465081053"/>
    <n v="1462489053"/>
    <b v="0"/>
    <n v="54"/>
    <b v="1"/>
    <s v="theater/musical"/>
    <n v="1.0276000000000001"/>
    <n v="47.574074074074076"/>
    <x v="1"/>
    <x v="41"/>
  </r>
  <r>
    <x v="0"/>
    <x v="5"/>
    <s v="CAD"/>
    <n v="1402845364"/>
    <n v="1400253364"/>
    <b v="0"/>
    <n v="37"/>
    <b v="1"/>
    <s v="theater/musical"/>
    <n v="1.08"/>
    <n v="72.972972972972968"/>
    <x v="1"/>
    <x v="41"/>
  </r>
  <r>
    <x v="0"/>
    <x v="0"/>
    <s v="USD"/>
    <n v="1472490000"/>
    <n v="1467468008"/>
    <b v="0"/>
    <n v="39"/>
    <b v="1"/>
    <s v="theater/musical"/>
    <n v="1.0088571428571429"/>
    <n v="90.538461538461533"/>
    <x v="1"/>
    <x v="41"/>
  </r>
  <r>
    <x v="0"/>
    <x v="0"/>
    <s v="USD"/>
    <n v="1413176340"/>
    <n v="1412091423"/>
    <b v="0"/>
    <n v="34"/>
    <b v="1"/>
    <s v="theater/musical"/>
    <n v="1.28"/>
    <n v="37.647058823529413"/>
    <x v="1"/>
    <x v="41"/>
  </r>
  <r>
    <x v="0"/>
    <x v="1"/>
    <s v="GBP"/>
    <n v="1405249113"/>
    <n v="1402657113"/>
    <b v="0"/>
    <n v="55"/>
    <b v="1"/>
    <s v="theater/musical"/>
    <n v="1.3333333333333333"/>
    <n v="36.363636363636367"/>
    <x v="1"/>
    <x v="41"/>
  </r>
  <r>
    <x v="0"/>
    <x v="0"/>
    <s v="USD"/>
    <n v="1422636814"/>
    <n v="1420044814"/>
    <b v="0"/>
    <n v="32"/>
    <b v="1"/>
    <s v="theater/musical"/>
    <n v="1.0137499999999999"/>
    <n v="126.71875"/>
    <x v="1"/>
    <x v="41"/>
  </r>
  <r>
    <x v="0"/>
    <x v="0"/>
    <s v="USD"/>
    <n v="1409187600"/>
    <n v="1406316312"/>
    <b v="0"/>
    <n v="25"/>
    <b v="1"/>
    <s v="theater/musical"/>
    <n v="1.0287500000000001"/>
    <n v="329.2"/>
    <x v="1"/>
    <x v="41"/>
  </r>
  <r>
    <x v="0"/>
    <x v="0"/>
    <s v="USD"/>
    <n v="1421606018"/>
    <n v="1418150018"/>
    <b v="0"/>
    <n v="33"/>
    <b v="1"/>
    <s v="theater/musical"/>
    <n v="1.0724"/>
    <n v="81.242424242424249"/>
    <x v="1"/>
    <x v="41"/>
  </r>
  <r>
    <x v="2"/>
    <x v="0"/>
    <s v="USD"/>
    <n v="1425250955"/>
    <n v="1422658955"/>
    <b v="0"/>
    <n v="1"/>
    <b v="0"/>
    <s v="theater/spaces"/>
    <n v="4.0000000000000003E-5"/>
    <n v="1"/>
    <x v="1"/>
    <x v="39"/>
  </r>
  <r>
    <x v="2"/>
    <x v="5"/>
    <s v="CAD"/>
    <n v="1450297080"/>
    <n v="1448565459"/>
    <b v="0"/>
    <n v="202"/>
    <b v="0"/>
    <s v="theater/spaces"/>
    <n v="0.20424999999999999"/>
    <n v="202.22772277227722"/>
    <x v="1"/>
    <x v="39"/>
  </r>
  <r>
    <x v="2"/>
    <x v="0"/>
    <s v="USD"/>
    <n v="1428894380"/>
    <n v="1426302380"/>
    <b v="0"/>
    <n v="0"/>
    <b v="0"/>
    <s v="theater/spaces"/>
    <n v="0"/>
    <e v="#DIV/0!"/>
    <x v="1"/>
    <x v="39"/>
  </r>
  <r>
    <x v="2"/>
    <x v="0"/>
    <s v="USD"/>
    <n v="1433714198"/>
    <n v="1431122198"/>
    <b v="0"/>
    <n v="1"/>
    <b v="0"/>
    <s v="theater/spaces"/>
    <n v="0.01"/>
    <n v="100"/>
    <x v="1"/>
    <x v="39"/>
  </r>
  <r>
    <x v="2"/>
    <x v="0"/>
    <s v="USD"/>
    <n v="1432437660"/>
    <n v="1429845660"/>
    <b v="0"/>
    <n v="0"/>
    <b v="0"/>
    <s v="theater/spaces"/>
    <n v="0"/>
    <e v="#DIV/0!"/>
    <x v="1"/>
    <x v="39"/>
  </r>
  <r>
    <x v="2"/>
    <x v="1"/>
    <s v="GBP"/>
    <n v="1471265092"/>
    <n v="1468673092"/>
    <b v="0"/>
    <n v="2"/>
    <b v="0"/>
    <s v="theater/spaces"/>
    <n v="1E-3"/>
    <n v="1"/>
    <x v="1"/>
    <x v="39"/>
  </r>
  <r>
    <x v="2"/>
    <x v="0"/>
    <s v="USD"/>
    <n v="1480007460"/>
    <n v="1475760567"/>
    <b v="0"/>
    <n v="13"/>
    <b v="0"/>
    <s v="theater/spaces"/>
    <n v="4.2880000000000001E-2"/>
    <n v="82.461538461538467"/>
    <x v="1"/>
    <x v="39"/>
  </r>
  <r>
    <x v="2"/>
    <x v="0"/>
    <s v="USD"/>
    <n v="1433259293"/>
    <n v="1428075293"/>
    <b v="0"/>
    <n v="9"/>
    <b v="0"/>
    <s v="theater/spaces"/>
    <n v="4.8000000000000001E-5"/>
    <n v="2.6666666666666665"/>
    <x v="1"/>
    <x v="39"/>
  </r>
  <r>
    <x v="2"/>
    <x v="0"/>
    <s v="USD"/>
    <n v="1447965917"/>
    <n v="1445370317"/>
    <b v="0"/>
    <n v="2"/>
    <b v="0"/>
    <s v="theater/spaces"/>
    <n v="2.5000000000000001E-2"/>
    <n v="12.5"/>
    <x v="1"/>
    <x v="39"/>
  </r>
  <r>
    <x v="2"/>
    <x v="0"/>
    <s v="USD"/>
    <n v="1453538752"/>
    <n v="1450946752"/>
    <b v="0"/>
    <n v="0"/>
    <b v="0"/>
    <s v="theater/spaces"/>
    <n v="0"/>
    <e v="#DIV/0!"/>
    <x v="1"/>
    <x v="39"/>
  </r>
  <r>
    <x v="1"/>
    <x v="0"/>
    <s v="USD"/>
    <n v="1412536573"/>
    <n v="1408648573"/>
    <b v="0"/>
    <n v="58"/>
    <b v="0"/>
    <s v="theater/spaces"/>
    <n v="2.1919999999999999E-2"/>
    <n v="18.896551724137932"/>
    <x v="1"/>
    <x v="39"/>
  </r>
  <r>
    <x v="1"/>
    <x v="0"/>
    <s v="USD"/>
    <n v="1476676800"/>
    <n v="1473957239"/>
    <b v="0"/>
    <n v="8"/>
    <b v="0"/>
    <s v="theater/spaces"/>
    <n v="8.0250000000000002E-2"/>
    <n v="200.625"/>
    <x v="1"/>
    <x v="39"/>
  </r>
  <r>
    <x v="1"/>
    <x v="0"/>
    <s v="USD"/>
    <n v="1444330821"/>
    <n v="1441738821"/>
    <b v="0"/>
    <n v="3"/>
    <b v="0"/>
    <s v="theater/spaces"/>
    <n v="1.5125E-3"/>
    <n v="201.66666666666666"/>
    <x v="1"/>
    <x v="39"/>
  </r>
  <r>
    <x v="1"/>
    <x v="0"/>
    <s v="USD"/>
    <n v="1489669203"/>
    <n v="1487944803"/>
    <b v="0"/>
    <n v="0"/>
    <b v="0"/>
    <s v="theater/spaces"/>
    <n v="0"/>
    <e v="#DIV/0!"/>
    <x v="1"/>
    <x v="39"/>
  </r>
  <r>
    <x v="1"/>
    <x v="0"/>
    <s v="USD"/>
    <n v="1434476849"/>
    <n v="1431884849"/>
    <b v="0"/>
    <n v="11"/>
    <b v="0"/>
    <s v="theater/spaces"/>
    <n v="0.59583333333333333"/>
    <n v="65"/>
    <x v="1"/>
    <x v="39"/>
  </r>
  <r>
    <x v="1"/>
    <x v="0"/>
    <s v="USD"/>
    <n v="1462402850"/>
    <n v="1459810850"/>
    <b v="0"/>
    <n v="20"/>
    <b v="0"/>
    <s v="theater/spaces"/>
    <n v="0.16734177215189874"/>
    <n v="66.099999999999994"/>
    <x v="1"/>
    <x v="39"/>
  </r>
  <r>
    <x v="1"/>
    <x v="0"/>
    <s v="USD"/>
    <n v="1427498172"/>
    <n v="1422317772"/>
    <b v="0"/>
    <n v="3"/>
    <b v="0"/>
    <s v="theater/spaces"/>
    <n v="1.8666666666666668E-2"/>
    <n v="93.333333333333329"/>
    <x v="1"/>
    <x v="39"/>
  </r>
  <r>
    <x v="1"/>
    <x v="0"/>
    <s v="USD"/>
    <n v="1462729317"/>
    <n v="1457548917"/>
    <b v="0"/>
    <n v="0"/>
    <b v="0"/>
    <s v="theater/spaces"/>
    <n v="0"/>
    <e v="#DIV/0!"/>
    <x v="1"/>
    <x v="39"/>
  </r>
  <r>
    <x v="1"/>
    <x v="1"/>
    <s v="GBP"/>
    <n v="1465258325"/>
    <n v="1462666325"/>
    <b v="0"/>
    <n v="0"/>
    <b v="0"/>
    <s v="theater/spaces"/>
    <n v="0"/>
    <e v="#DIV/0!"/>
    <x v="1"/>
    <x v="39"/>
  </r>
  <r>
    <x v="1"/>
    <x v="0"/>
    <s v="USD"/>
    <n v="1410459023"/>
    <n v="1407867023"/>
    <b v="0"/>
    <n v="0"/>
    <b v="0"/>
    <s v="theater/spaces"/>
    <n v="0"/>
    <e v="#DIV/0!"/>
    <x v="1"/>
    <x v="39"/>
  </r>
  <r>
    <x v="0"/>
    <x v="0"/>
    <s v="USD"/>
    <n v="1427342400"/>
    <n v="1424927159"/>
    <b v="0"/>
    <n v="108"/>
    <b v="1"/>
    <s v="theater/plays"/>
    <n v="1.0962000000000001"/>
    <n v="50.75"/>
    <x v="1"/>
    <x v="7"/>
  </r>
  <r>
    <x v="0"/>
    <x v="0"/>
    <s v="USD"/>
    <n v="1425193140"/>
    <n v="1422769906"/>
    <b v="0"/>
    <n v="20"/>
    <b v="1"/>
    <s v="theater/plays"/>
    <n v="1.218"/>
    <n v="60.9"/>
    <x v="1"/>
    <x v="7"/>
  </r>
  <r>
    <x v="0"/>
    <x v="0"/>
    <s v="USD"/>
    <n v="1435835824"/>
    <n v="1433243824"/>
    <b v="0"/>
    <n v="98"/>
    <b v="1"/>
    <s v="theater/plays"/>
    <n v="1.0685"/>
    <n v="109.03061224489795"/>
    <x v="1"/>
    <x v="7"/>
  </r>
  <r>
    <x v="0"/>
    <x v="0"/>
    <s v="USD"/>
    <n v="1407360720"/>
    <n v="1404769819"/>
    <b v="0"/>
    <n v="196"/>
    <b v="1"/>
    <s v="theater/plays"/>
    <n v="1.0071379999999999"/>
    <n v="25.692295918367346"/>
    <x v="1"/>
    <x v="7"/>
  </r>
  <r>
    <x v="0"/>
    <x v="0"/>
    <s v="USD"/>
    <n v="1436290233"/>
    <n v="1433698233"/>
    <b v="0"/>
    <n v="39"/>
    <b v="1"/>
    <s v="theater/plays"/>
    <n v="1.0900000000000001"/>
    <n v="41.92307692307692"/>
    <x v="1"/>
    <x v="7"/>
  </r>
  <r>
    <x v="0"/>
    <x v="0"/>
    <s v="USD"/>
    <n v="1442425412"/>
    <n v="1439833412"/>
    <b v="0"/>
    <n v="128"/>
    <b v="1"/>
    <s v="theater/plays"/>
    <n v="1.1363000000000001"/>
    <n v="88.7734375"/>
    <x v="1"/>
    <x v="7"/>
  </r>
  <r>
    <x v="0"/>
    <x v="0"/>
    <s v="USD"/>
    <n v="1425872692"/>
    <n v="1423284292"/>
    <b v="0"/>
    <n v="71"/>
    <b v="1"/>
    <s v="theater/plays"/>
    <n v="1.1392"/>
    <n v="80.225352112676063"/>
    <x v="1"/>
    <x v="7"/>
  </r>
  <r>
    <x v="0"/>
    <x v="0"/>
    <s v="USD"/>
    <n v="1471406340"/>
    <n v="1470227660"/>
    <b v="0"/>
    <n v="47"/>
    <b v="1"/>
    <s v="theater/plays"/>
    <n v="1.06"/>
    <n v="78.936170212765958"/>
    <x v="1"/>
    <x v="7"/>
  </r>
  <r>
    <x v="0"/>
    <x v="5"/>
    <s v="CAD"/>
    <n v="1430693460"/>
    <n v="1428087153"/>
    <b v="0"/>
    <n v="17"/>
    <b v="1"/>
    <s v="theater/plays"/>
    <n v="1.625"/>
    <n v="95.588235294117652"/>
    <x v="1"/>
    <x v="7"/>
  </r>
  <r>
    <x v="0"/>
    <x v="0"/>
    <s v="USD"/>
    <n v="1405699451"/>
    <n v="1403107451"/>
    <b v="0"/>
    <n v="91"/>
    <b v="1"/>
    <s v="theater/plays"/>
    <n v="1.06"/>
    <n v="69.890109890109883"/>
    <x v="1"/>
    <x v="7"/>
  </r>
  <r>
    <x v="0"/>
    <x v="0"/>
    <s v="USD"/>
    <n v="1409500078"/>
    <n v="1406908078"/>
    <b v="0"/>
    <n v="43"/>
    <b v="1"/>
    <s v="theater/plays"/>
    <n v="1.0015624999999999"/>
    <n v="74.534883720930239"/>
    <x v="1"/>
    <x v="7"/>
  </r>
  <r>
    <x v="0"/>
    <x v="0"/>
    <s v="USD"/>
    <n v="1480899600"/>
    <n v="1479609520"/>
    <b v="0"/>
    <n v="17"/>
    <b v="1"/>
    <s v="theater/plays"/>
    <n v="1.0535000000000001"/>
    <n v="123.94117647058823"/>
    <x v="1"/>
    <x v="7"/>
  </r>
  <r>
    <x v="0"/>
    <x v="0"/>
    <s v="USD"/>
    <n v="1451620800"/>
    <n v="1449171508"/>
    <b v="0"/>
    <n v="33"/>
    <b v="1"/>
    <s v="theater/plays"/>
    <n v="1.748"/>
    <n v="264.84848484848487"/>
    <x v="1"/>
    <x v="7"/>
  </r>
  <r>
    <x v="0"/>
    <x v="0"/>
    <s v="USD"/>
    <n v="1411695300"/>
    <n v="1409275671"/>
    <b v="0"/>
    <n v="87"/>
    <b v="1"/>
    <s v="theater/plays"/>
    <n v="1.02"/>
    <n v="58.620689655172413"/>
    <x v="1"/>
    <x v="7"/>
  </r>
  <r>
    <x v="0"/>
    <x v="0"/>
    <s v="USD"/>
    <n v="1417057200"/>
    <n v="1414599886"/>
    <b v="0"/>
    <n v="113"/>
    <b v="1"/>
    <s v="theater/plays"/>
    <n v="1.00125"/>
    <n v="70.884955752212392"/>
    <x v="1"/>
    <x v="7"/>
  </r>
  <r>
    <x v="0"/>
    <x v="1"/>
    <s v="GBP"/>
    <n v="1457870400"/>
    <n v="1456421530"/>
    <b v="0"/>
    <n v="14"/>
    <b v="1"/>
    <s v="theater/plays"/>
    <n v="1.7142857142857142"/>
    <n v="8.5714285714285712"/>
    <x v="1"/>
    <x v="7"/>
  </r>
  <r>
    <x v="0"/>
    <x v="0"/>
    <s v="USD"/>
    <n v="1427076840"/>
    <n v="1421960934"/>
    <b v="0"/>
    <n v="30"/>
    <b v="1"/>
    <s v="theater/plays"/>
    <n v="1.1356666666666666"/>
    <n v="113.56666666666666"/>
    <x v="1"/>
    <x v="7"/>
  </r>
  <r>
    <x v="0"/>
    <x v="0"/>
    <s v="USD"/>
    <n v="1413784740"/>
    <n v="1412954547"/>
    <b v="0"/>
    <n v="16"/>
    <b v="1"/>
    <s v="theater/plays"/>
    <n v="1.2946666666666666"/>
    <n v="60.6875"/>
    <x v="1"/>
    <x v="7"/>
  </r>
  <r>
    <x v="0"/>
    <x v="0"/>
    <s v="USD"/>
    <n v="1420524000"/>
    <n v="1419104823"/>
    <b v="0"/>
    <n v="46"/>
    <b v="1"/>
    <s v="theater/plays"/>
    <n v="1.014"/>
    <n v="110.21739130434783"/>
    <x v="1"/>
    <x v="7"/>
  </r>
  <r>
    <x v="0"/>
    <x v="0"/>
    <s v="USD"/>
    <n v="1440381600"/>
    <n v="1438639130"/>
    <b v="0"/>
    <n v="24"/>
    <b v="1"/>
    <s v="theater/plays"/>
    <n v="1.0916666666666666"/>
    <n v="136.45833333333334"/>
    <x v="1"/>
    <x v="7"/>
  </r>
  <r>
    <x v="0"/>
    <x v="17"/>
    <s v="EUR"/>
    <n v="1443014756"/>
    <n v="1439126756"/>
    <b v="1"/>
    <n v="97"/>
    <b v="1"/>
    <s v="theater/spaces"/>
    <n v="1.28925"/>
    <n v="53.164948453608247"/>
    <x v="1"/>
    <x v="39"/>
  </r>
  <r>
    <x v="0"/>
    <x v="1"/>
    <s v="GBP"/>
    <n v="1455208143"/>
    <n v="1452616143"/>
    <b v="1"/>
    <n v="59"/>
    <b v="1"/>
    <s v="theater/spaces"/>
    <n v="1.0206"/>
    <n v="86.491525423728817"/>
    <x v="1"/>
    <x v="39"/>
  </r>
  <r>
    <x v="0"/>
    <x v="0"/>
    <s v="USD"/>
    <n v="1415722236"/>
    <n v="1410534636"/>
    <b v="1"/>
    <n v="1095"/>
    <b v="1"/>
    <s v="theater/spaces"/>
    <n v="1.465395775862069"/>
    <n v="155.23827397260274"/>
    <x v="1"/>
    <x v="39"/>
  </r>
  <r>
    <x v="0"/>
    <x v="0"/>
    <s v="USD"/>
    <n v="1472020881"/>
    <n v="1469428881"/>
    <b v="1"/>
    <n v="218"/>
    <b v="1"/>
    <s v="theater/spaces"/>
    <n v="1.00352"/>
    <n v="115.08256880733946"/>
    <x v="1"/>
    <x v="39"/>
  </r>
  <r>
    <x v="0"/>
    <x v="4"/>
    <s v="NZD"/>
    <n v="1477886400"/>
    <n v="1476228128"/>
    <b v="0"/>
    <n v="111"/>
    <b v="1"/>
    <s v="theater/spaces"/>
    <n v="1.2164999999999999"/>
    <n v="109.5945945945946"/>
    <x v="1"/>
    <x v="39"/>
  </r>
  <r>
    <x v="0"/>
    <x v="1"/>
    <s v="GBP"/>
    <n v="1462100406"/>
    <n v="1456920006"/>
    <b v="0"/>
    <n v="56"/>
    <b v="1"/>
    <s v="theater/spaces"/>
    <n v="1.0549999999999999"/>
    <n v="45.214285714285715"/>
    <x v="1"/>
    <x v="39"/>
  </r>
  <r>
    <x v="0"/>
    <x v="0"/>
    <s v="USD"/>
    <n v="1476316800"/>
    <n v="1473837751"/>
    <b v="0"/>
    <n v="265"/>
    <b v="1"/>
    <s v="theater/spaces"/>
    <n v="1.1040080000000001"/>
    <n v="104.15169811320754"/>
    <x v="1"/>
    <x v="39"/>
  </r>
  <r>
    <x v="0"/>
    <x v="1"/>
    <s v="GBP"/>
    <n v="1466412081"/>
    <n v="1463820081"/>
    <b v="0"/>
    <n v="28"/>
    <b v="1"/>
    <s v="theater/spaces"/>
    <n v="1"/>
    <n v="35.714285714285715"/>
    <x v="1"/>
    <x v="39"/>
  </r>
  <r>
    <x v="0"/>
    <x v="0"/>
    <s v="USD"/>
    <n v="1450673940"/>
    <n v="1448756962"/>
    <b v="0"/>
    <n v="364"/>
    <b v="1"/>
    <s v="theater/spaces"/>
    <n v="1.76535"/>
    <n v="96.997252747252745"/>
    <x v="1"/>
    <x v="39"/>
  </r>
  <r>
    <x v="0"/>
    <x v="0"/>
    <s v="USD"/>
    <n v="1452174420"/>
    <n v="1449150420"/>
    <b v="0"/>
    <n v="27"/>
    <b v="1"/>
    <s v="theater/spaces"/>
    <n v="1"/>
    <n v="370.37037037037038"/>
    <x v="1"/>
    <x v="39"/>
  </r>
  <r>
    <x v="0"/>
    <x v="0"/>
    <s v="USD"/>
    <n v="1485547530"/>
    <n v="1483646730"/>
    <b v="0"/>
    <n v="93"/>
    <b v="1"/>
    <s v="theater/spaces"/>
    <n v="1.0329411764705883"/>
    <n v="94.408602150537632"/>
    <x v="1"/>
    <x v="39"/>
  </r>
  <r>
    <x v="0"/>
    <x v="0"/>
    <s v="USD"/>
    <n v="1476037510"/>
    <n v="1473445510"/>
    <b v="0"/>
    <n v="64"/>
    <b v="1"/>
    <s v="theater/spaces"/>
    <n v="1.0449999999999999"/>
    <n v="48.984375"/>
    <x v="1"/>
    <x v="39"/>
  </r>
  <r>
    <x v="0"/>
    <x v="0"/>
    <s v="USD"/>
    <n v="1455998867"/>
    <n v="1453406867"/>
    <b v="0"/>
    <n v="22"/>
    <b v="1"/>
    <s v="theater/spaces"/>
    <n v="1.0029999999999999"/>
    <n v="45.590909090909093"/>
    <x v="1"/>
    <x v="39"/>
  </r>
  <r>
    <x v="0"/>
    <x v="1"/>
    <s v="GBP"/>
    <n v="1412335772"/>
    <n v="1409743772"/>
    <b v="0"/>
    <n v="59"/>
    <b v="1"/>
    <s v="theater/spaces"/>
    <n v="4.577466666666667"/>
    <n v="23.275254237288134"/>
    <x v="1"/>
    <x v="39"/>
  </r>
  <r>
    <x v="0"/>
    <x v="0"/>
    <s v="USD"/>
    <n v="1484841471"/>
    <n v="1482249471"/>
    <b v="0"/>
    <n v="249"/>
    <b v="1"/>
    <s v="theater/spaces"/>
    <n v="1.0496000000000001"/>
    <n v="63.2289156626506"/>
    <x v="1"/>
    <x v="39"/>
  </r>
  <r>
    <x v="0"/>
    <x v="0"/>
    <s v="USD"/>
    <n v="1432677240"/>
    <n v="1427493240"/>
    <b v="0"/>
    <n v="392"/>
    <b v="1"/>
    <s v="theater/spaces"/>
    <n v="1.7194285714285715"/>
    <n v="153.5204081632653"/>
    <x v="1"/>
    <x v="39"/>
  </r>
  <r>
    <x v="0"/>
    <x v="0"/>
    <s v="USD"/>
    <n v="1488171540"/>
    <n v="1486661793"/>
    <b v="0"/>
    <n v="115"/>
    <b v="1"/>
    <s v="theater/spaces"/>
    <n v="1.0373000000000001"/>
    <n v="90.2"/>
    <x v="1"/>
    <x v="39"/>
  </r>
  <r>
    <x v="0"/>
    <x v="0"/>
    <s v="USD"/>
    <n v="1402892700"/>
    <n v="1400474329"/>
    <b v="0"/>
    <n v="433"/>
    <b v="1"/>
    <s v="theater/spaces"/>
    <n v="1.0302899999999999"/>
    <n v="118.97113163972287"/>
    <x v="1"/>
    <x v="39"/>
  </r>
  <r>
    <x v="0"/>
    <x v="0"/>
    <s v="USD"/>
    <n v="1488333600"/>
    <n v="1487094360"/>
    <b v="0"/>
    <n v="20"/>
    <b v="1"/>
    <s v="theater/spaces"/>
    <n v="1.1888888888888889"/>
    <n v="80.25"/>
    <x v="1"/>
    <x v="39"/>
  </r>
  <r>
    <x v="0"/>
    <x v="0"/>
    <s v="USD"/>
    <n v="1485885600"/>
    <n v="1484682670"/>
    <b v="0"/>
    <n v="8"/>
    <b v="1"/>
    <s v="theater/spaces"/>
    <n v="1"/>
    <n v="62.5"/>
    <x v="1"/>
    <x v="39"/>
  </r>
  <r>
    <x v="0"/>
    <x v="0"/>
    <s v="USD"/>
    <n v="1468445382"/>
    <n v="1465853382"/>
    <b v="0"/>
    <n v="175"/>
    <b v="1"/>
    <s v="theater/spaces"/>
    <n v="3.1869988910451896"/>
    <n v="131.37719999999999"/>
    <x v="1"/>
    <x v="39"/>
  </r>
  <r>
    <x v="0"/>
    <x v="0"/>
    <s v="USD"/>
    <n v="1356552252"/>
    <n v="1353960252"/>
    <b v="0"/>
    <n v="104"/>
    <b v="1"/>
    <s v="theater/spaces"/>
    <n v="1.0850614285714286"/>
    <n v="73.032980769230775"/>
    <x v="1"/>
    <x v="39"/>
  </r>
  <r>
    <x v="0"/>
    <x v="0"/>
    <s v="USD"/>
    <n v="1456811940"/>
    <n v="1454098976"/>
    <b v="0"/>
    <n v="17"/>
    <b v="1"/>
    <s v="theater/spaces"/>
    <n v="1.0116666666666667"/>
    <n v="178.52941176470588"/>
    <x v="1"/>
    <x v="39"/>
  </r>
  <r>
    <x v="0"/>
    <x v="0"/>
    <s v="USD"/>
    <n v="1416089324"/>
    <n v="1413493724"/>
    <b v="0"/>
    <n v="277"/>
    <b v="1"/>
    <s v="theater/spaces"/>
    <n v="1.12815"/>
    <n v="162.90974729241879"/>
    <x v="1"/>
    <x v="39"/>
  </r>
  <r>
    <x v="0"/>
    <x v="0"/>
    <s v="USD"/>
    <n v="1412611905"/>
    <n v="1410019905"/>
    <b v="0"/>
    <n v="118"/>
    <b v="1"/>
    <s v="theater/spaces"/>
    <n v="1.2049622641509434"/>
    <n v="108.24237288135593"/>
    <x v="1"/>
    <x v="39"/>
  </r>
  <r>
    <x v="0"/>
    <x v="5"/>
    <s v="CAD"/>
    <n v="1418580591"/>
    <n v="1415988591"/>
    <b v="0"/>
    <n v="97"/>
    <b v="1"/>
    <s v="theater/spaces"/>
    <n v="1.0774999999999999"/>
    <n v="88.865979381443296"/>
    <x v="1"/>
    <x v="39"/>
  </r>
  <r>
    <x v="0"/>
    <x v="0"/>
    <s v="USD"/>
    <n v="1429938683"/>
    <n v="1428124283"/>
    <b v="0"/>
    <n v="20"/>
    <b v="1"/>
    <s v="theater/spaces"/>
    <n v="1.8"/>
    <n v="54"/>
    <x v="1"/>
    <x v="39"/>
  </r>
  <r>
    <x v="0"/>
    <x v="0"/>
    <s v="USD"/>
    <n v="1453352719"/>
    <n v="1450760719"/>
    <b v="0"/>
    <n v="26"/>
    <b v="1"/>
    <s v="theater/spaces"/>
    <n v="1.0116666666666667"/>
    <n v="116.73076923076923"/>
    <x v="1"/>
    <x v="39"/>
  </r>
  <r>
    <x v="0"/>
    <x v="0"/>
    <s v="USD"/>
    <n v="1417012840"/>
    <n v="1414417240"/>
    <b v="0"/>
    <n v="128"/>
    <b v="1"/>
    <s v="theater/spaces"/>
    <n v="1.19756"/>
    <n v="233.8984375"/>
    <x v="1"/>
    <x v="39"/>
  </r>
  <r>
    <x v="0"/>
    <x v="0"/>
    <s v="USD"/>
    <n v="1424548719"/>
    <n v="1419364719"/>
    <b v="0"/>
    <n v="15"/>
    <b v="1"/>
    <s v="theater/spaces"/>
    <n v="1.58"/>
    <n v="158"/>
    <x v="1"/>
    <x v="39"/>
  </r>
  <r>
    <x v="0"/>
    <x v="3"/>
    <s v="EUR"/>
    <n v="1450911540"/>
    <n v="1448536516"/>
    <b v="0"/>
    <n v="25"/>
    <b v="1"/>
    <s v="theater/spaces"/>
    <n v="1.2366666666666666"/>
    <n v="14.84"/>
    <x v="1"/>
    <x v="39"/>
  </r>
  <r>
    <x v="0"/>
    <x v="0"/>
    <s v="USD"/>
    <n v="1423587130"/>
    <n v="1421772730"/>
    <b v="0"/>
    <n v="55"/>
    <b v="1"/>
    <s v="theater/spaces"/>
    <n v="1.1712499999999999"/>
    <n v="85.181818181818187"/>
    <x v="1"/>
    <x v="39"/>
  </r>
  <r>
    <x v="0"/>
    <x v="0"/>
    <s v="USD"/>
    <n v="1434917049"/>
    <n v="1432325049"/>
    <b v="0"/>
    <n v="107"/>
    <b v="1"/>
    <s v="theater/spaces"/>
    <n v="1.5696000000000001"/>
    <n v="146.69158878504672"/>
    <x v="1"/>
    <x v="39"/>
  </r>
  <r>
    <x v="0"/>
    <x v="0"/>
    <s v="USD"/>
    <n v="1415163600"/>
    <n v="1412737080"/>
    <b v="0"/>
    <n v="557"/>
    <b v="1"/>
    <s v="theater/spaces"/>
    <n v="1.13104"/>
    <n v="50.764811490125673"/>
    <x v="1"/>
    <x v="39"/>
  </r>
  <r>
    <x v="0"/>
    <x v="0"/>
    <s v="USD"/>
    <n v="1402459200"/>
    <n v="1401125238"/>
    <b v="0"/>
    <n v="40"/>
    <b v="1"/>
    <s v="theater/spaces"/>
    <n v="1.0317647058823529"/>
    <n v="87.7"/>
    <x v="1"/>
    <x v="39"/>
  </r>
  <r>
    <x v="0"/>
    <x v="0"/>
    <s v="USD"/>
    <n v="1405688952"/>
    <n v="1400504952"/>
    <b v="0"/>
    <n v="36"/>
    <b v="1"/>
    <s v="theater/spaces"/>
    <n v="1.0261176470588236"/>
    <n v="242.27777777777777"/>
    <x v="1"/>
    <x v="39"/>
  </r>
  <r>
    <x v="0"/>
    <x v="0"/>
    <s v="USD"/>
    <n v="1408566243"/>
    <n v="1405974243"/>
    <b v="0"/>
    <n v="159"/>
    <b v="1"/>
    <s v="theater/spaces"/>
    <n v="1.0584090909090909"/>
    <n v="146.44654088050314"/>
    <x v="1"/>
    <x v="39"/>
  </r>
  <r>
    <x v="0"/>
    <x v="6"/>
    <s v="EUR"/>
    <n v="1437429600"/>
    <n v="1433747376"/>
    <b v="0"/>
    <n v="41"/>
    <b v="1"/>
    <s v="theater/spaces"/>
    <n v="1.0071428571428571"/>
    <n v="103.17073170731707"/>
    <x v="1"/>
    <x v="39"/>
  </r>
  <r>
    <x v="0"/>
    <x v="0"/>
    <s v="USD"/>
    <n v="1401159600"/>
    <n v="1398801620"/>
    <b v="0"/>
    <n v="226"/>
    <b v="1"/>
    <s v="theater/spaces"/>
    <n v="1.2123333333333333"/>
    <n v="80.464601769911511"/>
    <x v="1"/>
    <x v="39"/>
  </r>
  <r>
    <x v="0"/>
    <x v="0"/>
    <s v="USD"/>
    <n v="1439583533"/>
    <n v="1434399533"/>
    <b v="0"/>
    <n v="30"/>
    <b v="1"/>
    <s v="theater/spaces"/>
    <n v="1.0057142857142858"/>
    <n v="234.66666666666666"/>
    <x v="1"/>
    <x v="39"/>
  </r>
  <r>
    <x v="0"/>
    <x v="0"/>
    <s v="USD"/>
    <n v="1479794340"/>
    <n v="1476715869"/>
    <b v="0"/>
    <n v="103"/>
    <b v="1"/>
    <s v="theater/spaces"/>
    <n v="1.1602222222222223"/>
    <n v="50.689320388349515"/>
    <x v="1"/>
    <x v="39"/>
  </r>
  <r>
    <x v="0"/>
    <x v="0"/>
    <s v="USD"/>
    <n v="1472338409"/>
    <n v="1468450409"/>
    <b v="0"/>
    <n v="62"/>
    <b v="1"/>
    <s v="theater/spaces"/>
    <n v="1.0087999999999999"/>
    <n v="162.70967741935485"/>
    <x v="1"/>
    <x v="39"/>
  </r>
  <r>
    <x v="0"/>
    <x v="1"/>
    <s v="GBP"/>
    <n v="1434039186"/>
    <n v="1430151186"/>
    <b v="0"/>
    <n v="6"/>
    <b v="1"/>
    <s v="theater/spaces"/>
    <n v="1.03"/>
    <n v="120.16666666666667"/>
    <x v="1"/>
    <x v="39"/>
  </r>
  <r>
    <x v="0"/>
    <x v="0"/>
    <s v="USD"/>
    <n v="1349567475"/>
    <n v="1346975475"/>
    <b v="0"/>
    <n v="182"/>
    <b v="1"/>
    <s v="theater/spaces"/>
    <n v="2.4641999999999999"/>
    <n v="67.697802197802204"/>
    <x v="1"/>
    <x v="39"/>
  </r>
  <r>
    <x v="0"/>
    <x v="1"/>
    <s v="GBP"/>
    <n v="1401465600"/>
    <n v="1399032813"/>
    <b v="0"/>
    <n v="145"/>
    <b v="1"/>
    <s v="theater/spaces"/>
    <n v="3.0219999999999998"/>
    <n v="52.103448275862071"/>
    <x v="1"/>
    <x v="39"/>
  </r>
  <r>
    <x v="0"/>
    <x v="1"/>
    <s v="GBP"/>
    <n v="1488538892"/>
    <n v="1487329292"/>
    <b v="0"/>
    <n v="25"/>
    <b v="1"/>
    <s v="theater/spaces"/>
    <n v="1.4333333333333333"/>
    <n v="51.6"/>
    <x v="1"/>
    <x v="39"/>
  </r>
  <r>
    <x v="0"/>
    <x v="0"/>
    <s v="USD"/>
    <n v="1426866851"/>
    <n v="1424278451"/>
    <b v="0"/>
    <n v="320"/>
    <b v="1"/>
    <s v="theater/spaces"/>
    <n v="1.3144"/>
    <n v="164.3"/>
    <x v="1"/>
    <x v="39"/>
  </r>
  <r>
    <x v="0"/>
    <x v="0"/>
    <s v="USD"/>
    <n v="1471242025"/>
    <n v="1468650025"/>
    <b v="0"/>
    <n v="99"/>
    <b v="1"/>
    <s v="theater/spaces"/>
    <n v="1.6801999999999999"/>
    <n v="84.858585858585855"/>
    <x v="1"/>
    <x v="39"/>
  </r>
  <r>
    <x v="0"/>
    <x v="0"/>
    <s v="USD"/>
    <n v="1416285300"/>
    <n v="1413824447"/>
    <b v="0"/>
    <n v="348"/>
    <b v="1"/>
    <s v="theater/spaces"/>
    <n v="1.0967666666666667"/>
    <n v="94.548850574712645"/>
    <x v="1"/>
    <x v="39"/>
  </r>
  <r>
    <x v="0"/>
    <x v="0"/>
    <s v="USD"/>
    <n v="1442426171"/>
    <n v="1439834171"/>
    <b v="0"/>
    <n v="41"/>
    <b v="1"/>
    <s v="theater/spaces"/>
    <n v="1.0668571428571429"/>
    <n v="45.536585365853661"/>
    <x v="1"/>
    <x v="39"/>
  </r>
  <r>
    <x v="0"/>
    <x v="0"/>
    <s v="USD"/>
    <n v="1476479447"/>
    <n v="1471295447"/>
    <b v="0"/>
    <n v="29"/>
    <b v="1"/>
    <s v="theater/spaces"/>
    <n v="1"/>
    <n v="51.724137931034484"/>
    <x v="1"/>
    <x v="39"/>
  </r>
  <r>
    <x v="0"/>
    <x v="0"/>
    <s v="USD"/>
    <n v="1441933459"/>
    <n v="1439341459"/>
    <b v="0"/>
    <n v="25"/>
    <b v="1"/>
    <s v="theater/spaces"/>
    <n v="1.272"/>
    <n v="50.88"/>
    <x v="1"/>
    <x v="39"/>
  </r>
  <r>
    <x v="0"/>
    <x v="0"/>
    <s v="USD"/>
    <n v="1471487925"/>
    <n v="1468895925"/>
    <b v="0"/>
    <n v="23"/>
    <b v="1"/>
    <s v="theater/spaces"/>
    <n v="1.4653333333333334"/>
    <n v="191.13043478260869"/>
    <x v="1"/>
    <x v="39"/>
  </r>
  <r>
    <x v="0"/>
    <x v="0"/>
    <s v="USD"/>
    <n v="1477972740"/>
    <n v="1475326255"/>
    <b v="0"/>
    <n v="1260"/>
    <b v="1"/>
    <s v="theater/spaces"/>
    <n v="1.1253599999999999"/>
    <n v="89.314285714285717"/>
    <x v="1"/>
    <x v="39"/>
  </r>
  <r>
    <x v="0"/>
    <x v="0"/>
    <s v="USD"/>
    <n v="1367674009"/>
    <n v="1365082009"/>
    <b v="0"/>
    <n v="307"/>
    <b v="1"/>
    <s v="theater/spaces"/>
    <n v="1.0878684000000001"/>
    <n v="88.588631921824103"/>
    <x v="1"/>
    <x v="39"/>
  </r>
  <r>
    <x v="0"/>
    <x v="0"/>
    <s v="USD"/>
    <n v="1376654340"/>
    <n v="1373568644"/>
    <b v="0"/>
    <n v="329"/>
    <b v="1"/>
    <s v="theater/spaces"/>
    <n v="1.26732"/>
    <n v="96.300911854103347"/>
    <x v="1"/>
    <x v="39"/>
  </r>
  <r>
    <x v="0"/>
    <x v="0"/>
    <s v="USD"/>
    <n v="1285995540"/>
    <n v="1279574773"/>
    <b v="0"/>
    <n v="32"/>
    <b v="1"/>
    <s v="theater/spaces"/>
    <n v="2.1320000000000001"/>
    <n v="33.3125"/>
    <x v="1"/>
    <x v="39"/>
  </r>
  <r>
    <x v="0"/>
    <x v="0"/>
    <s v="USD"/>
    <n v="1457071397"/>
    <n v="1451887397"/>
    <b v="0"/>
    <n v="27"/>
    <b v="1"/>
    <s v="theater/spaces"/>
    <n v="1.0049999999999999"/>
    <n v="37.222222222222221"/>
    <x v="1"/>
    <x v="39"/>
  </r>
  <r>
    <x v="0"/>
    <x v="0"/>
    <s v="USD"/>
    <n v="1388303940"/>
    <n v="1386011038"/>
    <b v="0"/>
    <n v="236"/>
    <b v="1"/>
    <s v="theater/spaces"/>
    <n v="1.0871389999999999"/>
    <n v="92.130423728813554"/>
    <x v="1"/>
    <x v="39"/>
  </r>
  <r>
    <x v="0"/>
    <x v="0"/>
    <s v="USD"/>
    <n v="1435359600"/>
    <n v="1434999621"/>
    <b v="0"/>
    <n v="42"/>
    <b v="1"/>
    <s v="theater/spaces"/>
    <n v="1.075"/>
    <n v="76.785714285714292"/>
    <x v="1"/>
    <x v="39"/>
  </r>
  <r>
    <x v="0"/>
    <x v="0"/>
    <s v="USD"/>
    <n v="1453323048"/>
    <n v="1450731048"/>
    <b v="0"/>
    <n v="95"/>
    <b v="1"/>
    <s v="theater/spaces"/>
    <n v="1.1048192771084338"/>
    <n v="96.526315789473685"/>
    <x v="1"/>
    <x v="39"/>
  </r>
  <r>
    <x v="0"/>
    <x v="1"/>
    <s v="GBP"/>
    <n v="1444149047"/>
    <n v="1441557047"/>
    <b v="0"/>
    <n v="37"/>
    <b v="1"/>
    <s v="theater/spaces"/>
    <n v="1.28"/>
    <n v="51.891891891891895"/>
    <x v="1"/>
    <x v="39"/>
  </r>
  <r>
    <x v="0"/>
    <x v="5"/>
    <s v="CAD"/>
    <n v="1429152600"/>
    <n v="1426815699"/>
    <b v="0"/>
    <n v="128"/>
    <b v="1"/>
    <s v="theater/spaces"/>
    <n v="1.1000666666666667"/>
    <n v="128.9140625"/>
    <x v="1"/>
    <x v="39"/>
  </r>
  <r>
    <x v="0"/>
    <x v="0"/>
    <s v="USD"/>
    <n v="1454433998"/>
    <n v="1453137998"/>
    <b v="0"/>
    <n v="156"/>
    <b v="1"/>
    <s v="theater/spaces"/>
    <n v="1.0934166666666667"/>
    <n v="84.108974358974365"/>
    <x v="1"/>
    <x v="39"/>
  </r>
  <r>
    <x v="0"/>
    <x v="0"/>
    <s v="USD"/>
    <n v="1408679055"/>
    <n v="1406087055"/>
    <b v="0"/>
    <n v="64"/>
    <b v="1"/>
    <s v="theater/spaces"/>
    <n v="1.3270650000000002"/>
    <n v="82.941562500000003"/>
    <x v="1"/>
    <x v="39"/>
  </r>
  <r>
    <x v="0"/>
    <x v="0"/>
    <s v="USD"/>
    <n v="1410324720"/>
    <n v="1407784586"/>
    <b v="0"/>
    <n v="58"/>
    <b v="1"/>
    <s v="theater/spaces"/>
    <n v="1.9084810126582279"/>
    <n v="259.94827586206895"/>
    <x v="1"/>
    <x v="39"/>
  </r>
  <r>
    <x v="0"/>
    <x v="0"/>
    <s v="USD"/>
    <n v="1461762960"/>
    <n v="1457999054"/>
    <b v="0"/>
    <n v="20"/>
    <b v="1"/>
    <s v="theater/spaces"/>
    <n v="1.49"/>
    <n v="37.25"/>
    <x v="1"/>
    <x v="39"/>
  </r>
  <r>
    <x v="0"/>
    <x v="0"/>
    <s v="USD"/>
    <n v="1420060920"/>
    <n v="1417556262"/>
    <b v="0"/>
    <n v="47"/>
    <b v="1"/>
    <s v="theater/spaces"/>
    <n v="1.6639999999999999"/>
    <n v="177.02127659574469"/>
    <x v="1"/>
    <x v="39"/>
  </r>
  <r>
    <x v="0"/>
    <x v="0"/>
    <s v="USD"/>
    <n v="1434241255"/>
    <n v="1431649255"/>
    <b v="0"/>
    <n v="54"/>
    <b v="1"/>
    <s v="theater/spaces"/>
    <n v="1.0666666666666667"/>
    <n v="74.074074074074076"/>
    <x v="1"/>
    <x v="39"/>
  </r>
  <r>
    <x v="0"/>
    <x v="0"/>
    <s v="USD"/>
    <n v="1462420960"/>
    <n v="1459828960"/>
    <b v="0"/>
    <n v="9"/>
    <b v="1"/>
    <s v="theater/spaces"/>
    <n v="1.06"/>
    <n v="70.666666666666671"/>
    <x v="1"/>
    <x v="39"/>
  </r>
  <r>
    <x v="2"/>
    <x v="1"/>
    <s v="GBP"/>
    <n v="1486547945"/>
    <n v="1483955945"/>
    <b v="1"/>
    <n v="35"/>
    <b v="0"/>
    <s v="theater/spaces"/>
    <n v="0.23628571428571429"/>
    <n v="23.62857142857143"/>
    <x v="1"/>
    <x v="39"/>
  </r>
  <r>
    <x v="2"/>
    <x v="0"/>
    <s v="USD"/>
    <n v="1432828740"/>
    <n v="1430237094"/>
    <b v="0"/>
    <n v="2"/>
    <b v="0"/>
    <s v="theater/spaces"/>
    <n v="1.5E-3"/>
    <n v="37.5"/>
    <x v="1"/>
    <x v="39"/>
  </r>
  <r>
    <x v="2"/>
    <x v="0"/>
    <s v="USD"/>
    <n v="1412222340"/>
    <n v="1407781013"/>
    <b v="0"/>
    <n v="3"/>
    <b v="0"/>
    <s v="theater/spaces"/>
    <n v="4.0000000000000001E-3"/>
    <n v="13.333333333333334"/>
    <x v="1"/>
    <x v="39"/>
  </r>
  <r>
    <x v="2"/>
    <x v="0"/>
    <s v="USD"/>
    <n v="1425258240"/>
    <n v="1422043154"/>
    <b v="0"/>
    <n v="0"/>
    <b v="0"/>
    <s v="theater/spaces"/>
    <n v="0"/>
    <e v="#DIV/0!"/>
    <x v="1"/>
    <x v="39"/>
  </r>
  <r>
    <x v="2"/>
    <x v="0"/>
    <s v="USD"/>
    <n v="1420844390"/>
    <n v="1415660390"/>
    <b v="0"/>
    <n v="1"/>
    <b v="0"/>
    <s v="theater/spaces"/>
    <n v="5.0000000000000002E-5"/>
    <n v="1"/>
    <x v="1"/>
    <x v="39"/>
  </r>
  <r>
    <x v="2"/>
    <x v="0"/>
    <s v="USD"/>
    <n v="1412003784"/>
    <n v="1406819784"/>
    <b v="0"/>
    <n v="0"/>
    <b v="0"/>
    <s v="theater/spaces"/>
    <n v="0"/>
    <e v="#DIV/0!"/>
    <x v="1"/>
    <x v="39"/>
  </r>
  <r>
    <x v="2"/>
    <x v="1"/>
    <s v="GBP"/>
    <n v="1459694211"/>
    <n v="1457105811"/>
    <b v="0"/>
    <n v="0"/>
    <b v="0"/>
    <s v="theater/spaces"/>
    <n v="0"/>
    <e v="#DIV/0!"/>
    <x v="1"/>
    <x v="39"/>
  </r>
  <r>
    <x v="2"/>
    <x v="13"/>
    <s v="EUR"/>
    <n v="1463734740"/>
    <n v="1459414740"/>
    <b v="0"/>
    <n v="3"/>
    <b v="0"/>
    <s v="theater/spaces"/>
    <n v="1.6666666666666666E-4"/>
    <n v="1"/>
    <x v="1"/>
    <x v="39"/>
  </r>
  <r>
    <x v="2"/>
    <x v="0"/>
    <s v="USD"/>
    <n v="1407536846"/>
    <n v="1404944846"/>
    <b v="0"/>
    <n v="11"/>
    <b v="0"/>
    <s v="theater/spaces"/>
    <n v="3.0066666666666665E-2"/>
    <n v="41"/>
    <x v="1"/>
    <x v="39"/>
  </r>
  <r>
    <x v="2"/>
    <x v="0"/>
    <s v="USD"/>
    <n v="1443422134"/>
    <n v="1440830134"/>
    <b v="0"/>
    <n v="6"/>
    <b v="0"/>
    <s v="theater/spaces"/>
    <n v="1.5227272727272728E-3"/>
    <n v="55.833333333333336"/>
    <x v="1"/>
    <x v="39"/>
  </r>
  <r>
    <x v="2"/>
    <x v="0"/>
    <s v="USD"/>
    <n v="1407955748"/>
    <n v="1405363748"/>
    <b v="0"/>
    <n v="0"/>
    <b v="0"/>
    <s v="theater/spaces"/>
    <n v="0"/>
    <e v="#DIV/0!"/>
    <x v="1"/>
    <x v="39"/>
  </r>
  <r>
    <x v="2"/>
    <x v="0"/>
    <s v="USD"/>
    <n v="1443636000"/>
    <n v="1441111892"/>
    <b v="0"/>
    <n v="67"/>
    <b v="0"/>
    <s v="theater/spaces"/>
    <n v="0.66839999999999999"/>
    <n v="99.761194029850742"/>
    <x v="1"/>
    <x v="39"/>
  </r>
  <r>
    <x v="2"/>
    <x v="0"/>
    <s v="USD"/>
    <n v="1477174138"/>
    <n v="1474150138"/>
    <b v="0"/>
    <n v="23"/>
    <b v="0"/>
    <s v="theater/spaces"/>
    <n v="0.19566666666666666"/>
    <n v="25.521739130434781"/>
    <x v="1"/>
    <x v="39"/>
  </r>
  <r>
    <x v="2"/>
    <x v="0"/>
    <s v="USD"/>
    <n v="1448175540"/>
    <n v="1445483246"/>
    <b v="0"/>
    <n v="72"/>
    <b v="0"/>
    <s v="theater/spaces"/>
    <n v="0.11294666666666667"/>
    <n v="117.65277777777777"/>
    <x v="1"/>
    <x v="39"/>
  </r>
  <r>
    <x v="2"/>
    <x v="0"/>
    <s v="USD"/>
    <n v="1406683172"/>
    <n v="1404523172"/>
    <b v="0"/>
    <n v="2"/>
    <b v="0"/>
    <s v="theater/spaces"/>
    <n v="4.0000000000000002E-4"/>
    <n v="5"/>
    <x v="1"/>
    <x v="39"/>
  </r>
  <r>
    <x v="2"/>
    <x v="2"/>
    <s v="AUD"/>
    <n v="1468128537"/>
    <n v="1465536537"/>
    <b v="0"/>
    <n v="15"/>
    <b v="0"/>
    <s v="theater/spaces"/>
    <n v="0.11985714285714286"/>
    <n v="2796.6666666666665"/>
    <x v="1"/>
    <x v="39"/>
  </r>
  <r>
    <x v="2"/>
    <x v="4"/>
    <s v="NZD"/>
    <n v="1441837879"/>
    <n v="1439245879"/>
    <b v="0"/>
    <n v="1"/>
    <b v="0"/>
    <s v="theater/spaces"/>
    <n v="2.5000000000000001E-2"/>
    <n v="200"/>
    <x v="1"/>
    <x v="39"/>
  </r>
  <r>
    <x v="2"/>
    <x v="0"/>
    <s v="USD"/>
    <n v="1445013352"/>
    <n v="1442421352"/>
    <b v="0"/>
    <n v="2"/>
    <b v="0"/>
    <s v="theater/spaces"/>
    <n v="6.9999999999999999E-4"/>
    <n v="87.5"/>
    <x v="1"/>
    <x v="39"/>
  </r>
  <r>
    <x v="2"/>
    <x v="0"/>
    <s v="USD"/>
    <n v="1418587234"/>
    <n v="1415995234"/>
    <b v="0"/>
    <n v="7"/>
    <b v="0"/>
    <s v="theater/spaces"/>
    <n v="0.14099999999999999"/>
    <n v="20.142857142857142"/>
    <x v="1"/>
    <x v="39"/>
  </r>
  <r>
    <x v="2"/>
    <x v="1"/>
    <s v="GBP"/>
    <n v="1481132169"/>
    <n v="1479317769"/>
    <b v="0"/>
    <n v="16"/>
    <b v="0"/>
    <s v="theater/spaces"/>
    <n v="3.3399999999999999E-2"/>
    <n v="20.875"/>
    <x v="1"/>
    <x v="39"/>
  </r>
  <r>
    <x v="2"/>
    <x v="0"/>
    <s v="USD"/>
    <n v="1429595940"/>
    <n v="1428082481"/>
    <b v="0"/>
    <n v="117"/>
    <b v="0"/>
    <s v="theater/spaces"/>
    <n v="0.59775"/>
    <n v="61.307692307692307"/>
    <x v="1"/>
    <x v="39"/>
  </r>
  <r>
    <x v="2"/>
    <x v="0"/>
    <s v="USD"/>
    <n v="1477791960"/>
    <n v="1476549262"/>
    <b v="0"/>
    <n v="2"/>
    <b v="0"/>
    <s v="theater/spaces"/>
    <n v="1.6666666666666666E-4"/>
    <n v="1"/>
    <x v="1"/>
    <x v="39"/>
  </r>
  <r>
    <x v="2"/>
    <x v="0"/>
    <s v="USD"/>
    <n v="1434309540"/>
    <n v="1429287900"/>
    <b v="0"/>
    <n v="7"/>
    <b v="0"/>
    <s v="theater/spaces"/>
    <n v="2.3035714285714285E-4"/>
    <n v="92.142857142857139"/>
    <x v="1"/>
    <x v="39"/>
  </r>
  <r>
    <x v="2"/>
    <x v="6"/>
    <s v="EUR"/>
    <n v="1457617359"/>
    <n v="1455025359"/>
    <b v="0"/>
    <n v="3"/>
    <b v="0"/>
    <s v="theater/spaces"/>
    <n v="8.8000000000000003E-4"/>
    <n v="7.333333333333333"/>
    <x v="1"/>
    <x v="39"/>
  </r>
  <r>
    <x v="2"/>
    <x v="0"/>
    <s v="USD"/>
    <n v="1471573640"/>
    <n v="1467253640"/>
    <b v="0"/>
    <n v="20"/>
    <b v="0"/>
    <s v="theater/spaces"/>
    <n v="8.6400000000000005E-2"/>
    <n v="64.8"/>
    <x v="1"/>
    <x v="39"/>
  </r>
  <r>
    <x v="2"/>
    <x v="0"/>
    <s v="USD"/>
    <n v="1444405123"/>
    <n v="1439221123"/>
    <b v="0"/>
    <n v="50"/>
    <b v="0"/>
    <s v="theater/spaces"/>
    <n v="0.15060000000000001"/>
    <n v="30.12"/>
    <x v="1"/>
    <x v="39"/>
  </r>
  <r>
    <x v="2"/>
    <x v="5"/>
    <s v="CAD"/>
    <n v="1488495478"/>
    <n v="1485903478"/>
    <b v="0"/>
    <n v="2"/>
    <b v="0"/>
    <s v="theater/spaces"/>
    <n v="4.7727272727272731E-3"/>
    <n v="52.5"/>
    <x v="1"/>
    <x v="39"/>
  </r>
  <r>
    <x v="2"/>
    <x v="0"/>
    <s v="USD"/>
    <n v="1424920795"/>
    <n v="1422328795"/>
    <b v="0"/>
    <n v="3"/>
    <b v="0"/>
    <s v="theater/spaces"/>
    <n v="1.1833333333333333E-3"/>
    <n v="23.666666666666668"/>
    <x v="1"/>
    <x v="39"/>
  </r>
  <r>
    <x v="2"/>
    <x v="0"/>
    <s v="USD"/>
    <n v="1427040435"/>
    <n v="1424452035"/>
    <b v="0"/>
    <n v="27"/>
    <b v="0"/>
    <s v="theater/spaces"/>
    <n v="8.4173998587352451E-3"/>
    <n v="415.77777777777777"/>
    <x v="1"/>
    <x v="39"/>
  </r>
  <r>
    <x v="2"/>
    <x v="0"/>
    <s v="USD"/>
    <n v="1419644444"/>
    <n v="1414456844"/>
    <b v="0"/>
    <n v="7"/>
    <b v="0"/>
    <s v="theater/spaces"/>
    <n v="1.8799999999999999E-4"/>
    <n v="53.714285714285715"/>
    <x v="1"/>
    <x v="39"/>
  </r>
  <r>
    <x v="2"/>
    <x v="0"/>
    <s v="USD"/>
    <n v="1442722891"/>
    <n v="1440130891"/>
    <b v="0"/>
    <n v="5"/>
    <b v="0"/>
    <s v="theater/spaces"/>
    <n v="2.1029999999999998E-3"/>
    <n v="420.6"/>
    <x v="1"/>
    <x v="39"/>
  </r>
  <r>
    <x v="2"/>
    <x v="0"/>
    <s v="USD"/>
    <n v="1447628946"/>
    <n v="1445033346"/>
    <b v="0"/>
    <n v="0"/>
    <b v="0"/>
    <s v="theater/spaces"/>
    <n v="0"/>
    <e v="#DIV/0!"/>
    <x v="1"/>
    <x v="39"/>
  </r>
  <r>
    <x v="2"/>
    <x v="0"/>
    <s v="USD"/>
    <n v="1409547600"/>
    <n v="1406986278"/>
    <b v="0"/>
    <n v="3"/>
    <b v="0"/>
    <s v="theater/spaces"/>
    <n v="2.8E-3"/>
    <n v="18.666666666666668"/>
    <x v="1"/>
    <x v="39"/>
  </r>
  <r>
    <x v="2"/>
    <x v="0"/>
    <s v="USD"/>
    <n v="1430851680"/>
    <n v="1428340931"/>
    <b v="0"/>
    <n v="6"/>
    <b v="0"/>
    <s v="theater/spaces"/>
    <n v="0.11579206701157921"/>
    <n v="78.333333333333329"/>
    <x v="1"/>
    <x v="39"/>
  </r>
  <r>
    <x v="2"/>
    <x v="0"/>
    <s v="USD"/>
    <n v="1443561159"/>
    <n v="1440969159"/>
    <b v="0"/>
    <n v="9"/>
    <b v="0"/>
    <s v="theater/spaces"/>
    <n v="2.4400000000000002E-2"/>
    <n v="67.777777777777771"/>
    <x v="1"/>
    <x v="39"/>
  </r>
  <r>
    <x v="2"/>
    <x v="13"/>
    <s v="EUR"/>
    <n v="1439827559"/>
    <n v="1434643559"/>
    <b v="0"/>
    <n v="3"/>
    <b v="0"/>
    <s v="theater/spaces"/>
    <n v="2.5000000000000001E-3"/>
    <n v="16.666666666666668"/>
    <x v="1"/>
    <x v="39"/>
  </r>
  <r>
    <x v="2"/>
    <x v="0"/>
    <s v="USD"/>
    <n v="1482294990"/>
    <n v="1477107390"/>
    <b v="0"/>
    <n v="2"/>
    <b v="0"/>
    <s v="theater/spaces"/>
    <n v="6.2500000000000003E-3"/>
    <n v="62.5"/>
    <x v="1"/>
    <x v="39"/>
  </r>
  <r>
    <x v="2"/>
    <x v="0"/>
    <s v="USD"/>
    <n v="1420724460"/>
    <n v="1418046247"/>
    <b v="0"/>
    <n v="3"/>
    <b v="0"/>
    <s v="theater/spaces"/>
    <n v="1.9384615384615384E-3"/>
    <n v="42"/>
    <x v="1"/>
    <x v="39"/>
  </r>
  <r>
    <x v="2"/>
    <x v="0"/>
    <s v="USD"/>
    <n v="1468029540"/>
    <n v="1465304483"/>
    <b v="0"/>
    <n v="45"/>
    <b v="0"/>
    <s v="theater/spaces"/>
    <n v="0.23416000000000001"/>
    <n v="130.0888888888889"/>
    <x v="1"/>
    <x v="39"/>
  </r>
  <r>
    <x v="2"/>
    <x v="0"/>
    <s v="USD"/>
    <n v="1430505545"/>
    <n v="1425325145"/>
    <b v="0"/>
    <n v="9"/>
    <b v="0"/>
    <s v="theater/spaces"/>
    <n v="5.080888888888889E-2"/>
    <n v="1270.2222222222222"/>
    <x v="1"/>
    <x v="39"/>
  </r>
  <r>
    <x v="2"/>
    <x v="0"/>
    <s v="USD"/>
    <n v="1471214743"/>
    <n v="1468622743"/>
    <b v="0"/>
    <n v="9"/>
    <b v="0"/>
    <s v="theater/spaces"/>
    <n v="0.15920000000000001"/>
    <n v="88.444444444444443"/>
    <x v="1"/>
    <x v="39"/>
  </r>
  <r>
    <x v="2"/>
    <x v="0"/>
    <s v="USD"/>
    <n v="1444946400"/>
    <n v="1441723912"/>
    <b v="0"/>
    <n v="21"/>
    <b v="0"/>
    <s v="theater/spaces"/>
    <n v="1.1831900000000001E-2"/>
    <n v="56.342380952380957"/>
    <x v="1"/>
    <x v="39"/>
  </r>
  <r>
    <x v="2"/>
    <x v="5"/>
    <s v="CAD"/>
    <n v="1401595140"/>
    <n v="1398980941"/>
    <b v="0"/>
    <n v="17"/>
    <b v="0"/>
    <s v="theater/spaces"/>
    <n v="0.22750000000000001"/>
    <n v="53.529411764705884"/>
    <x v="1"/>
    <x v="39"/>
  </r>
  <r>
    <x v="2"/>
    <x v="0"/>
    <s v="USD"/>
    <n v="1442775956"/>
    <n v="1437591956"/>
    <b v="0"/>
    <n v="1"/>
    <b v="0"/>
    <s v="theater/spaces"/>
    <n v="2.5000000000000001E-4"/>
    <n v="25"/>
    <x v="1"/>
    <x v="39"/>
  </r>
  <r>
    <x v="2"/>
    <x v="0"/>
    <s v="USD"/>
    <n v="1470011780"/>
    <n v="1464827780"/>
    <b v="0"/>
    <n v="1"/>
    <b v="0"/>
    <s v="theater/spaces"/>
    <n v="3.351206434316354E-3"/>
    <n v="50"/>
    <x v="1"/>
    <x v="39"/>
  </r>
  <r>
    <x v="2"/>
    <x v="0"/>
    <s v="USD"/>
    <n v="1432151326"/>
    <n v="1429559326"/>
    <b v="0"/>
    <n v="14"/>
    <b v="0"/>
    <s v="theater/spaces"/>
    <n v="3.9750000000000001E-2"/>
    <n v="56.785714285714285"/>
    <x v="1"/>
    <x v="39"/>
  </r>
  <r>
    <x v="2"/>
    <x v="1"/>
    <s v="GBP"/>
    <n v="1475848800"/>
    <n v="1474027501"/>
    <b v="0"/>
    <n v="42"/>
    <b v="0"/>
    <s v="theater/spaces"/>
    <n v="0.17150000000000001"/>
    <n v="40.833333333333336"/>
    <x v="1"/>
    <x v="39"/>
  </r>
  <r>
    <x v="2"/>
    <x v="0"/>
    <s v="USD"/>
    <n v="1454890620"/>
    <n v="1450724449"/>
    <b v="0"/>
    <n v="27"/>
    <b v="0"/>
    <s v="theater/spaces"/>
    <n v="3.608004104669061E-2"/>
    <n v="65.111111111111114"/>
    <x v="1"/>
    <x v="39"/>
  </r>
  <r>
    <x v="2"/>
    <x v="0"/>
    <s v="USD"/>
    <n v="1455251591"/>
    <n v="1452659591"/>
    <b v="0"/>
    <n v="5"/>
    <b v="0"/>
    <s v="theater/spaces"/>
    <n v="0.13900000000000001"/>
    <n v="55.6"/>
    <x v="1"/>
    <x v="39"/>
  </r>
  <r>
    <x v="2"/>
    <x v="0"/>
    <s v="USD"/>
    <n v="1413816975"/>
    <n v="1411224975"/>
    <b v="0"/>
    <n v="13"/>
    <b v="0"/>
    <s v="theater/spaces"/>
    <n v="0.15225"/>
    <n v="140.53846153846155"/>
    <x v="1"/>
    <x v="39"/>
  </r>
  <r>
    <x v="2"/>
    <x v="6"/>
    <s v="EUR"/>
    <n v="1437033360"/>
    <n v="1434445937"/>
    <b v="0"/>
    <n v="12"/>
    <b v="0"/>
    <s v="theater/spaces"/>
    <n v="0.12"/>
    <n v="25"/>
    <x v="1"/>
    <x v="39"/>
  </r>
  <r>
    <x v="2"/>
    <x v="1"/>
    <s v="GBP"/>
    <n v="1471939818"/>
    <n v="1467619818"/>
    <b v="0"/>
    <n v="90"/>
    <b v="0"/>
    <s v="theater/spaces"/>
    <n v="0.391125"/>
    <n v="69.533333333333331"/>
    <x v="1"/>
    <x v="39"/>
  </r>
  <r>
    <x v="2"/>
    <x v="0"/>
    <s v="USD"/>
    <n v="1434080706"/>
    <n v="1428896706"/>
    <b v="0"/>
    <n v="2"/>
    <b v="0"/>
    <s v="theater/spaces"/>
    <n v="2.6829268292682929E-3"/>
    <n v="5.5"/>
    <x v="1"/>
    <x v="39"/>
  </r>
  <r>
    <x v="2"/>
    <x v="2"/>
    <s v="AUD"/>
    <n v="1422928800"/>
    <n v="1420235311"/>
    <b v="0"/>
    <n v="5"/>
    <b v="0"/>
    <s v="theater/spaces"/>
    <n v="0.29625000000000001"/>
    <n v="237"/>
    <x v="1"/>
    <x v="39"/>
  </r>
  <r>
    <x v="2"/>
    <x v="0"/>
    <s v="USD"/>
    <n v="1413694800"/>
    <n v="1408986916"/>
    <b v="0"/>
    <n v="31"/>
    <b v="0"/>
    <s v="theater/spaces"/>
    <n v="0.4236099230111206"/>
    <n v="79.870967741935488"/>
    <x v="1"/>
    <x v="39"/>
  </r>
  <r>
    <x v="2"/>
    <x v="1"/>
    <s v="GBP"/>
    <n v="1442440800"/>
    <n v="1440497876"/>
    <b v="0"/>
    <n v="4"/>
    <b v="0"/>
    <s v="theater/spaces"/>
    <n v="4.1000000000000002E-2"/>
    <n v="10.25"/>
    <x v="1"/>
    <x v="39"/>
  </r>
  <r>
    <x v="2"/>
    <x v="0"/>
    <s v="USD"/>
    <n v="1431372751"/>
    <n v="1430767951"/>
    <b v="0"/>
    <n v="29"/>
    <b v="0"/>
    <s v="theater/spaces"/>
    <n v="0.197625"/>
    <n v="272.58620689655174"/>
    <x v="1"/>
    <x v="39"/>
  </r>
  <r>
    <x v="2"/>
    <x v="0"/>
    <s v="USD"/>
    <n v="1430234394"/>
    <n v="1425053994"/>
    <b v="0"/>
    <n v="2"/>
    <b v="0"/>
    <s v="theater/spaces"/>
    <n v="5.1999999999999995E-4"/>
    <n v="13"/>
    <x v="1"/>
    <x v="39"/>
  </r>
  <r>
    <x v="2"/>
    <x v="0"/>
    <s v="USD"/>
    <n v="1409194810"/>
    <n v="1406170810"/>
    <b v="0"/>
    <n v="114"/>
    <b v="0"/>
    <s v="theater/spaces"/>
    <n v="0.25030188679245285"/>
    <n v="58.184210526315788"/>
    <x v="1"/>
    <x v="39"/>
  </r>
  <r>
    <x v="2"/>
    <x v="0"/>
    <s v="USD"/>
    <n v="1487465119"/>
    <n v="1484009119"/>
    <b v="0"/>
    <n v="1"/>
    <b v="0"/>
    <s v="theater/spaces"/>
    <n v="4.0000000000000002E-4"/>
    <n v="10"/>
    <x v="1"/>
    <x v="39"/>
  </r>
  <r>
    <x v="2"/>
    <x v="0"/>
    <s v="USD"/>
    <n v="1412432220"/>
    <n v="1409753820"/>
    <b v="0"/>
    <n v="76"/>
    <b v="0"/>
    <s v="theater/spaces"/>
    <n v="0.26640000000000003"/>
    <n v="70.10526315789474"/>
    <x v="1"/>
    <x v="39"/>
  </r>
  <r>
    <x v="2"/>
    <x v="0"/>
    <s v="USD"/>
    <n v="1477968934"/>
    <n v="1472784934"/>
    <b v="0"/>
    <n v="9"/>
    <b v="0"/>
    <s v="theater/spaces"/>
    <n v="4.7363636363636365E-2"/>
    <n v="57.888888888888886"/>
    <x v="1"/>
    <x v="39"/>
  </r>
  <r>
    <x v="2"/>
    <x v="0"/>
    <s v="USD"/>
    <n v="1429291982"/>
    <n v="1426699982"/>
    <b v="0"/>
    <n v="37"/>
    <b v="0"/>
    <s v="theater/spaces"/>
    <n v="4.2435339894712751E-2"/>
    <n v="125.27027027027027"/>
    <x v="1"/>
    <x v="39"/>
  </r>
  <r>
    <x v="2"/>
    <x v="0"/>
    <s v="USD"/>
    <n v="1411312250"/>
    <n v="1406128250"/>
    <b v="0"/>
    <n v="0"/>
    <b v="0"/>
    <s v="theater/spaces"/>
    <n v="0"/>
    <e v="#DIV/0!"/>
    <x v="1"/>
    <x v="39"/>
  </r>
  <r>
    <x v="2"/>
    <x v="11"/>
    <s v="SEK"/>
    <n v="1465123427"/>
    <n v="1462531427"/>
    <b v="0"/>
    <n v="1"/>
    <b v="0"/>
    <s v="theater/spaces"/>
    <n v="0.03"/>
    <n v="300"/>
    <x v="1"/>
    <x v="39"/>
  </r>
  <r>
    <x v="2"/>
    <x v="0"/>
    <s v="USD"/>
    <n v="1427890925"/>
    <n v="1426681325"/>
    <b v="0"/>
    <n v="10"/>
    <b v="0"/>
    <s v="theater/spaces"/>
    <n v="0.57333333333333336"/>
    <n v="43"/>
    <x v="1"/>
    <x v="39"/>
  </r>
  <r>
    <x v="2"/>
    <x v="1"/>
    <s v="GBP"/>
    <n v="1464354720"/>
    <n v="1463648360"/>
    <b v="0"/>
    <n v="1"/>
    <b v="0"/>
    <s v="theater/spaces"/>
    <n v="1E-3"/>
    <n v="1"/>
    <x v="1"/>
    <x v="39"/>
  </r>
  <r>
    <x v="2"/>
    <x v="11"/>
    <s v="SEK"/>
    <n v="1467473723"/>
    <n v="1465832123"/>
    <b v="0"/>
    <n v="2"/>
    <b v="0"/>
    <s v="theater/spaces"/>
    <n v="3.0999999999999999E-3"/>
    <n v="775"/>
    <x v="1"/>
    <x v="39"/>
  </r>
  <r>
    <x v="2"/>
    <x v="0"/>
    <s v="USD"/>
    <n v="1427414732"/>
    <n v="1424826332"/>
    <b v="0"/>
    <n v="1"/>
    <b v="0"/>
    <s v="theater/spaces"/>
    <n v="5.0000000000000001E-4"/>
    <n v="5"/>
    <x v="1"/>
    <x v="39"/>
  </r>
  <r>
    <x v="2"/>
    <x v="9"/>
    <s v="EUR"/>
    <n v="1462484196"/>
    <n v="1457303796"/>
    <b v="0"/>
    <n v="10"/>
    <b v="0"/>
    <s v="theater/spaces"/>
    <n v="9.8461538461538464E-5"/>
    <n v="12.8"/>
    <x v="1"/>
    <x v="39"/>
  </r>
  <r>
    <x v="1"/>
    <x v="5"/>
    <s v="CAD"/>
    <n v="1411748335"/>
    <n v="1406564335"/>
    <b v="0"/>
    <n v="1"/>
    <b v="0"/>
    <s v="theater/spaces"/>
    <n v="6.6666666666666671E-3"/>
    <n v="10"/>
    <x v="1"/>
    <x v="39"/>
  </r>
  <r>
    <x v="1"/>
    <x v="0"/>
    <s v="USD"/>
    <n v="1478733732"/>
    <n v="1478298132"/>
    <b v="0"/>
    <n v="2"/>
    <b v="0"/>
    <s v="theater/spaces"/>
    <n v="0.58291457286432158"/>
    <n v="58"/>
    <x v="1"/>
    <x v="39"/>
  </r>
  <r>
    <x v="1"/>
    <x v="0"/>
    <s v="USD"/>
    <n v="1468108198"/>
    <n v="1465516198"/>
    <b v="0"/>
    <n v="348"/>
    <b v="0"/>
    <s v="theater/spaces"/>
    <n v="0.68153600000000003"/>
    <n v="244.80459770114942"/>
    <x v="1"/>
    <x v="39"/>
  </r>
  <r>
    <x v="1"/>
    <x v="0"/>
    <s v="USD"/>
    <n v="1422902601"/>
    <n v="1417718601"/>
    <b v="0"/>
    <n v="4"/>
    <b v="0"/>
    <s v="theater/spaces"/>
    <n v="3.2499999999999997E-5"/>
    <n v="6.5"/>
    <x v="1"/>
    <x v="39"/>
  </r>
  <r>
    <x v="1"/>
    <x v="0"/>
    <s v="USD"/>
    <n v="1452142672"/>
    <n v="1449550672"/>
    <b v="0"/>
    <n v="0"/>
    <b v="0"/>
    <s v="theater/spaces"/>
    <n v="0"/>
    <e v="#DIV/0!"/>
    <x v="1"/>
    <x v="39"/>
  </r>
  <r>
    <x v="1"/>
    <x v="0"/>
    <s v="USD"/>
    <n v="1459121162"/>
    <n v="1456532762"/>
    <b v="0"/>
    <n v="17"/>
    <b v="0"/>
    <s v="theater/spaces"/>
    <n v="4.1599999999999998E-2"/>
    <n v="61.176470588235297"/>
    <x v="1"/>
    <x v="39"/>
  </r>
  <r>
    <x v="1"/>
    <x v="0"/>
    <s v="USD"/>
    <n v="1425242029"/>
    <n v="1422650029"/>
    <b v="0"/>
    <n v="0"/>
    <b v="0"/>
    <s v="theater/spaces"/>
    <n v="0"/>
    <e v="#DIV/0!"/>
    <x v="1"/>
    <x v="39"/>
  </r>
  <r>
    <x v="3"/>
    <x v="0"/>
    <s v="USD"/>
    <n v="1489690141"/>
    <n v="1487101741"/>
    <b v="0"/>
    <n v="117"/>
    <b v="0"/>
    <s v="theater/plays"/>
    <n v="1.0860666666666667"/>
    <n v="139.23931623931625"/>
    <x v="1"/>
    <x v="7"/>
  </r>
  <r>
    <x v="3"/>
    <x v="0"/>
    <s v="USD"/>
    <n v="1492542819"/>
    <n v="1489090419"/>
    <b v="0"/>
    <n v="1"/>
    <b v="0"/>
    <s v="theater/plays"/>
    <n v="8.0000000000000002E-3"/>
    <n v="10"/>
    <x v="1"/>
    <x v="7"/>
  </r>
  <r>
    <x v="3"/>
    <x v="0"/>
    <s v="USD"/>
    <n v="1492145940"/>
    <n v="1489504916"/>
    <b v="0"/>
    <n v="4"/>
    <b v="0"/>
    <s v="theater/plays"/>
    <n v="3.7499999999999999E-2"/>
    <n v="93.75"/>
    <x v="1"/>
    <x v="7"/>
  </r>
  <r>
    <x v="3"/>
    <x v="0"/>
    <s v="USD"/>
    <n v="1491656045"/>
    <n v="1489067645"/>
    <b v="0"/>
    <n v="12"/>
    <b v="0"/>
    <s v="theater/plays"/>
    <n v="0.15731707317073171"/>
    <n v="53.75"/>
    <x v="1"/>
    <x v="7"/>
  </r>
  <r>
    <x v="3"/>
    <x v="0"/>
    <s v="USD"/>
    <n v="1492759460"/>
    <n v="1487579060"/>
    <b v="0"/>
    <n v="1"/>
    <b v="0"/>
    <s v="theater/plays"/>
    <n v="3.3333333333333332E-4"/>
    <n v="10"/>
    <x v="1"/>
    <x v="7"/>
  </r>
  <r>
    <x v="3"/>
    <x v="1"/>
    <s v="GBP"/>
    <n v="1490358834"/>
    <n v="1487770434"/>
    <b v="0"/>
    <n v="16"/>
    <b v="0"/>
    <s v="theater/plays"/>
    <n v="1.08"/>
    <n v="33.75"/>
    <x v="1"/>
    <x v="7"/>
  </r>
  <r>
    <x v="3"/>
    <x v="1"/>
    <s v="GBP"/>
    <n v="1490631419"/>
    <n v="1488820619"/>
    <b v="0"/>
    <n v="12"/>
    <b v="0"/>
    <s v="theater/plays"/>
    <n v="0.22500000000000001"/>
    <n v="18.75"/>
    <x v="1"/>
    <x v="7"/>
  </r>
  <r>
    <x v="3"/>
    <x v="0"/>
    <s v="USD"/>
    <n v="1491277121"/>
    <n v="1489376321"/>
    <b v="0"/>
    <n v="7"/>
    <b v="0"/>
    <s v="theater/plays"/>
    <n v="0.20849420849420849"/>
    <n v="23.142857142857142"/>
    <x v="1"/>
    <x v="7"/>
  </r>
  <r>
    <x v="3"/>
    <x v="1"/>
    <s v="GBP"/>
    <n v="1491001140"/>
    <n v="1487847954"/>
    <b v="0"/>
    <n v="22"/>
    <b v="0"/>
    <s v="theater/plays"/>
    <n v="1.278"/>
    <n v="29.045454545454547"/>
    <x v="1"/>
    <x v="7"/>
  </r>
  <r>
    <x v="3"/>
    <x v="0"/>
    <s v="USD"/>
    <n v="1493838720"/>
    <n v="1489439669"/>
    <b v="0"/>
    <n v="1"/>
    <b v="0"/>
    <s v="theater/plays"/>
    <n v="3.3333333333333333E-2"/>
    <n v="50"/>
    <x v="1"/>
    <x v="7"/>
  </r>
  <r>
    <x v="3"/>
    <x v="1"/>
    <s v="GBP"/>
    <n v="1491233407"/>
    <n v="1489591807"/>
    <b v="0"/>
    <n v="0"/>
    <b v="0"/>
    <s v="theater/plays"/>
    <n v="0"/>
    <e v="#DIV/0!"/>
    <x v="1"/>
    <x v="7"/>
  </r>
  <r>
    <x v="3"/>
    <x v="14"/>
    <s v="MXN"/>
    <n v="1490416380"/>
    <n v="1487485760"/>
    <b v="0"/>
    <n v="6"/>
    <b v="0"/>
    <s v="theater/plays"/>
    <n v="5.3999999999999999E-2"/>
    <n v="450"/>
    <x v="1"/>
    <x v="7"/>
  </r>
  <r>
    <x v="3"/>
    <x v="6"/>
    <s v="EUR"/>
    <n v="1491581703"/>
    <n v="1488993303"/>
    <b v="0"/>
    <n v="4"/>
    <b v="0"/>
    <s v="theater/plays"/>
    <n v="9.5999999999999992E-3"/>
    <n v="24"/>
    <x v="1"/>
    <x v="7"/>
  </r>
  <r>
    <x v="3"/>
    <x v="9"/>
    <s v="EUR"/>
    <n v="1492372800"/>
    <n v="1488823488"/>
    <b v="0"/>
    <n v="8"/>
    <b v="0"/>
    <s v="theater/plays"/>
    <n v="0.51600000000000001"/>
    <n v="32.25"/>
    <x v="1"/>
    <x v="7"/>
  </r>
  <r>
    <x v="3"/>
    <x v="1"/>
    <s v="GBP"/>
    <n v="1489922339"/>
    <n v="1487333939"/>
    <b v="0"/>
    <n v="3"/>
    <b v="0"/>
    <s v="theater/plays"/>
    <n v="1.6363636363636365E-2"/>
    <n v="15"/>
    <x v="1"/>
    <x v="7"/>
  </r>
  <r>
    <x v="3"/>
    <x v="1"/>
    <s v="GBP"/>
    <n v="1491726956"/>
    <n v="1489480556"/>
    <b v="0"/>
    <n v="0"/>
    <b v="0"/>
    <s v="theater/plays"/>
    <n v="0"/>
    <e v="#DIV/0!"/>
    <x v="1"/>
    <x v="7"/>
  </r>
  <r>
    <x v="3"/>
    <x v="0"/>
    <s v="USD"/>
    <n v="1489903200"/>
    <n v="1488459307"/>
    <b v="0"/>
    <n v="30"/>
    <b v="0"/>
    <s v="theater/plays"/>
    <n v="0.754"/>
    <n v="251.33333333333334"/>
    <x v="1"/>
    <x v="7"/>
  </r>
  <r>
    <x v="3"/>
    <x v="0"/>
    <s v="USD"/>
    <n v="1490659134"/>
    <n v="1485478734"/>
    <b v="0"/>
    <n v="0"/>
    <b v="0"/>
    <s v="theater/plays"/>
    <n v="0"/>
    <e v="#DIV/0!"/>
    <x v="1"/>
    <x v="7"/>
  </r>
  <r>
    <x v="3"/>
    <x v="14"/>
    <s v="MXN"/>
    <n v="1492356166"/>
    <n v="1488471766"/>
    <b v="0"/>
    <n v="12"/>
    <b v="0"/>
    <s v="theater/plays"/>
    <n v="0.105"/>
    <n v="437.5"/>
    <x v="1"/>
    <x v="7"/>
  </r>
  <r>
    <x v="0"/>
    <x v="0"/>
    <s v="USD"/>
    <n v="1415319355"/>
    <n v="1411859755"/>
    <b v="1"/>
    <n v="213"/>
    <b v="1"/>
    <s v="theater/plays"/>
    <n v="1.1752499999999999"/>
    <n v="110.35211267605634"/>
    <x v="1"/>
    <x v="7"/>
  </r>
  <r>
    <x v="0"/>
    <x v="0"/>
    <s v="USD"/>
    <n v="1412136000"/>
    <n v="1410278284"/>
    <b v="1"/>
    <n v="57"/>
    <b v="1"/>
    <s v="theater/plays"/>
    <n v="1.3116666666666668"/>
    <n v="41.421052631578945"/>
    <x v="1"/>
    <x v="7"/>
  </r>
  <r>
    <x v="0"/>
    <x v="0"/>
    <s v="USD"/>
    <n v="1354845600"/>
    <n v="1352766300"/>
    <b v="1"/>
    <n v="25"/>
    <b v="1"/>
    <s v="theater/plays"/>
    <n v="1.04"/>
    <n v="52"/>
    <x v="1"/>
    <x v="7"/>
  </r>
  <r>
    <x v="0"/>
    <x v="0"/>
    <s v="USD"/>
    <n v="1295928000"/>
    <n v="1288160403"/>
    <b v="1"/>
    <n v="104"/>
    <b v="1"/>
    <s v="theater/plays"/>
    <n v="1.01"/>
    <n v="33.990384615384613"/>
    <x v="1"/>
    <x v="7"/>
  </r>
  <r>
    <x v="0"/>
    <x v="0"/>
    <s v="USD"/>
    <n v="1410379774"/>
    <n v="1407787774"/>
    <b v="1"/>
    <n v="34"/>
    <b v="1"/>
    <s v="theater/plays"/>
    <n v="1.004"/>
    <n v="103.35294117647059"/>
    <x v="1"/>
    <x v="7"/>
  </r>
  <r>
    <x v="0"/>
    <x v="1"/>
    <s v="GBP"/>
    <n v="1383425367"/>
    <n v="1380833367"/>
    <b v="1"/>
    <n v="67"/>
    <b v="1"/>
    <s v="theater/plays"/>
    <n v="1.0595454545454546"/>
    <n v="34.791044776119406"/>
    <x v="1"/>
    <x v="7"/>
  </r>
  <r>
    <x v="0"/>
    <x v="0"/>
    <s v="USD"/>
    <n v="1304225940"/>
    <n v="1301542937"/>
    <b v="1"/>
    <n v="241"/>
    <b v="1"/>
    <s v="theater/plays"/>
    <n v="3.3558333333333334"/>
    <n v="41.773858921161825"/>
    <x v="1"/>
    <x v="7"/>
  </r>
  <r>
    <x v="0"/>
    <x v="0"/>
    <s v="USD"/>
    <n v="1333310458"/>
    <n v="1330722058"/>
    <b v="1"/>
    <n v="123"/>
    <b v="1"/>
    <s v="theater/plays"/>
    <n v="1.1292857142857142"/>
    <n v="64.268292682926827"/>
    <x v="1"/>
    <x v="7"/>
  </r>
  <r>
    <x v="0"/>
    <x v="1"/>
    <s v="GBP"/>
    <n v="1356004725"/>
    <n v="1353412725"/>
    <b v="1"/>
    <n v="302"/>
    <b v="1"/>
    <s v="theater/plays"/>
    <n v="1.885046"/>
    <n v="31.209370860927152"/>
    <x v="1"/>
    <x v="7"/>
  </r>
  <r>
    <x v="0"/>
    <x v="0"/>
    <s v="USD"/>
    <n v="1338591144"/>
    <n v="1335567144"/>
    <b v="1"/>
    <n v="89"/>
    <b v="1"/>
    <s v="theater/plays"/>
    <n v="1.0181818181818181"/>
    <n v="62.921348314606739"/>
    <x v="1"/>
    <x v="7"/>
  </r>
  <r>
    <x v="0"/>
    <x v="0"/>
    <s v="USD"/>
    <n v="1405746000"/>
    <n v="1404932105"/>
    <b v="1"/>
    <n v="41"/>
    <b v="1"/>
    <s v="theater/plays"/>
    <n v="1.01"/>
    <n v="98.536585365853654"/>
    <x v="1"/>
    <x v="7"/>
  </r>
  <r>
    <x v="0"/>
    <x v="0"/>
    <s v="USD"/>
    <n v="1374523752"/>
    <n v="1371931752"/>
    <b v="1"/>
    <n v="69"/>
    <b v="1"/>
    <s v="theater/plays"/>
    <n v="1.1399999999999999"/>
    <n v="82.608695652173907"/>
    <x v="1"/>
    <x v="7"/>
  </r>
  <r>
    <x v="0"/>
    <x v="0"/>
    <s v="USD"/>
    <n v="1326927600"/>
    <n v="1323221761"/>
    <b v="1"/>
    <n v="52"/>
    <b v="1"/>
    <s v="theater/plays"/>
    <n v="1.3348133333333334"/>
    <n v="38.504230769230773"/>
    <x v="1"/>
    <x v="7"/>
  </r>
  <r>
    <x v="0"/>
    <x v="0"/>
    <s v="USD"/>
    <n v="1407905940"/>
    <n v="1405923687"/>
    <b v="1"/>
    <n v="57"/>
    <b v="1"/>
    <s v="theater/plays"/>
    <n v="1.0153333333333334"/>
    <n v="80.15789473684211"/>
    <x v="1"/>
    <x v="7"/>
  </r>
  <r>
    <x v="0"/>
    <x v="1"/>
    <s v="GBP"/>
    <n v="1413377522"/>
    <n v="1410785522"/>
    <b v="1"/>
    <n v="74"/>
    <b v="1"/>
    <s v="theater/plays"/>
    <n v="1.0509999999999999"/>
    <n v="28.405405405405407"/>
    <x v="1"/>
    <x v="7"/>
  </r>
  <r>
    <x v="0"/>
    <x v="0"/>
    <s v="USD"/>
    <n v="1404698400"/>
    <n v="1402331262"/>
    <b v="1"/>
    <n v="63"/>
    <b v="1"/>
    <s v="theater/plays"/>
    <n v="1.2715000000000001"/>
    <n v="80.730158730158735"/>
    <x v="1"/>
    <x v="7"/>
  </r>
  <r>
    <x v="0"/>
    <x v="0"/>
    <s v="USD"/>
    <n v="1402855525"/>
    <n v="1400263525"/>
    <b v="1"/>
    <n v="72"/>
    <b v="1"/>
    <s v="theater/plays"/>
    <n v="1.1115384615384616"/>
    <n v="200.69444444444446"/>
    <x v="1"/>
    <x v="7"/>
  </r>
  <r>
    <x v="0"/>
    <x v="0"/>
    <s v="USD"/>
    <n v="1402341615"/>
    <n v="1399490415"/>
    <b v="1"/>
    <n v="71"/>
    <b v="1"/>
    <s v="theater/plays"/>
    <n v="1.0676000000000001"/>
    <n v="37.591549295774648"/>
    <x v="1"/>
    <x v="7"/>
  </r>
  <r>
    <x v="0"/>
    <x v="0"/>
    <s v="USD"/>
    <n v="1304395140"/>
    <n v="1302493760"/>
    <b v="1"/>
    <n v="21"/>
    <b v="1"/>
    <s v="theater/plays"/>
    <n v="1.6266666666666667"/>
    <n v="58.095238095238095"/>
    <x v="1"/>
    <x v="7"/>
  </r>
  <r>
    <x v="0"/>
    <x v="0"/>
    <s v="USD"/>
    <n v="1416988740"/>
    <n v="1414514153"/>
    <b v="1"/>
    <n v="930"/>
    <b v="1"/>
    <s v="theater/plays"/>
    <n v="1.6022808571428573"/>
    <n v="60.300892473118282"/>
    <x v="1"/>
    <x v="7"/>
  </r>
  <r>
    <x v="0"/>
    <x v="0"/>
    <s v="USD"/>
    <n v="1406952781"/>
    <n v="1405743181"/>
    <b v="1"/>
    <n v="55"/>
    <b v="1"/>
    <s v="theater/plays"/>
    <n v="1.1616666666666666"/>
    <n v="63.363636363636367"/>
    <x v="1"/>
    <x v="7"/>
  </r>
  <r>
    <x v="0"/>
    <x v="0"/>
    <s v="USD"/>
    <n v="1402696800"/>
    <n v="1399948353"/>
    <b v="1"/>
    <n v="61"/>
    <b v="1"/>
    <s v="theater/plays"/>
    <n v="1.242"/>
    <n v="50.901639344262293"/>
    <x v="1"/>
    <x v="7"/>
  </r>
  <r>
    <x v="0"/>
    <x v="0"/>
    <s v="USD"/>
    <n v="1386910740"/>
    <n v="1384364561"/>
    <b v="1"/>
    <n v="82"/>
    <b v="1"/>
    <s v="theater/plays"/>
    <n v="1.030125"/>
    <n v="100.5"/>
    <x v="1"/>
    <x v="7"/>
  </r>
  <r>
    <x v="0"/>
    <x v="0"/>
    <s v="USD"/>
    <n v="1404273600"/>
    <n v="1401414944"/>
    <b v="1"/>
    <n v="71"/>
    <b v="1"/>
    <s v="theater/plays"/>
    <n v="1.1225000000000001"/>
    <n v="31.619718309859156"/>
    <x v="1"/>
    <x v="7"/>
  </r>
  <r>
    <x v="0"/>
    <x v="1"/>
    <s v="GBP"/>
    <n v="1462545358"/>
    <n v="1459953358"/>
    <b v="1"/>
    <n v="117"/>
    <b v="1"/>
    <s v="theater/plays"/>
    <n v="1.0881428571428571"/>
    <n v="65.102564102564102"/>
    <x v="1"/>
    <x v="7"/>
  </r>
  <r>
    <x v="0"/>
    <x v="0"/>
    <s v="USD"/>
    <n v="1329240668"/>
    <n v="1326648668"/>
    <b v="1"/>
    <n v="29"/>
    <b v="1"/>
    <s v="theater/plays"/>
    <n v="1.1499999999999999"/>
    <n v="79.310344827586206"/>
    <x v="1"/>
    <x v="7"/>
  </r>
  <r>
    <x v="0"/>
    <x v="0"/>
    <s v="USD"/>
    <n v="1411765492"/>
    <n v="1409173492"/>
    <b v="1"/>
    <n v="74"/>
    <b v="1"/>
    <s v="theater/plays"/>
    <n v="1.03"/>
    <n v="139.18918918918919"/>
    <x v="1"/>
    <x v="7"/>
  </r>
  <r>
    <x v="0"/>
    <x v="0"/>
    <s v="USD"/>
    <n v="1408999508"/>
    <n v="1407789908"/>
    <b v="1"/>
    <n v="23"/>
    <b v="1"/>
    <s v="theater/plays"/>
    <n v="1.0113333333333334"/>
    <n v="131.91304347826087"/>
    <x v="1"/>
    <x v="7"/>
  </r>
  <r>
    <x v="0"/>
    <x v="0"/>
    <s v="USD"/>
    <n v="1297977427"/>
    <n v="1292793427"/>
    <b v="1"/>
    <n v="60"/>
    <b v="1"/>
    <s v="theater/plays"/>
    <n v="1.0955999999999999"/>
    <n v="91.3"/>
    <x v="1"/>
    <x v="7"/>
  </r>
  <r>
    <x v="0"/>
    <x v="0"/>
    <s v="USD"/>
    <n v="1376838000"/>
    <n v="1374531631"/>
    <b v="1"/>
    <n v="55"/>
    <b v="1"/>
    <s v="theater/plays"/>
    <n v="1.148421052631579"/>
    <n v="39.672727272727272"/>
    <x v="1"/>
    <x v="7"/>
  </r>
  <r>
    <x v="0"/>
    <x v="0"/>
    <s v="USD"/>
    <n v="1403366409"/>
    <n v="1400774409"/>
    <b v="1"/>
    <n v="51"/>
    <b v="1"/>
    <s v="theater/plays"/>
    <n v="1.1739999999999999"/>
    <n v="57.549019607843135"/>
    <x v="1"/>
    <x v="7"/>
  </r>
  <r>
    <x v="0"/>
    <x v="1"/>
    <s v="GBP"/>
    <n v="1405521075"/>
    <n v="1402929075"/>
    <b v="1"/>
    <n v="78"/>
    <b v="1"/>
    <s v="theater/plays"/>
    <n v="1.7173333333333334"/>
    <n v="33.025641025641029"/>
    <x v="1"/>
    <x v="7"/>
  </r>
  <r>
    <x v="0"/>
    <x v="0"/>
    <s v="USD"/>
    <n v="1367859071"/>
    <n v="1365699071"/>
    <b v="1"/>
    <n v="62"/>
    <b v="1"/>
    <s v="theater/plays"/>
    <n v="1.1416238095238094"/>
    <n v="77.335806451612896"/>
    <x v="1"/>
    <x v="7"/>
  </r>
  <r>
    <x v="0"/>
    <x v="1"/>
    <s v="GBP"/>
    <n v="1403258049"/>
    <n v="1400666049"/>
    <b v="1"/>
    <n v="45"/>
    <b v="1"/>
    <s v="theater/plays"/>
    <n v="1.1975"/>
    <n v="31.933333333333334"/>
    <x v="1"/>
    <x v="7"/>
  </r>
  <r>
    <x v="0"/>
    <x v="1"/>
    <s v="GBP"/>
    <n v="1402848000"/>
    <n v="1400570787"/>
    <b v="1"/>
    <n v="15"/>
    <b v="1"/>
    <s v="theater/plays"/>
    <n v="1.0900000000000001"/>
    <n v="36.333333333333336"/>
    <x v="1"/>
    <x v="7"/>
  </r>
  <r>
    <x v="0"/>
    <x v="0"/>
    <s v="USD"/>
    <n v="1328029200"/>
    <n v="1323211621"/>
    <b v="1"/>
    <n v="151"/>
    <b v="1"/>
    <s v="theater/plays"/>
    <n v="1.0088571428571429"/>
    <n v="46.768211920529801"/>
    <x v="1"/>
    <x v="7"/>
  </r>
  <r>
    <x v="0"/>
    <x v="0"/>
    <s v="USD"/>
    <n v="1377284669"/>
    <n v="1375729469"/>
    <b v="1"/>
    <n v="68"/>
    <b v="1"/>
    <s v="theater/plays"/>
    <n v="1.0900000000000001"/>
    <n v="40.073529411764703"/>
    <x v="1"/>
    <x v="7"/>
  </r>
  <r>
    <x v="0"/>
    <x v="0"/>
    <s v="USD"/>
    <n v="1404258631"/>
    <n v="1401666631"/>
    <b v="1"/>
    <n v="46"/>
    <b v="1"/>
    <s v="theater/plays"/>
    <n v="1.0720930232558139"/>
    <n v="100.21739130434783"/>
    <x v="1"/>
    <x v="7"/>
  </r>
  <r>
    <x v="0"/>
    <x v="1"/>
    <s v="GBP"/>
    <n v="1405553241"/>
    <n v="1404948441"/>
    <b v="1"/>
    <n v="24"/>
    <b v="1"/>
    <s v="theater/plays"/>
    <n v="1"/>
    <n v="41.666666666666664"/>
    <x v="1"/>
    <x v="7"/>
  </r>
  <r>
    <x v="0"/>
    <x v="1"/>
    <s v="GBP"/>
    <n v="1410901200"/>
    <n v="1408313438"/>
    <b v="1"/>
    <n v="70"/>
    <b v="1"/>
    <s v="theater/plays"/>
    <n v="1.0218750000000001"/>
    <n v="46.714285714285715"/>
    <x v="1"/>
    <x v="7"/>
  </r>
  <r>
    <x v="0"/>
    <x v="0"/>
    <s v="USD"/>
    <n v="1407167973"/>
    <n v="1405439973"/>
    <b v="1"/>
    <n v="244"/>
    <b v="1"/>
    <s v="theater/plays"/>
    <n v="1.1629333333333334"/>
    <n v="71.491803278688522"/>
    <x v="1"/>
    <x v="7"/>
  </r>
  <r>
    <x v="2"/>
    <x v="1"/>
    <s v="GBP"/>
    <n v="1433930302"/>
    <n v="1432115902"/>
    <b v="0"/>
    <n v="9"/>
    <b v="0"/>
    <s v="theater/musical"/>
    <n v="0.65"/>
    <n v="14.444444444444445"/>
    <x v="1"/>
    <x v="41"/>
  </r>
  <r>
    <x v="2"/>
    <x v="11"/>
    <s v="SEK"/>
    <n v="1432455532"/>
    <n v="1429863532"/>
    <b v="0"/>
    <n v="19"/>
    <b v="0"/>
    <s v="theater/musical"/>
    <n v="0.12327272727272727"/>
    <n v="356.84210526315792"/>
    <x v="1"/>
    <x v="41"/>
  </r>
  <r>
    <x v="2"/>
    <x v="5"/>
    <s v="CAD"/>
    <n v="1481258275"/>
    <n v="1478662675"/>
    <b v="0"/>
    <n v="0"/>
    <b v="0"/>
    <s v="theater/musical"/>
    <n v="0"/>
    <e v="#DIV/0!"/>
    <x v="1"/>
    <x v="41"/>
  </r>
  <r>
    <x v="2"/>
    <x v="0"/>
    <s v="USD"/>
    <n v="1471370869"/>
    <n v="1466186869"/>
    <b v="0"/>
    <n v="4"/>
    <b v="0"/>
    <s v="theater/musical"/>
    <n v="4.0266666666666666E-2"/>
    <n v="37.75"/>
    <x v="1"/>
    <x v="41"/>
  </r>
  <r>
    <x v="2"/>
    <x v="1"/>
    <s v="GBP"/>
    <n v="1425160800"/>
    <n v="1421274859"/>
    <b v="0"/>
    <n v="8"/>
    <b v="0"/>
    <s v="theater/musical"/>
    <n v="1.0200000000000001E-2"/>
    <n v="12.75"/>
    <x v="1"/>
    <x v="41"/>
  </r>
  <r>
    <x v="2"/>
    <x v="1"/>
    <s v="GBP"/>
    <n v="1424474056"/>
    <n v="1420586056"/>
    <b v="0"/>
    <n v="24"/>
    <b v="0"/>
    <s v="theater/musical"/>
    <n v="0.1174"/>
    <n v="24.458333333333332"/>
    <x v="1"/>
    <x v="41"/>
  </r>
  <r>
    <x v="2"/>
    <x v="0"/>
    <s v="USD"/>
    <n v="1437960598"/>
    <n v="1435368598"/>
    <b v="0"/>
    <n v="0"/>
    <b v="0"/>
    <s v="theater/musical"/>
    <n v="0"/>
    <e v="#DIV/0!"/>
    <x v="1"/>
    <x v="41"/>
  </r>
  <r>
    <x v="2"/>
    <x v="0"/>
    <s v="USD"/>
    <n v="1423750542"/>
    <n v="1421158542"/>
    <b v="0"/>
    <n v="39"/>
    <b v="0"/>
    <s v="theater/musical"/>
    <n v="0.59142857142857141"/>
    <n v="53.07692307692308"/>
    <x v="1"/>
    <x v="41"/>
  </r>
  <r>
    <x v="2"/>
    <x v="0"/>
    <s v="USD"/>
    <n v="1438437600"/>
    <n v="1433254875"/>
    <b v="0"/>
    <n v="6"/>
    <b v="0"/>
    <s v="theater/musical"/>
    <n v="5.9999999999999995E-4"/>
    <n v="300"/>
    <x v="1"/>
    <x v="41"/>
  </r>
  <r>
    <x v="2"/>
    <x v="10"/>
    <s v="NOK"/>
    <n v="1423050618"/>
    <n v="1420458618"/>
    <b v="0"/>
    <n v="4"/>
    <b v="0"/>
    <s v="theater/musical"/>
    <n v="0.1145"/>
    <n v="286.25"/>
    <x v="1"/>
    <x v="41"/>
  </r>
  <r>
    <x v="2"/>
    <x v="8"/>
    <s v="DKK"/>
    <n v="1424081477"/>
    <n v="1420798277"/>
    <b v="0"/>
    <n v="3"/>
    <b v="0"/>
    <s v="theater/musical"/>
    <n v="3.6666666666666666E-3"/>
    <n v="36.666666666666664"/>
    <x v="1"/>
    <x v="41"/>
  </r>
  <r>
    <x v="2"/>
    <x v="0"/>
    <s v="USD"/>
    <n v="1410037200"/>
    <n v="1407435418"/>
    <b v="0"/>
    <n v="53"/>
    <b v="0"/>
    <s v="theater/musical"/>
    <n v="0.52159999999999995"/>
    <n v="49.20754716981132"/>
    <x v="1"/>
    <x v="41"/>
  </r>
  <r>
    <x v="2"/>
    <x v="0"/>
    <s v="USD"/>
    <n v="1461994440"/>
    <n v="1459410101"/>
    <b v="0"/>
    <n v="1"/>
    <b v="0"/>
    <s v="theater/musical"/>
    <n v="2.0000000000000002E-5"/>
    <n v="1"/>
    <x v="1"/>
    <x v="41"/>
  </r>
  <r>
    <x v="2"/>
    <x v="1"/>
    <s v="GBP"/>
    <n v="1409509477"/>
    <n v="1407695077"/>
    <b v="0"/>
    <n v="2"/>
    <b v="0"/>
    <s v="theater/musical"/>
    <n v="1.2500000000000001E-2"/>
    <n v="12.5"/>
    <x v="1"/>
    <x v="41"/>
  </r>
  <r>
    <x v="2"/>
    <x v="0"/>
    <s v="USD"/>
    <n v="1450072740"/>
    <n v="1445027346"/>
    <b v="0"/>
    <n v="25"/>
    <b v="0"/>
    <s v="theater/musical"/>
    <n v="0.54520000000000002"/>
    <n v="109.04"/>
    <x v="1"/>
    <x v="41"/>
  </r>
  <r>
    <x v="2"/>
    <x v="0"/>
    <s v="USD"/>
    <n v="1443224622"/>
    <n v="1440632622"/>
    <b v="0"/>
    <n v="6"/>
    <b v="0"/>
    <s v="theater/musical"/>
    <n v="0.25"/>
    <n v="41.666666666666664"/>
    <x v="1"/>
    <x v="41"/>
  </r>
  <r>
    <x v="2"/>
    <x v="0"/>
    <s v="USD"/>
    <n v="1437149640"/>
    <n v="1434558479"/>
    <b v="0"/>
    <n v="0"/>
    <b v="0"/>
    <s v="theater/musical"/>
    <n v="0"/>
    <e v="#DIV/0!"/>
    <x v="1"/>
    <x v="41"/>
  </r>
  <r>
    <x v="2"/>
    <x v="1"/>
    <s v="GBP"/>
    <n v="1430470772"/>
    <n v="1427878772"/>
    <b v="0"/>
    <n v="12"/>
    <b v="0"/>
    <s v="theater/musical"/>
    <n v="3.4125000000000003E-2"/>
    <n v="22.75"/>
    <x v="1"/>
    <x v="41"/>
  </r>
  <r>
    <x v="2"/>
    <x v="0"/>
    <s v="USD"/>
    <n v="1442644651"/>
    <n v="1440052651"/>
    <b v="0"/>
    <n v="0"/>
    <b v="0"/>
    <s v="theater/musical"/>
    <n v="0"/>
    <e v="#DIV/0!"/>
    <x v="1"/>
    <x v="41"/>
  </r>
  <r>
    <x v="2"/>
    <x v="0"/>
    <s v="USD"/>
    <n v="1429767607"/>
    <n v="1424587207"/>
    <b v="0"/>
    <n v="36"/>
    <b v="0"/>
    <s v="theater/musical"/>
    <n v="0.46363636363636362"/>
    <n v="70.833333333333329"/>
    <x v="1"/>
    <x v="41"/>
  </r>
  <r>
    <x v="0"/>
    <x v="0"/>
    <s v="USD"/>
    <n v="1406557877"/>
    <n v="1404743477"/>
    <b v="1"/>
    <n v="82"/>
    <b v="1"/>
    <s v="theater/plays"/>
    <n v="1.0349999999999999"/>
    <n v="63.109756097560975"/>
    <x v="1"/>
    <x v="7"/>
  </r>
  <r>
    <x v="0"/>
    <x v="0"/>
    <s v="USD"/>
    <n v="1403305200"/>
    <n v="1400512658"/>
    <b v="1"/>
    <n v="226"/>
    <b v="1"/>
    <s v="theater/plays"/>
    <n v="1.1932315789473684"/>
    <n v="50.157964601769912"/>
    <x v="1"/>
    <x v="7"/>
  </r>
  <r>
    <x v="0"/>
    <x v="0"/>
    <s v="USD"/>
    <n v="1338523140"/>
    <n v="1334442519"/>
    <b v="1"/>
    <n v="60"/>
    <b v="1"/>
    <s v="theater/plays"/>
    <n v="1.2576666666666667"/>
    <n v="62.883333333333333"/>
    <x v="1"/>
    <x v="7"/>
  </r>
  <r>
    <x v="0"/>
    <x v="0"/>
    <s v="USD"/>
    <n v="1408068000"/>
    <n v="1405346680"/>
    <b v="1"/>
    <n v="322"/>
    <b v="1"/>
    <s v="theater/plays"/>
    <n v="1.1974347826086957"/>
    <n v="85.531055900621112"/>
    <x v="1"/>
    <x v="7"/>
  </r>
  <r>
    <x v="0"/>
    <x v="0"/>
    <s v="USD"/>
    <n v="1407524751"/>
    <n v="1404932751"/>
    <b v="1"/>
    <n v="94"/>
    <b v="1"/>
    <s v="theater/plays"/>
    <n v="1.2625"/>
    <n v="53.723404255319146"/>
    <x v="1"/>
    <x v="7"/>
  </r>
  <r>
    <x v="0"/>
    <x v="1"/>
    <s v="GBP"/>
    <n v="1437934759"/>
    <n v="1434478759"/>
    <b v="1"/>
    <n v="47"/>
    <b v="1"/>
    <s v="theater/plays"/>
    <n v="1.0011666666666668"/>
    <n v="127.80851063829788"/>
    <x v="1"/>
    <x v="7"/>
  </r>
  <r>
    <x v="0"/>
    <x v="1"/>
    <s v="GBP"/>
    <n v="1452038100"/>
    <n v="1448823673"/>
    <b v="1"/>
    <n v="115"/>
    <b v="1"/>
    <s v="theater/plays"/>
    <n v="1.0213333333333334"/>
    <n v="106.57391304347826"/>
    <x v="1"/>
    <x v="7"/>
  </r>
  <r>
    <x v="0"/>
    <x v="0"/>
    <s v="USD"/>
    <n v="1441857540"/>
    <n v="1438617471"/>
    <b v="1"/>
    <n v="134"/>
    <b v="1"/>
    <s v="theater/plays"/>
    <n v="1.0035142857142858"/>
    <n v="262.11194029850748"/>
    <x v="1"/>
    <x v="7"/>
  </r>
  <r>
    <x v="0"/>
    <x v="1"/>
    <s v="GBP"/>
    <n v="1436625000"/>
    <n v="1433934371"/>
    <b v="1"/>
    <n v="35"/>
    <b v="1"/>
    <s v="theater/plays"/>
    <n v="1.0004999999999999"/>
    <n v="57.171428571428571"/>
    <x v="1"/>
    <x v="7"/>
  </r>
  <r>
    <x v="0"/>
    <x v="0"/>
    <s v="USD"/>
    <n v="1478264784"/>
    <n v="1475672784"/>
    <b v="1"/>
    <n v="104"/>
    <b v="1"/>
    <s v="theater/plays"/>
    <n v="1.1602222222222223"/>
    <n v="50.20192307692308"/>
    <x v="1"/>
    <x v="7"/>
  </r>
  <r>
    <x v="0"/>
    <x v="1"/>
    <s v="GBP"/>
    <n v="1419984000"/>
    <n v="1417132986"/>
    <b v="1"/>
    <n v="184"/>
    <b v="1"/>
    <s v="theater/plays"/>
    <n v="1.0209999999999999"/>
    <n v="66.586956521739125"/>
    <x v="1"/>
    <x v="7"/>
  </r>
  <r>
    <x v="0"/>
    <x v="0"/>
    <s v="USD"/>
    <n v="1427063747"/>
    <n v="1424043347"/>
    <b v="1"/>
    <n v="119"/>
    <b v="1"/>
    <s v="theater/plays"/>
    <n v="1.0011000000000001"/>
    <n v="168.25210084033614"/>
    <x v="1"/>
    <x v="7"/>
  </r>
  <r>
    <x v="0"/>
    <x v="0"/>
    <s v="USD"/>
    <n v="1489352400"/>
    <n v="1486411204"/>
    <b v="1"/>
    <n v="59"/>
    <b v="1"/>
    <s v="theater/plays"/>
    <n v="1.0084"/>
    <n v="256.37288135593218"/>
    <x v="1"/>
    <x v="7"/>
  </r>
  <r>
    <x v="0"/>
    <x v="1"/>
    <s v="GBP"/>
    <n v="1436114603"/>
    <n v="1433090603"/>
    <b v="1"/>
    <n v="113"/>
    <b v="1"/>
    <s v="theater/plays"/>
    <n v="1.0342499999999999"/>
    <n v="36.610619469026545"/>
    <x v="1"/>
    <x v="7"/>
  </r>
  <r>
    <x v="0"/>
    <x v="0"/>
    <s v="USD"/>
    <n v="1445722140"/>
    <n v="1443016697"/>
    <b v="1"/>
    <n v="84"/>
    <b v="1"/>
    <s v="theater/plays"/>
    <n v="1.248"/>
    <n v="37.142857142857146"/>
    <x v="1"/>
    <x v="7"/>
  </r>
  <r>
    <x v="0"/>
    <x v="0"/>
    <s v="USD"/>
    <n v="1440100976"/>
    <n v="1437508976"/>
    <b v="1"/>
    <n v="74"/>
    <b v="1"/>
    <s v="theater/plays"/>
    <n v="1.0951612903225807"/>
    <n v="45.878378378378379"/>
    <x v="1"/>
    <x v="7"/>
  </r>
  <r>
    <x v="0"/>
    <x v="0"/>
    <s v="USD"/>
    <n v="1484024400"/>
    <n v="1479932713"/>
    <b v="1"/>
    <n v="216"/>
    <b v="1"/>
    <s v="theater/plays"/>
    <n v="1.0203333333333333"/>
    <n v="141.71296296296296"/>
    <x v="1"/>
    <x v="7"/>
  </r>
  <r>
    <x v="0"/>
    <x v="0"/>
    <s v="USD"/>
    <n v="1464987600"/>
    <n v="1463145938"/>
    <b v="1"/>
    <n v="39"/>
    <b v="1"/>
    <s v="theater/plays"/>
    <n v="1.0235000000000001"/>
    <n v="52.487179487179489"/>
    <x v="1"/>
    <x v="7"/>
  </r>
  <r>
    <x v="0"/>
    <x v="1"/>
    <s v="GBP"/>
    <n v="1446213612"/>
    <n v="1443621612"/>
    <b v="1"/>
    <n v="21"/>
    <b v="1"/>
    <s v="theater/plays"/>
    <n v="1.0416666666666667"/>
    <n v="59.523809523809526"/>
    <x v="1"/>
    <x v="7"/>
  </r>
  <r>
    <x v="0"/>
    <x v="1"/>
    <s v="GBP"/>
    <n v="1484687436"/>
    <n v="1482095436"/>
    <b v="0"/>
    <n v="30"/>
    <b v="1"/>
    <s v="theater/plays"/>
    <n v="1.25"/>
    <n v="50"/>
    <x v="1"/>
    <x v="7"/>
  </r>
  <r>
    <x v="0"/>
    <x v="0"/>
    <s v="USD"/>
    <n v="1450328340"/>
    <n v="1447606884"/>
    <b v="1"/>
    <n v="37"/>
    <b v="1"/>
    <s v="theater/plays"/>
    <n v="1.0234285714285714"/>
    <n v="193.62162162162161"/>
    <x v="1"/>
    <x v="7"/>
  </r>
  <r>
    <x v="0"/>
    <x v="0"/>
    <s v="USD"/>
    <n v="1416470398"/>
    <n v="1413874798"/>
    <b v="1"/>
    <n v="202"/>
    <b v="1"/>
    <s v="theater/plays"/>
    <n v="1.0786500000000001"/>
    <n v="106.79702970297029"/>
    <x v="1"/>
    <x v="7"/>
  </r>
  <r>
    <x v="0"/>
    <x v="0"/>
    <s v="USD"/>
    <n v="1412135940"/>
    <n v="1410840126"/>
    <b v="1"/>
    <n v="37"/>
    <b v="1"/>
    <s v="theater/plays"/>
    <n v="1.0988461538461538"/>
    <n v="77.21621621621621"/>
    <x v="1"/>
    <x v="7"/>
  </r>
  <r>
    <x v="0"/>
    <x v="0"/>
    <s v="USD"/>
    <n v="1460846347"/>
    <n v="1458254347"/>
    <b v="0"/>
    <n v="28"/>
    <b v="1"/>
    <s v="theater/plays"/>
    <n v="1.61"/>
    <n v="57.5"/>
    <x v="1"/>
    <x v="7"/>
  </r>
  <r>
    <x v="0"/>
    <x v="0"/>
    <s v="USD"/>
    <n v="1462334340"/>
    <n v="1459711917"/>
    <b v="1"/>
    <n v="26"/>
    <b v="1"/>
    <s v="theater/plays"/>
    <n v="1.3120000000000001"/>
    <n v="50.46153846153846"/>
    <x v="1"/>
    <x v="7"/>
  </r>
  <r>
    <x v="0"/>
    <x v="0"/>
    <s v="USD"/>
    <n v="1488482355"/>
    <n v="1485890355"/>
    <b v="0"/>
    <n v="61"/>
    <b v="1"/>
    <s v="theater/plays"/>
    <n v="1.1879999999999999"/>
    <n v="97.377049180327873"/>
    <x v="1"/>
    <x v="7"/>
  </r>
  <r>
    <x v="0"/>
    <x v="1"/>
    <s v="GBP"/>
    <n v="1485991860"/>
    <n v="1483124208"/>
    <b v="0"/>
    <n v="115"/>
    <b v="1"/>
    <s v="theater/plays"/>
    <n v="1.0039275000000001"/>
    <n v="34.91921739130435"/>
    <x v="1"/>
    <x v="7"/>
  </r>
  <r>
    <x v="0"/>
    <x v="0"/>
    <s v="USD"/>
    <n v="1467361251"/>
    <n v="1464769251"/>
    <b v="1"/>
    <n v="181"/>
    <b v="1"/>
    <s v="theater/plays"/>
    <n v="1.0320666666666667"/>
    <n v="85.530386740331494"/>
    <x v="1"/>
    <x v="7"/>
  </r>
  <r>
    <x v="0"/>
    <x v="0"/>
    <s v="USD"/>
    <n v="1482962433"/>
    <n v="1480370433"/>
    <b v="0"/>
    <n v="110"/>
    <b v="1"/>
    <s v="theater/plays"/>
    <n v="1.006"/>
    <n v="182.90909090909091"/>
    <x v="1"/>
    <x v="7"/>
  </r>
  <r>
    <x v="0"/>
    <x v="0"/>
    <s v="USD"/>
    <n v="1443499140"/>
    <n v="1441452184"/>
    <b v="1"/>
    <n v="269"/>
    <b v="1"/>
    <s v="theater/plays"/>
    <n v="1.0078754285714286"/>
    <n v="131.13620817843866"/>
    <x v="1"/>
    <x v="7"/>
  </r>
  <r>
    <x v="0"/>
    <x v="1"/>
    <s v="GBP"/>
    <n v="1435752898"/>
    <n v="1433160898"/>
    <b v="1"/>
    <n v="79"/>
    <b v="1"/>
    <s v="theater/plays"/>
    <n v="1.1232142857142857"/>
    <n v="39.810126582278478"/>
    <x v="1"/>
    <x v="7"/>
  </r>
  <r>
    <x v="0"/>
    <x v="1"/>
    <s v="GBP"/>
    <n v="1445817540"/>
    <n v="1443665293"/>
    <b v="1"/>
    <n v="104"/>
    <b v="1"/>
    <s v="theater/plays"/>
    <n v="1.0591914022517912"/>
    <n v="59.701730769230764"/>
    <x v="1"/>
    <x v="7"/>
  </r>
  <r>
    <x v="0"/>
    <x v="1"/>
    <s v="GBP"/>
    <n v="1487286000"/>
    <n v="1484843948"/>
    <b v="0"/>
    <n v="34"/>
    <b v="1"/>
    <s v="theater/plays"/>
    <n v="1.0056666666666667"/>
    <n v="88.735294117647058"/>
    <x v="1"/>
    <x v="7"/>
  </r>
  <r>
    <x v="0"/>
    <x v="0"/>
    <s v="USD"/>
    <n v="1413269940"/>
    <n v="1410421670"/>
    <b v="1"/>
    <n v="167"/>
    <b v="1"/>
    <s v="theater/plays"/>
    <n v="1.1530588235294117"/>
    <n v="58.688622754491021"/>
    <x v="1"/>
    <x v="7"/>
  </r>
  <r>
    <x v="0"/>
    <x v="0"/>
    <s v="USD"/>
    <n v="1411150092"/>
    <n v="1408558092"/>
    <b v="1"/>
    <n v="183"/>
    <b v="1"/>
    <s v="theater/plays"/>
    <n v="1.273042"/>
    <n v="69.56513661202186"/>
    <x v="1"/>
    <x v="7"/>
  </r>
  <r>
    <x v="0"/>
    <x v="0"/>
    <s v="USD"/>
    <n v="1444348800"/>
    <n v="1442283562"/>
    <b v="1"/>
    <n v="71"/>
    <b v="1"/>
    <s v="theater/plays"/>
    <n v="1.028375"/>
    <n v="115.87323943661971"/>
    <x v="1"/>
    <x v="7"/>
  </r>
  <r>
    <x v="0"/>
    <x v="1"/>
    <s v="GBP"/>
    <n v="1480613982"/>
    <n v="1478018382"/>
    <b v="0"/>
    <n v="69"/>
    <b v="1"/>
    <s v="theater/plays"/>
    <n v="1.0293749999999999"/>
    <n v="23.869565217391305"/>
    <x v="1"/>
    <x v="7"/>
  </r>
  <r>
    <x v="0"/>
    <x v="0"/>
    <s v="USD"/>
    <n v="1434074400"/>
    <n v="1431354258"/>
    <b v="0"/>
    <n v="270"/>
    <b v="1"/>
    <s v="theater/plays"/>
    <n v="1.043047619047619"/>
    <n v="81.125925925925927"/>
    <x v="1"/>
    <x v="7"/>
  </r>
  <r>
    <x v="0"/>
    <x v="0"/>
    <s v="USD"/>
    <n v="1442030340"/>
    <n v="1439551200"/>
    <b v="1"/>
    <n v="193"/>
    <b v="1"/>
    <s v="theater/plays"/>
    <n v="1.1122000000000001"/>
    <n v="57.626943005181346"/>
    <x v="1"/>
    <x v="7"/>
  </r>
  <r>
    <x v="0"/>
    <x v="1"/>
    <s v="GBP"/>
    <n v="1436696712"/>
    <n v="1434104712"/>
    <b v="1"/>
    <n v="57"/>
    <b v="1"/>
    <s v="theater/plays"/>
    <n v="1.0586"/>
    <n v="46.429824561403507"/>
    <x v="1"/>
    <x v="7"/>
  </r>
  <r>
    <x v="0"/>
    <x v="0"/>
    <s v="USD"/>
    <n v="1428178757"/>
    <n v="1425590357"/>
    <b v="1"/>
    <n v="200"/>
    <b v="1"/>
    <s v="theater/plays"/>
    <n v="1.0079166666666666"/>
    <n v="60.475000000000001"/>
    <x v="1"/>
    <x v="7"/>
  </r>
  <r>
    <x v="0"/>
    <x v="0"/>
    <s v="USD"/>
    <n v="1434822914"/>
    <n v="1432230914"/>
    <b v="1"/>
    <n v="88"/>
    <b v="1"/>
    <s v="theater/plays"/>
    <n v="1.0492727272727274"/>
    <n v="65.579545454545453"/>
    <x v="1"/>
    <x v="7"/>
  </r>
  <r>
    <x v="0"/>
    <x v="0"/>
    <s v="USD"/>
    <n v="1415213324"/>
    <n v="1412617724"/>
    <b v="1"/>
    <n v="213"/>
    <b v="1"/>
    <s v="theater/plays"/>
    <n v="1.01552"/>
    <n v="119.1924882629108"/>
    <x v="1"/>
    <x v="7"/>
  </r>
  <r>
    <x v="0"/>
    <x v="0"/>
    <s v="USD"/>
    <n v="1434907966"/>
    <n v="1432315966"/>
    <b v="1"/>
    <n v="20"/>
    <b v="1"/>
    <s v="theater/plays"/>
    <n v="1.1073333333333333"/>
    <n v="83.05"/>
    <x v="1"/>
    <x v="7"/>
  </r>
  <r>
    <x v="0"/>
    <x v="1"/>
    <s v="GBP"/>
    <n v="1473247240"/>
    <n v="1470655240"/>
    <b v="1"/>
    <n v="50"/>
    <b v="1"/>
    <s v="theater/plays"/>
    <n v="1.2782222222222221"/>
    <n v="57.52"/>
    <x v="1"/>
    <x v="7"/>
  </r>
  <r>
    <x v="0"/>
    <x v="0"/>
    <s v="USD"/>
    <n v="1473306300"/>
    <n v="1471701028"/>
    <b v="1"/>
    <n v="115"/>
    <b v="1"/>
    <s v="theater/plays"/>
    <n v="1.0182500000000001"/>
    <n v="177.08695652173913"/>
    <x v="1"/>
    <x v="7"/>
  </r>
  <r>
    <x v="0"/>
    <x v="1"/>
    <s v="GBP"/>
    <n v="1427331809"/>
    <n v="1424743409"/>
    <b v="1"/>
    <n v="186"/>
    <b v="1"/>
    <s v="theater/plays"/>
    <n v="1.012576923076923"/>
    <n v="70.771505376344081"/>
    <x v="1"/>
    <x v="7"/>
  </r>
  <r>
    <x v="0"/>
    <x v="1"/>
    <s v="GBP"/>
    <n v="1412706375"/>
    <n v="1410114375"/>
    <b v="1"/>
    <n v="18"/>
    <b v="1"/>
    <s v="theater/plays"/>
    <n v="1.75"/>
    <n v="29.166666666666668"/>
    <x v="1"/>
    <x v="7"/>
  </r>
  <r>
    <x v="0"/>
    <x v="0"/>
    <s v="USD"/>
    <n v="1433995140"/>
    <n v="1432129577"/>
    <b v="1"/>
    <n v="176"/>
    <b v="1"/>
    <s v="theater/plays"/>
    <n v="1.2806"/>
    <n v="72.76136363636364"/>
    <x v="1"/>
    <x v="7"/>
  </r>
  <r>
    <x v="0"/>
    <x v="1"/>
    <s v="GBP"/>
    <n v="1487769952"/>
    <n v="1485177952"/>
    <b v="0"/>
    <n v="41"/>
    <b v="1"/>
    <s v="theater/plays"/>
    <n v="1.0629949999999999"/>
    <n v="51.853414634146333"/>
    <x v="1"/>
    <x v="7"/>
  </r>
  <r>
    <x v="0"/>
    <x v="0"/>
    <s v="USD"/>
    <n v="1420751861"/>
    <n v="1418159861"/>
    <b v="1"/>
    <n v="75"/>
    <b v="1"/>
    <s v="theater/plays"/>
    <n v="1.052142857142857"/>
    <n v="98.2"/>
    <x v="1"/>
    <x v="7"/>
  </r>
  <r>
    <x v="0"/>
    <x v="0"/>
    <s v="USD"/>
    <n v="1475294340"/>
    <n v="1472753745"/>
    <b v="1"/>
    <n v="97"/>
    <b v="1"/>
    <s v="theater/plays"/>
    <n v="1.0616782608695652"/>
    <n v="251.7381443298969"/>
    <x v="1"/>
    <x v="7"/>
  </r>
  <r>
    <x v="0"/>
    <x v="0"/>
    <s v="USD"/>
    <n v="1448903318"/>
    <n v="1445875718"/>
    <b v="1"/>
    <n v="73"/>
    <b v="1"/>
    <s v="theater/plays"/>
    <n v="1.0924"/>
    <n v="74.821917808219183"/>
    <x v="1"/>
    <x v="7"/>
  </r>
  <r>
    <x v="0"/>
    <x v="0"/>
    <s v="USD"/>
    <n v="1437067476"/>
    <n v="1434475476"/>
    <b v="1"/>
    <n v="49"/>
    <b v="1"/>
    <s v="theater/plays"/>
    <n v="1.0045454545454546"/>
    <n v="67.65306122448979"/>
    <x v="1"/>
    <x v="7"/>
  </r>
  <r>
    <x v="0"/>
    <x v="0"/>
    <s v="USD"/>
    <n v="1419220800"/>
    <n v="1416555262"/>
    <b v="1"/>
    <n v="134"/>
    <b v="1"/>
    <s v="theater/plays"/>
    <n v="1.0304098360655738"/>
    <n v="93.81343283582089"/>
    <x v="1"/>
    <x v="7"/>
  </r>
  <r>
    <x v="0"/>
    <x v="0"/>
    <s v="USD"/>
    <n v="1446238800"/>
    <n v="1444220588"/>
    <b v="1"/>
    <n v="68"/>
    <b v="1"/>
    <s v="theater/plays"/>
    <n v="1.121664"/>
    <n v="41.237647058823526"/>
    <x v="1"/>
    <x v="7"/>
  </r>
  <r>
    <x v="0"/>
    <x v="0"/>
    <s v="USD"/>
    <n v="1422482400"/>
    <n v="1421089938"/>
    <b v="1"/>
    <n v="49"/>
    <b v="1"/>
    <s v="theater/plays"/>
    <n v="1.03"/>
    <n v="52.551020408163268"/>
    <x v="1"/>
    <x v="7"/>
  </r>
  <r>
    <x v="0"/>
    <x v="17"/>
    <s v="EUR"/>
    <n v="1449162000"/>
    <n v="1446570315"/>
    <b v="1"/>
    <n v="63"/>
    <b v="1"/>
    <s v="theater/plays"/>
    <n v="1.64"/>
    <n v="70.285714285714292"/>
    <x v="1"/>
    <x v="7"/>
  </r>
  <r>
    <x v="0"/>
    <x v="0"/>
    <s v="USD"/>
    <n v="1434142800"/>
    <n v="1431435122"/>
    <b v="1"/>
    <n v="163"/>
    <b v="1"/>
    <s v="theater/plays"/>
    <n v="1.3128333333333333"/>
    <n v="48.325153374233132"/>
    <x v="1"/>
    <x v="7"/>
  </r>
  <r>
    <x v="0"/>
    <x v="0"/>
    <s v="USD"/>
    <n v="1437156660"/>
    <n v="1434564660"/>
    <b v="1"/>
    <n v="288"/>
    <b v="1"/>
    <s v="theater/plays"/>
    <n v="1.0209999999999999"/>
    <n v="53.177083333333336"/>
    <x v="1"/>
    <x v="7"/>
  </r>
  <r>
    <x v="0"/>
    <x v="0"/>
    <s v="USD"/>
    <n v="1472074928"/>
    <n v="1470692528"/>
    <b v="1"/>
    <n v="42"/>
    <b v="1"/>
    <s v="theater/plays"/>
    <n v="1.28"/>
    <n v="60.952380952380949"/>
    <x v="1"/>
    <x v="7"/>
  </r>
  <r>
    <x v="0"/>
    <x v="1"/>
    <s v="GBP"/>
    <n v="1434452400"/>
    <n v="1431509397"/>
    <b v="1"/>
    <n v="70"/>
    <b v="1"/>
    <s v="theater/plays"/>
    <n v="1.0149999999999999"/>
    <n v="116"/>
    <x v="1"/>
    <x v="7"/>
  </r>
  <r>
    <x v="0"/>
    <x v="1"/>
    <s v="GBP"/>
    <n v="1436705265"/>
    <n v="1434113265"/>
    <b v="1"/>
    <n v="30"/>
    <b v="1"/>
    <s v="theater/plays"/>
    <n v="1.0166666666666666"/>
    <n v="61"/>
    <x v="1"/>
    <x v="7"/>
  </r>
  <r>
    <x v="0"/>
    <x v="1"/>
    <s v="GBP"/>
    <n v="1414927775"/>
    <n v="1412332175"/>
    <b v="1"/>
    <n v="51"/>
    <b v="1"/>
    <s v="theater/plays"/>
    <n v="1.3"/>
    <n v="38.235294117647058"/>
    <x v="1"/>
    <x v="7"/>
  </r>
  <r>
    <x v="0"/>
    <x v="0"/>
    <s v="USD"/>
    <n v="1446814809"/>
    <n v="1444219209"/>
    <b v="1"/>
    <n v="145"/>
    <b v="1"/>
    <s v="theater/plays"/>
    <n v="1.5443"/>
    <n v="106.50344827586207"/>
    <x v="1"/>
    <x v="7"/>
  </r>
  <r>
    <x v="0"/>
    <x v="0"/>
    <s v="USD"/>
    <n v="1473879600"/>
    <n v="1472498042"/>
    <b v="1"/>
    <n v="21"/>
    <b v="1"/>
    <s v="theater/plays"/>
    <n v="1.0740000000000001"/>
    <n v="204.57142857142858"/>
    <x v="1"/>
    <x v="7"/>
  </r>
  <r>
    <x v="0"/>
    <x v="0"/>
    <s v="USD"/>
    <n v="1458075600"/>
    <n v="1454259272"/>
    <b v="1"/>
    <n v="286"/>
    <b v="1"/>
    <s v="theater/plays"/>
    <n v="1.0132258064516129"/>
    <n v="54.912587412587413"/>
    <x v="1"/>
    <x v="7"/>
  </r>
  <r>
    <x v="0"/>
    <x v="0"/>
    <s v="USD"/>
    <n v="1423456200"/>
    <n v="1421183271"/>
    <b v="1"/>
    <n v="12"/>
    <b v="1"/>
    <s v="theater/plays"/>
    <n v="1.0027777777777778"/>
    <n v="150.41666666666666"/>
    <x v="1"/>
    <x v="7"/>
  </r>
  <r>
    <x v="0"/>
    <x v="5"/>
    <s v="CAD"/>
    <n v="1459483140"/>
    <n v="1456526879"/>
    <b v="1"/>
    <n v="100"/>
    <b v="1"/>
    <s v="theater/plays"/>
    <n v="1.1684444444444444"/>
    <n v="52.58"/>
    <x v="1"/>
    <x v="7"/>
  </r>
  <r>
    <x v="0"/>
    <x v="1"/>
    <s v="GBP"/>
    <n v="1416331406"/>
    <n v="1413735806"/>
    <b v="1"/>
    <n v="100"/>
    <b v="1"/>
    <s v="theater/plays"/>
    <n v="1.0860000000000001"/>
    <n v="54.3"/>
    <x v="1"/>
    <x v="7"/>
  </r>
  <r>
    <x v="0"/>
    <x v="1"/>
    <s v="GBP"/>
    <n v="1433017303"/>
    <n v="1430425303"/>
    <b v="1"/>
    <n v="34"/>
    <b v="1"/>
    <s v="theater/plays"/>
    <n v="1.034"/>
    <n v="76.029411764705884"/>
    <x v="1"/>
    <x v="7"/>
  </r>
  <r>
    <x v="0"/>
    <x v="0"/>
    <s v="USD"/>
    <n v="1459474059"/>
    <n v="1456885659"/>
    <b v="0"/>
    <n v="63"/>
    <b v="1"/>
    <s v="theater/plays"/>
    <n v="1.1427586206896552"/>
    <n v="105.2063492063492"/>
    <x v="1"/>
    <x v="7"/>
  </r>
  <r>
    <x v="0"/>
    <x v="0"/>
    <s v="USD"/>
    <n v="1433134800"/>
    <n v="1430158198"/>
    <b v="0"/>
    <n v="30"/>
    <b v="1"/>
    <s v="theater/plays"/>
    <n v="1.03"/>
    <n v="68.666666666666671"/>
    <x v="1"/>
    <x v="7"/>
  </r>
  <r>
    <x v="0"/>
    <x v="0"/>
    <s v="USD"/>
    <n v="1441153705"/>
    <n v="1438561705"/>
    <b v="0"/>
    <n v="47"/>
    <b v="1"/>
    <s v="theater/plays"/>
    <n v="1.216"/>
    <n v="129.36170212765958"/>
    <x v="1"/>
    <x v="7"/>
  </r>
  <r>
    <x v="0"/>
    <x v="0"/>
    <s v="USD"/>
    <n v="1461904788"/>
    <n v="1458103188"/>
    <b v="0"/>
    <n v="237"/>
    <b v="1"/>
    <s v="theater/plays"/>
    <n v="1.026467741935484"/>
    <n v="134.26371308016877"/>
    <x v="1"/>
    <x v="7"/>
  </r>
  <r>
    <x v="0"/>
    <x v="1"/>
    <s v="GBP"/>
    <n v="1455138000"/>
    <n v="1452448298"/>
    <b v="0"/>
    <n v="47"/>
    <b v="1"/>
    <s v="theater/plays"/>
    <n v="1.0475000000000001"/>
    <n v="17.829787234042552"/>
    <x v="1"/>
    <x v="7"/>
  </r>
  <r>
    <x v="0"/>
    <x v="0"/>
    <s v="USD"/>
    <n v="1454047140"/>
    <n v="1452546853"/>
    <b v="0"/>
    <n v="15"/>
    <b v="1"/>
    <s v="theater/plays"/>
    <n v="1.016"/>
    <n v="203.2"/>
    <x v="1"/>
    <x v="7"/>
  </r>
  <r>
    <x v="0"/>
    <x v="0"/>
    <s v="USD"/>
    <n v="1488258000"/>
    <n v="1485556626"/>
    <b v="0"/>
    <n v="81"/>
    <b v="1"/>
    <s v="theater/plays"/>
    <n v="1.1210242048409682"/>
    <n v="69.18518518518519"/>
    <x v="1"/>
    <x v="7"/>
  </r>
  <r>
    <x v="0"/>
    <x v="0"/>
    <s v="USD"/>
    <n v="1471291782"/>
    <n v="1468699782"/>
    <b v="0"/>
    <n v="122"/>
    <b v="1"/>
    <s v="theater/plays"/>
    <n v="1.0176666666666667"/>
    <n v="125.12295081967213"/>
    <x v="1"/>
    <x v="7"/>
  </r>
  <r>
    <x v="0"/>
    <x v="5"/>
    <s v="CAD"/>
    <n v="1448733628"/>
    <n v="1446573628"/>
    <b v="0"/>
    <n v="34"/>
    <b v="1"/>
    <s v="theater/plays"/>
    <n v="1"/>
    <n v="73.529411764705884"/>
    <x v="1"/>
    <x v="7"/>
  </r>
  <r>
    <x v="0"/>
    <x v="1"/>
    <s v="GBP"/>
    <n v="1466463600"/>
    <n v="1463337315"/>
    <b v="0"/>
    <n v="207"/>
    <b v="1"/>
    <s v="theater/plays"/>
    <n v="1.0026489999999999"/>
    <n v="48.437149758454105"/>
    <x v="1"/>
    <x v="7"/>
  </r>
  <r>
    <x v="0"/>
    <x v="1"/>
    <s v="GBP"/>
    <n v="1487580602"/>
    <n v="1485161402"/>
    <b v="0"/>
    <n v="25"/>
    <b v="1"/>
    <s v="theater/plays"/>
    <n v="1.3304200000000002"/>
    <n v="26.608400000000003"/>
    <x v="1"/>
    <x v="7"/>
  </r>
  <r>
    <x v="0"/>
    <x v="1"/>
    <s v="GBP"/>
    <n v="1489234891"/>
    <n v="1486642891"/>
    <b v="0"/>
    <n v="72"/>
    <b v="1"/>
    <s v="theater/plays"/>
    <n v="1.212"/>
    <n v="33.666666666666664"/>
    <x v="1"/>
    <x v="7"/>
  </r>
  <r>
    <x v="0"/>
    <x v="0"/>
    <s v="USD"/>
    <n v="1442462340"/>
    <n v="1439743900"/>
    <b v="0"/>
    <n v="14"/>
    <b v="1"/>
    <s v="theater/plays"/>
    <n v="1.1399999999999999"/>
    <n v="40.714285714285715"/>
    <x v="1"/>
    <x v="7"/>
  </r>
  <r>
    <x v="0"/>
    <x v="1"/>
    <s v="GBP"/>
    <n v="1449257348"/>
    <n v="1444069748"/>
    <b v="0"/>
    <n v="15"/>
    <b v="1"/>
    <s v="theater/plays"/>
    <n v="2.8613861386138613"/>
    <n v="19.266666666666666"/>
    <x v="1"/>
    <x v="7"/>
  </r>
  <r>
    <x v="0"/>
    <x v="4"/>
    <s v="NZD"/>
    <n v="1488622352"/>
    <n v="1486030352"/>
    <b v="0"/>
    <n v="91"/>
    <b v="1"/>
    <s v="theater/plays"/>
    <n v="1.7044444444444444"/>
    <n v="84.285714285714292"/>
    <x v="1"/>
    <x v="7"/>
  </r>
  <r>
    <x v="0"/>
    <x v="1"/>
    <s v="GBP"/>
    <n v="1434459554"/>
    <n v="1431867554"/>
    <b v="0"/>
    <n v="24"/>
    <b v="1"/>
    <s v="theater/plays"/>
    <n v="1.1833333333333333"/>
    <n v="29.583333333333332"/>
    <x v="1"/>
    <x v="7"/>
  </r>
  <r>
    <x v="0"/>
    <x v="1"/>
    <s v="GBP"/>
    <n v="1474886229"/>
    <n v="1472294229"/>
    <b v="0"/>
    <n v="27"/>
    <b v="1"/>
    <s v="theater/plays"/>
    <n v="1.0285857142857142"/>
    <n v="26.667037037037037"/>
    <x v="1"/>
    <x v="7"/>
  </r>
  <r>
    <x v="0"/>
    <x v="1"/>
    <s v="GBP"/>
    <n v="1448229600"/>
    <n v="1446401372"/>
    <b v="0"/>
    <n v="47"/>
    <b v="1"/>
    <s v="theater/plays"/>
    <n v="1.4406666666666668"/>
    <n v="45.978723404255319"/>
    <x v="1"/>
    <x v="7"/>
  </r>
  <r>
    <x v="0"/>
    <x v="1"/>
    <s v="GBP"/>
    <n v="1438037940"/>
    <n v="1436380256"/>
    <b v="0"/>
    <n v="44"/>
    <b v="1"/>
    <s v="theater/plays"/>
    <n v="1.0007272727272727"/>
    <n v="125.09090909090909"/>
    <x v="1"/>
    <x v="7"/>
  </r>
  <r>
    <x v="0"/>
    <x v="0"/>
    <s v="USD"/>
    <n v="1442102400"/>
    <n v="1440370768"/>
    <b v="0"/>
    <n v="72"/>
    <b v="1"/>
    <s v="theater/plays"/>
    <n v="1.0173000000000001"/>
    <n v="141.29166666666666"/>
    <x v="1"/>
    <x v="7"/>
  </r>
  <r>
    <x v="0"/>
    <x v="0"/>
    <s v="USD"/>
    <n v="1444860063"/>
    <n v="1442268063"/>
    <b v="0"/>
    <n v="63"/>
    <b v="1"/>
    <s v="theater/plays"/>
    <n v="1.1619999999999999"/>
    <n v="55.333333333333336"/>
    <x v="1"/>
    <x v="7"/>
  </r>
  <r>
    <x v="0"/>
    <x v="0"/>
    <s v="USD"/>
    <n v="1430329862"/>
    <n v="1428515462"/>
    <b v="0"/>
    <n v="88"/>
    <b v="1"/>
    <s v="theater/plays"/>
    <n v="1.3616666666666666"/>
    <n v="46.420454545454547"/>
    <x v="1"/>
    <x v="7"/>
  </r>
  <r>
    <x v="0"/>
    <x v="0"/>
    <s v="USD"/>
    <n v="1470034740"/>
    <n v="1466185176"/>
    <b v="0"/>
    <n v="70"/>
    <b v="1"/>
    <s v="theater/plays"/>
    <n v="1.3346666666666667"/>
    <n v="57.2"/>
    <x v="1"/>
    <x v="7"/>
  </r>
  <r>
    <x v="0"/>
    <x v="3"/>
    <s v="EUR"/>
    <n v="1481099176"/>
    <n v="1478507176"/>
    <b v="0"/>
    <n v="50"/>
    <b v="1"/>
    <s v="theater/plays"/>
    <n v="1.0339285714285715"/>
    <n v="173.7"/>
    <x v="1"/>
    <x v="7"/>
  </r>
  <r>
    <x v="0"/>
    <x v="0"/>
    <s v="USD"/>
    <n v="1427553484"/>
    <n v="1424533084"/>
    <b v="0"/>
    <n v="35"/>
    <b v="1"/>
    <s v="theater/plays"/>
    <n v="1.1588888888888889"/>
    <n v="59.6"/>
    <x v="1"/>
    <x v="7"/>
  </r>
  <r>
    <x v="0"/>
    <x v="0"/>
    <s v="USD"/>
    <n v="1482418752"/>
    <n v="1479826752"/>
    <b v="0"/>
    <n v="175"/>
    <b v="1"/>
    <s v="theater/plays"/>
    <n v="1.0451666666666666"/>
    <n v="89.585714285714289"/>
    <x v="1"/>
    <x v="7"/>
  </r>
  <r>
    <x v="0"/>
    <x v="0"/>
    <s v="USD"/>
    <n v="1438374748"/>
    <n v="1435782748"/>
    <b v="0"/>
    <n v="20"/>
    <b v="1"/>
    <s v="theater/plays"/>
    <n v="1.0202500000000001"/>
    <n v="204.05"/>
    <x v="1"/>
    <x v="7"/>
  </r>
  <r>
    <x v="0"/>
    <x v="0"/>
    <s v="USD"/>
    <n v="1465527600"/>
    <n v="1462252542"/>
    <b v="0"/>
    <n v="54"/>
    <b v="1"/>
    <s v="theater/plays"/>
    <n v="1.7533333333333334"/>
    <n v="48.703703703703702"/>
    <x v="1"/>
    <x v="7"/>
  </r>
  <r>
    <x v="0"/>
    <x v="0"/>
    <s v="USD"/>
    <n v="1463275339"/>
    <n v="1460683339"/>
    <b v="0"/>
    <n v="20"/>
    <b v="1"/>
    <s v="theater/plays"/>
    <n v="1.0668"/>
    <n v="53.339999999999996"/>
    <x v="1"/>
    <x v="7"/>
  </r>
  <r>
    <x v="0"/>
    <x v="0"/>
    <s v="USD"/>
    <n v="1460581365"/>
    <n v="1458766965"/>
    <b v="0"/>
    <n v="57"/>
    <b v="1"/>
    <s v="theater/plays"/>
    <n v="1.2228571428571429"/>
    <n v="75.087719298245617"/>
    <x v="1"/>
    <x v="7"/>
  </r>
  <r>
    <x v="0"/>
    <x v="1"/>
    <s v="GBP"/>
    <n v="1476632178"/>
    <n v="1473953778"/>
    <b v="0"/>
    <n v="31"/>
    <b v="1"/>
    <s v="theater/plays"/>
    <n v="1.5942857142857143"/>
    <n v="18"/>
    <x v="1"/>
    <x v="7"/>
  </r>
  <r>
    <x v="0"/>
    <x v="0"/>
    <s v="USD"/>
    <n v="1444169825"/>
    <n v="1441577825"/>
    <b v="0"/>
    <n v="31"/>
    <b v="1"/>
    <s v="theater/plays"/>
    <n v="1.0007692307692309"/>
    <n v="209.83870967741936"/>
    <x v="1"/>
    <x v="7"/>
  </r>
  <r>
    <x v="0"/>
    <x v="0"/>
    <s v="USD"/>
    <n v="1445065210"/>
    <n v="1442473210"/>
    <b v="0"/>
    <n v="45"/>
    <b v="1"/>
    <s v="theater/plays"/>
    <n v="1.0984"/>
    <n v="61.022222222222226"/>
    <x v="1"/>
    <x v="7"/>
  </r>
  <r>
    <x v="0"/>
    <x v="0"/>
    <s v="USD"/>
    <n v="1478901600"/>
    <n v="1477077946"/>
    <b v="0"/>
    <n v="41"/>
    <b v="1"/>
    <s v="theater/plays"/>
    <n v="1.0004"/>
    <n v="61"/>
    <x v="1"/>
    <x v="7"/>
  </r>
  <r>
    <x v="0"/>
    <x v="0"/>
    <s v="USD"/>
    <n v="1453856400"/>
    <n v="1452664317"/>
    <b v="0"/>
    <n v="29"/>
    <b v="1"/>
    <s v="theater/plays"/>
    <n v="1.1605000000000001"/>
    <n v="80.034482758620683"/>
    <x v="1"/>
    <x v="7"/>
  </r>
  <r>
    <x v="0"/>
    <x v="1"/>
    <s v="GBP"/>
    <n v="1431115500"/>
    <n v="1428733511"/>
    <b v="0"/>
    <n v="58"/>
    <b v="1"/>
    <s v="theater/plays"/>
    <n v="2.1074999999999999"/>
    <n v="29.068965517241381"/>
    <x v="1"/>
    <x v="7"/>
  </r>
  <r>
    <x v="0"/>
    <x v="1"/>
    <s v="GBP"/>
    <n v="1462519041"/>
    <n v="1459927041"/>
    <b v="0"/>
    <n v="89"/>
    <b v="1"/>
    <s v="theater/plays"/>
    <n v="1.1000000000000001"/>
    <n v="49.438202247191015"/>
    <x v="1"/>
    <x v="7"/>
  </r>
  <r>
    <x v="0"/>
    <x v="0"/>
    <s v="USD"/>
    <n v="1407506040"/>
    <n v="1404680075"/>
    <b v="0"/>
    <n v="125"/>
    <b v="1"/>
    <s v="theater/plays"/>
    <n v="1.0008673425918038"/>
    <n v="93.977440000000001"/>
    <x v="1"/>
    <x v="7"/>
  </r>
  <r>
    <x v="0"/>
    <x v="0"/>
    <s v="USD"/>
    <n v="1465347424"/>
    <n v="1462755424"/>
    <b v="0"/>
    <n v="18"/>
    <b v="1"/>
    <s v="theater/plays"/>
    <n v="1.0619047619047619"/>
    <n v="61.944444444444443"/>
    <x v="1"/>
    <x v="7"/>
  </r>
  <r>
    <x v="0"/>
    <x v="5"/>
    <s v="CAD"/>
    <n v="1460341800"/>
    <n v="1456902893"/>
    <b v="0"/>
    <n v="32"/>
    <b v="1"/>
    <s v="theater/plays"/>
    <n v="1.256"/>
    <n v="78.5"/>
    <x v="1"/>
    <x v="7"/>
  </r>
  <r>
    <x v="0"/>
    <x v="1"/>
    <s v="GBP"/>
    <n v="1422712986"/>
    <n v="1418824986"/>
    <b v="0"/>
    <n v="16"/>
    <b v="1"/>
    <s v="theater/plays"/>
    <n v="1.08"/>
    <n v="33.75"/>
    <x v="1"/>
    <x v="7"/>
  </r>
  <r>
    <x v="0"/>
    <x v="0"/>
    <s v="USD"/>
    <n v="1466557557"/>
    <n v="1463965557"/>
    <b v="0"/>
    <n v="38"/>
    <b v="1"/>
    <s v="theater/plays"/>
    <n v="1.01"/>
    <n v="66.44736842105263"/>
    <x v="1"/>
    <x v="7"/>
  </r>
  <r>
    <x v="0"/>
    <x v="0"/>
    <s v="USD"/>
    <n v="1413431940"/>
    <n v="1412216665"/>
    <b v="0"/>
    <n v="15"/>
    <b v="1"/>
    <s v="theater/plays"/>
    <n v="1.0740000000000001"/>
    <n v="35.799999999999997"/>
    <x v="1"/>
    <x v="7"/>
  </r>
  <r>
    <x v="0"/>
    <x v="0"/>
    <s v="USD"/>
    <n v="1466567700"/>
    <n v="1464653696"/>
    <b v="0"/>
    <n v="23"/>
    <b v="1"/>
    <s v="theater/plays"/>
    <n v="1.0151515151515151"/>
    <n v="145.65217391304347"/>
    <x v="1"/>
    <x v="7"/>
  </r>
  <r>
    <x v="0"/>
    <x v="1"/>
    <s v="GBP"/>
    <n v="1474793208"/>
    <n v="1472201208"/>
    <b v="0"/>
    <n v="49"/>
    <b v="1"/>
    <s v="theater/plays"/>
    <n v="1.2589999999999999"/>
    <n v="25.693877551020407"/>
    <x v="1"/>
    <x v="7"/>
  </r>
  <r>
    <x v="0"/>
    <x v="17"/>
    <s v="EUR"/>
    <n v="1465135190"/>
    <n v="1463925590"/>
    <b v="0"/>
    <n v="10"/>
    <b v="1"/>
    <s v="theater/plays"/>
    <n v="1.0166666666666666"/>
    <n v="152.5"/>
    <x v="1"/>
    <x v="7"/>
  </r>
  <r>
    <x v="0"/>
    <x v="1"/>
    <s v="GBP"/>
    <n v="1428256277"/>
    <n v="1425235877"/>
    <b v="0"/>
    <n v="15"/>
    <b v="1"/>
    <s v="theater/plays"/>
    <n v="1.125"/>
    <n v="30"/>
    <x v="1"/>
    <x v="7"/>
  </r>
  <r>
    <x v="0"/>
    <x v="0"/>
    <s v="USD"/>
    <n v="1425830905"/>
    <n v="1423242505"/>
    <b v="0"/>
    <n v="57"/>
    <b v="1"/>
    <s v="theater/plays"/>
    <n v="1.0137499999999999"/>
    <n v="142.28070175438597"/>
    <x v="1"/>
    <x v="7"/>
  </r>
  <r>
    <x v="0"/>
    <x v="1"/>
    <s v="GBP"/>
    <n v="1462697966"/>
    <n v="1460105966"/>
    <b v="0"/>
    <n v="33"/>
    <b v="1"/>
    <s v="theater/plays"/>
    <n v="1.0125"/>
    <n v="24.545454545454547"/>
    <x v="1"/>
    <x v="7"/>
  </r>
  <r>
    <x v="0"/>
    <x v="0"/>
    <s v="USD"/>
    <n v="1404522000"/>
    <n v="1404308883"/>
    <b v="0"/>
    <n v="9"/>
    <b v="1"/>
    <s v="theater/plays"/>
    <n v="1.4638888888888888"/>
    <n v="292.77777777777777"/>
    <x v="1"/>
    <x v="7"/>
  </r>
  <r>
    <x v="0"/>
    <x v="1"/>
    <s v="GBP"/>
    <n v="1406502000"/>
    <n v="1405583108"/>
    <b v="0"/>
    <n v="26"/>
    <b v="1"/>
    <s v="theater/plays"/>
    <n v="1.1679999999999999"/>
    <n v="44.92307692307692"/>
    <x v="1"/>
    <x v="7"/>
  </r>
  <r>
    <x v="0"/>
    <x v="1"/>
    <s v="GBP"/>
    <n v="1427919468"/>
    <n v="1425331068"/>
    <b v="0"/>
    <n v="69"/>
    <b v="1"/>
    <s v="theater/plays"/>
    <n v="1.0626666666666666"/>
    <n v="23.10144927536232"/>
    <x v="1"/>
    <x v="7"/>
  </r>
  <r>
    <x v="0"/>
    <x v="0"/>
    <s v="USD"/>
    <n v="1444149886"/>
    <n v="1441125886"/>
    <b v="0"/>
    <n v="65"/>
    <b v="1"/>
    <s v="theater/plays"/>
    <n v="1.0451999999999999"/>
    <n v="80.400000000000006"/>
    <x v="1"/>
    <x v="7"/>
  </r>
  <r>
    <x v="0"/>
    <x v="0"/>
    <s v="USD"/>
    <n v="1405802330"/>
    <n v="1403210330"/>
    <b v="0"/>
    <n v="83"/>
    <b v="1"/>
    <s v="theater/plays"/>
    <n v="1"/>
    <n v="72.289156626506028"/>
    <x v="1"/>
    <x v="7"/>
  </r>
  <r>
    <x v="0"/>
    <x v="0"/>
    <s v="USD"/>
    <n v="1434384880"/>
    <n v="1432484080"/>
    <b v="0"/>
    <n v="111"/>
    <b v="1"/>
    <s v="theater/plays"/>
    <n v="1.0457142857142858"/>
    <n v="32.972972972972975"/>
    <x v="1"/>
    <x v="7"/>
  </r>
  <r>
    <x v="0"/>
    <x v="0"/>
    <s v="USD"/>
    <n v="1438259422"/>
    <n v="1435667422"/>
    <b v="0"/>
    <n v="46"/>
    <b v="1"/>
    <s v="theater/plays"/>
    <n v="1.3862051149573753"/>
    <n v="116.65217391304348"/>
    <x v="1"/>
    <x v="7"/>
  </r>
  <r>
    <x v="0"/>
    <x v="1"/>
    <s v="GBP"/>
    <n v="1407106800"/>
    <n v="1404749446"/>
    <b v="0"/>
    <n v="63"/>
    <b v="1"/>
    <s v="theater/plays"/>
    <n v="1.0032000000000001"/>
    <n v="79.61904761904762"/>
    <x v="1"/>
    <x v="7"/>
  </r>
  <r>
    <x v="0"/>
    <x v="1"/>
    <s v="GBP"/>
    <n v="1459845246"/>
    <n v="1457429646"/>
    <b v="0"/>
    <n v="9"/>
    <b v="1"/>
    <s v="theater/plays"/>
    <n v="1"/>
    <n v="27.777777777777779"/>
    <x v="1"/>
    <x v="7"/>
  </r>
  <r>
    <x v="0"/>
    <x v="1"/>
    <s v="GBP"/>
    <n v="1412974800"/>
    <n v="1411109167"/>
    <b v="0"/>
    <n v="34"/>
    <b v="1"/>
    <s v="theater/plays"/>
    <n v="1.1020000000000001"/>
    <n v="81.029411764705884"/>
    <x v="1"/>
    <x v="7"/>
  </r>
  <r>
    <x v="0"/>
    <x v="0"/>
    <s v="USD"/>
    <n v="1487944080"/>
    <n v="1486129680"/>
    <b v="0"/>
    <n v="112"/>
    <b v="1"/>
    <s v="theater/plays"/>
    <n v="1.0218"/>
    <n v="136.84821428571428"/>
    <x v="1"/>
    <x v="7"/>
  </r>
  <r>
    <x v="0"/>
    <x v="0"/>
    <s v="USD"/>
    <n v="1469721518"/>
    <n v="1467129518"/>
    <b v="0"/>
    <n v="47"/>
    <b v="1"/>
    <s v="theater/plays"/>
    <n v="1.0435000000000001"/>
    <n v="177.61702127659575"/>
    <x v="1"/>
    <x v="7"/>
  </r>
  <r>
    <x v="0"/>
    <x v="0"/>
    <s v="USD"/>
    <n v="1481066554"/>
    <n v="1478906554"/>
    <b v="0"/>
    <n v="38"/>
    <b v="1"/>
    <s v="theater/plays"/>
    <n v="1.3816666666666666"/>
    <n v="109.07894736842105"/>
    <x v="1"/>
    <x v="7"/>
  </r>
  <r>
    <x v="0"/>
    <x v="1"/>
    <s v="GBP"/>
    <n v="1465750800"/>
    <n v="1463771421"/>
    <b v="0"/>
    <n v="28"/>
    <b v="1"/>
    <s v="theater/plays"/>
    <n v="1"/>
    <n v="119.64285714285714"/>
    <x v="1"/>
    <x v="7"/>
  </r>
  <r>
    <x v="0"/>
    <x v="0"/>
    <s v="USD"/>
    <n v="1427864340"/>
    <n v="1425020810"/>
    <b v="0"/>
    <n v="78"/>
    <b v="1"/>
    <s v="theater/plays"/>
    <n v="1.0166666666666666"/>
    <n v="78.205128205128204"/>
    <x v="1"/>
    <x v="7"/>
  </r>
  <r>
    <x v="0"/>
    <x v="1"/>
    <s v="GBP"/>
    <n v="1460553480"/>
    <n v="1458770384"/>
    <b v="0"/>
    <n v="23"/>
    <b v="1"/>
    <s v="theater/plays"/>
    <n v="1.7142857142857142"/>
    <n v="52.173913043478258"/>
    <x v="1"/>
    <x v="7"/>
  </r>
  <r>
    <x v="0"/>
    <x v="0"/>
    <s v="USD"/>
    <n v="1409374093"/>
    <n v="1406782093"/>
    <b v="0"/>
    <n v="40"/>
    <b v="1"/>
    <s v="theater/plays"/>
    <n v="1.0144444444444445"/>
    <n v="114.125"/>
    <x v="1"/>
    <x v="7"/>
  </r>
  <r>
    <x v="0"/>
    <x v="0"/>
    <s v="USD"/>
    <n v="1429317420"/>
    <n v="1424226768"/>
    <b v="0"/>
    <n v="13"/>
    <b v="1"/>
    <s v="theater/plays"/>
    <n v="1.3"/>
    <n v="50"/>
    <x v="1"/>
    <x v="7"/>
  </r>
  <r>
    <x v="0"/>
    <x v="0"/>
    <s v="USD"/>
    <n v="1424910910"/>
    <n v="1424306110"/>
    <b v="0"/>
    <n v="18"/>
    <b v="1"/>
    <s v="theater/plays"/>
    <n v="1.1000000000000001"/>
    <n v="91.666666666666671"/>
    <x v="1"/>
    <x v="7"/>
  </r>
  <r>
    <x v="0"/>
    <x v="1"/>
    <s v="GBP"/>
    <n v="1462741200"/>
    <n v="1461503654"/>
    <b v="0"/>
    <n v="22"/>
    <b v="1"/>
    <s v="theater/plays"/>
    <n v="1.1944999999999999"/>
    <n v="108.59090909090909"/>
    <x v="1"/>
    <x v="7"/>
  </r>
  <r>
    <x v="0"/>
    <x v="0"/>
    <s v="USD"/>
    <n v="1461988740"/>
    <n v="1459949080"/>
    <b v="0"/>
    <n v="79"/>
    <b v="1"/>
    <s v="theater/plays"/>
    <n v="1.002909090909091"/>
    <n v="69.822784810126578"/>
    <x v="1"/>
    <x v="7"/>
  </r>
  <r>
    <x v="0"/>
    <x v="0"/>
    <s v="USD"/>
    <n v="1465837200"/>
    <n v="1463971172"/>
    <b v="0"/>
    <n v="14"/>
    <b v="1"/>
    <s v="theater/plays"/>
    <n v="1.534"/>
    <n v="109.57142857142857"/>
    <x v="1"/>
    <x v="7"/>
  </r>
  <r>
    <x v="0"/>
    <x v="19"/>
    <s v="EUR"/>
    <n v="1448838000"/>
    <n v="1445791811"/>
    <b v="0"/>
    <n v="51"/>
    <b v="1"/>
    <s v="theater/plays"/>
    <n v="1.0442857142857143"/>
    <n v="71.666666666666671"/>
    <x v="1"/>
    <x v="7"/>
  </r>
  <r>
    <x v="0"/>
    <x v="1"/>
    <s v="GBP"/>
    <n v="1406113200"/>
    <n v="1402910965"/>
    <b v="0"/>
    <n v="54"/>
    <b v="1"/>
    <s v="theater/plays"/>
    <n v="1.0109999999999999"/>
    <n v="93.611111111111114"/>
    <x v="1"/>
    <x v="7"/>
  </r>
  <r>
    <x v="0"/>
    <x v="1"/>
    <s v="GBP"/>
    <n v="1467414000"/>
    <n v="1462492178"/>
    <b v="0"/>
    <n v="70"/>
    <b v="1"/>
    <s v="theater/plays"/>
    <n v="1.0751999999999999"/>
    <n v="76.8"/>
    <x v="1"/>
    <x v="7"/>
  </r>
  <r>
    <x v="0"/>
    <x v="1"/>
    <s v="GBP"/>
    <n v="1462230000"/>
    <n v="1461061350"/>
    <b v="0"/>
    <n v="44"/>
    <b v="1"/>
    <s v="theater/plays"/>
    <n v="3.15"/>
    <n v="35.795454545454547"/>
    <x v="1"/>
    <x v="7"/>
  </r>
  <r>
    <x v="0"/>
    <x v="0"/>
    <s v="USD"/>
    <n v="1446091260"/>
    <n v="1443029206"/>
    <b v="0"/>
    <n v="55"/>
    <b v="1"/>
    <s v="theater/plays"/>
    <n v="1.0193333333333334"/>
    <n v="55.6"/>
    <x v="1"/>
    <x v="7"/>
  </r>
  <r>
    <x v="0"/>
    <x v="1"/>
    <s v="GBP"/>
    <n v="1462879020"/>
    <n v="1461941527"/>
    <b v="0"/>
    <n v="15"/>
    <b v="1"/>
    <s v="theater/plays"/>
    <n v="1.2628571428571429"/>
    <n v="147.33333333333334"/>
    <x v="1"/>
    <x v="7"/>
  </r>
  <r>
    <x v="0"/>
    <x v="1"/>
    <s v="GBP"/>
    <n v="1468611272"/>
    <n v="1466019272"/>
    <b v="0"/>
    <n v="27"/>
    <b v="1"/>
    <s v="theater/plays"/>
    <n v="1.014"/>
    <n v="56.333333333333336"/>
    <x v="1"/>
    <x v="7"/>
  </r>
  <r>
    <x v="0"/>
    <x v="1"/>
    <s v="GBP"/>
    <n v="1406887310"/>
    <n v="1404295310"/>
    <b v="0"/>
    <n v="21"/>
    <b v="1"/>
    <s v="theater/plays"/>
    <n v="1.01"/>
    <n v="96.19047619047619"/>
    <x v="1"/>
    <x v="7"/>
  </r>
  <r>
    <x v="0"/>
    <x v="0"/>
    <s v="USD"/>
    <n v="1416385679"/>
    <n v="1413790079"/>
    <b v="0"/>
    <n v="162"/>
    <b v="1"/>
    <s v="theater/plays"/>
    <n v="1.0299"/>
    <n v="63.574074074074076"/>
    <x v="1"/>
    <x v="7"/>
  </r>
  <r>
    <x v="0"/>
    <x v="0"/>
    <s v="USD"/>
    <n v="1487985734"/>
    <n v="1484097734"/>
    <b v="0"/>
    <n v="23"/>
    <b v="1"/>
    <s v="theater/plays"/>
    <n v="1.0625"/>
    <n v="184.78260869565219"/>
    <x v="1"/>
    <x v="7"/>
  </r>
  <r>
    <x v="0"/>
    <x v="20"/>
    <s v="SGD"/>
    <n v="1481731140"/>
    <n v="1479866343"/>
    <b v="0"/>
    <n v="72"/>
    <b v="1"/>
    <s v="theater/plays"/>
    <n v="1.0137777777777779"/>
    <n v="126.72222222222223"/>
    <x v="1"/>
    <x v="7"/>
  </r>
  <r>
    <x v="0"/>
    <x v="0"/>
    <s v="USD"/>
    <n v="1409587140"/>
    <n v="1408062990"/>
    <b v="0"/>
    <n v="68"/>
    <b v="1"/>
    <s v="theater/plays"/>
    <n v="1.1346000000000001"/>
    <n v="83.42647058823529"/>
    <x v="1"/>
    <x v="7"/>
  </r>
  <r>
    <x v="0"/>
    <x v="0"/>
    <s v="USD"/>
    <n v="1425704100"/>
    <n v="1424484717"/>
    <b v="0"/>
    <n v="20"/>
    <b v="1"/>
    <s v="theater/plays"/>
    <n v="2.1800000000000002"/>
    <n v="54.5"/>
    <x v="1"/>
    <x v="7"/>
  </r>
  <r>
    <x v="0"/>
    <x v="0"/>
    <s v="USD"/>
    <n v="1408464000"/>
    <n v="1406831445"/>
    <b v="0"/>
    <n v="26"/>
    <b v="1"/>
    <s v="theater/plays"/>
    <n v="1.0141935483870967"/>
    <n v="302.30769230769232"/>
    <x v="1"/>
    <x v="7"/>
  </r>
  <r>
    <x v="0"/>
    <x v="1"/>
    <s v="GBP"/>
    <n v="1458075600"/>
    <n v="1456183649"/>
    <b v="0"/>
    <n v="72"/>
    <b v="1"/>
    <s v="theater/plays"/>
    <n v="1.0593333333333332"/>
    <n v="44.138888888888886"/>
    <x v="1"/>
    <x v="7"/>
  </r>
  <r>
    <x v="0"/>
    <x v="0"/>
    <s v="USD"/>
    <n v="1449973592"/>
    <n v="1447381592"/>
    <b v="0"/>
    <n v="3"/>
    <b v="1"/>
    <s v="theater/plays"/>
    <n v="1.04"/>
    <n v="866.66666666666663"/>
    <x v="1"/>
    <x v="7"/>
  </r>
  <r>
    <x v="0"/>
    <x v="0"/>
    <s v="USD"/>
    <n v="1431481037"/>
    <n v="1428889037"/>
    <b v="0"/>
    <n v="18"/>
    <b v="1"/>
    <s v="theater/plays"/>
    <n v="2.21"/>
    <n v="61.388888888888886"/>
    <x v="1"/>
    <x v="7"/>
  </r>
  <r>
    <x v="0"/>
    <x v="1"/>
    <s v="GBP"/>
    <n v="1438467894"/>
    <n v="1436307894"/>
    <b v="0"/>
    <n v="30"/>
    <b v="1"/>
    <s v="theater/plays"/>
    <n v="1.1866666666666668"/>
    <n v="29.666666666666668"/>
    <x v="1"/>
    <x v="7"/>
  </r>
  <r>
    <x v="0"/>
    <x v="0"/>
    <s v="USD"/>
    <n v="1420088400"/>
    <n v="1416977259"/>
    <b v="0"/>
    <n v="23"/>
    <b v="1"/>
    <s v="theater/plays"/>
    <n v="1.046"/>
    <n v="45.478260869565219"/>
    <x v="1"/>
    <x v="7"/>
  </r>
  <r>
    <x v="0"/>
    <x v="17"/>
    <s v="EUR"/>
    <n v="1484441980"/>
    <n v="1479257980"/>
    <b v="0"/>
    <n v="54"/>
    <b v="1"/>
    <s v="theater/plays"/>
    <n v="1.0389999999999999"/>
    <n v="96.203703703703709"/>
    <x v="1"/>
    <x v="7"/>
  </r>
  <r>
    <x v="0"/>
    <x v="0"/>
    <s v="USD"/>
    <n v="1481961600"/>
    <n v="1479283285"/>
    <b v="0"/>
    <n v="26"/>
    <b v="1"/>
    <s v="theater/plays"/>
    <n v="1.1773333333333333"/>
    <n v="67.92307692307692"/>
    <x v="1"/>
    <x v="7"/>
  </r>
  <r>
    <x v="0"/>
    <x v="0"/>
    <s v="USD"/>
    <n v="1449089965"/>
    <n v="1446670765"/>
    <b v="0"/>
    <n v="9"/>
    <b v="1"/>
    <s v="theater/plays"/>
    <n v="1.385"/>
    <n v="30.777777777777779"/>
    <x v="1"/>
    <x v="7"/>
  </r>
  <r>
    <x v="0"/>
    <x v="0"/>
    <s v="USD"/>
    <n v="1408942740"/>
    <n v="1407157756"/>
    <b v="0"/>
    <n v="27"/>
    <b v="1"/>
    <s v="theater/plays"/>
    <n v="1.0349999999999999"/>
    <n v="38.333333333333336"/>
    <x v="1"/>
    <x v="7"/>
  </r>
  <r>
    <x v="0"/>
    <x v="1"/>
    <s v="GBP"/>
    <n v="1437235200"/>
    <n v="1435177840"/>
    <b v="0"/>
    <n v="30"/>
    <b v="1"/>
    <s v="theater/plays"/>
    <n v="1.0024999999999999"/>
    <n v="66.833333333333329"/>
    <x v="1"/>
    <x v="7"/>
  </r>
  <r>
    <x v="0"/>
    <x v="5"/>
    <s v="CAD"/>
    <n v="1446053616"/>
    <n v="1443461616"/>
    <b v="0"/>
    <n v="52"/>
    <b v="1"/>
    <s v="theater/plays"/>
    <n v="1.0657142857142856"/>
    <n v="71.730769230769226"/>
    <x v="1"/>
    <x v="7"/>
  </r>
  <r>
    <x v="0"/>
    <x v="1"/>
    <s v="GBP"/>
    <n v="1400423973"/>
    <n v="1399387173"/>
    <b v="0"/>
    <n v="17"/>
    <b v="1"/>
    <s v="theater/plays"/>
    <n v="1"/>
    <n v="176.47058823529412"/>
    <x v="1"/>
    <x v="7"/>
  </r>
  <r>
    <x v="0"/>
    <x v="0"/>
    <s v="USD"/>
    <n v="1429976994"/>
    <n v="1424796594"/>
    <b v="0"/>
    <n v="19"/>
    <b v="1"/>
    <s v="theater/plays"/>
    <n v="1.0001249999999999"/>
    <n v="421.10526315789474"/>
    <x v="1"/>
    <x v="7"/>
  </r>
  <r>
    <x v="0"/>
    <x v="1"/>
    <s v="GBP"/>
    <n v="1426870560"/>
    <n v="1424280899"/>
    <b v="0"/>
    <n v="77"/>
    <b v="1"/>
    <s v="theater/plays"/>
    <n v="1.0105"/>
    <n v="104.98701298701299"/>
    <x v="1"/>
    <x v="7"/>
  </r>
  <r>
    <x v="0"/>
    <x v="1"/>
    <s v="GBP"/>
    <n v="1409490480"/>
    <n v="1407400306"/>
    <b v="0"/>
    <n v="21"/>
    <b v="1"/>
    <s v="theater/plays"/>
    <n v="1.0763636363636364"/>
    <n v="28.19047619047619"/>
    <x v="1"/>
    <x v="7"/>
  </r>
  <r>
    <x v="0"/>
    <x v="1"/>
    <s v="GBP"/>
    <n v="1440630000"/>
    <n v="1439122800"/>
    <b v="0"/>
    <n v="38"/>
    <b v="1"/>
    <s v="theater/plays"/>
    <n v="1.0365"/>
    <n v="54.55263157894737"/>
    <x v="1"/>
    <x v="7"/>
  </r>
  <r>
    <x v="0"/>
    <x v="0"/>
    <s v="USD"/>
    <n v="1417305178"/>
    <n v="1414277578"/>
    <b v="0"/>
    <n v="28"/>
    <b v="1"/>
    <s v="theater/plays"/>
    <n v="1.0443333333333333"/>
    <n v="111.89285714285714"/>
    <x v="1"/>
    <x v="7"/>
  </r>
  <r>
    <x v="0"/>
    <x v="0"/>
    <s v="USD"/>
    <n v="1426044383"/>
    <n v="1423455983"/>
    <b v="0"/>
    <n v="48"/>
    <b v="1"/>
    <s v="theater/plays"/>
    <n v="1.0225"/>
    <n v="85.208333333333329"/>
    <x v="1"/>
    <x v="7"/>
  </r>
  <r>
    <x v="0"/>
    <x v="1"/>
    <s v="GBP"/>
    <n v="1470092340"/>
    <n v="1467973256"/>
    <b v="0"/>
    <n v="46"/>
    <b v="1"/>
    <s v="theater/plays"/>
    <n v="1.0074285714285713"/>
    <n v="76.652173913043484"/>
    <x v="1"/>
    <x v="7"/>
  </r>
  <r>
    <x v="0"/>
    <x v="0"/>
    <s v="USD"/>
    <n v="1466707620"/>
    <n v="1464979620"/>
    <b v="0"/>
    <n v="30"/>
    <b v="1"/>
    <s v="theater/plays"/>
    <n v="1.1171428571428572"/>
    <n v="65.166666666666671"/>
    <x v="1"/>
    <x v="7"/>
  </r>
  <r>
    <x v="0"/>
    <x v="0"/>
    <s v="USD"/>
    <n v="1448074800"/>
    <n v="1444874768"/>
    <b v="0"/>
    <n v="64"/>
    <b v="1"/>
    <s v="theater/plays"/>
    <n v="1.0001100000000001"/>
    <n v="93.760312499999998"/>
    <x v="1"/>
    <x v="7"/>
  </r>
  <r>
    <x v="0"/>
    <x v="0"/>
    <s v="USD"/>
    <n v="1418244552"/>
    <n v="1415652552"/>
    <b v="0"/>
    <n v="15"/>
    <b v="1"/>
    <s v="theater/plays"/>
    <n v="1"/>
    <n v="133.33333333333334"/>
    <x v="1"/>
    <x v="7"/>
  </r>
  <r>
    <x v="0"/>
    <x v="0"/>
    <s v="USD"/>
    <n v="1417620506"/>
    <n v="1415028506"/>
    <b v="0"/>
    <n v="41"/>
    <b v="1"/>
    <s v="theater/plays"/>
    <n v="1.05"/>
    <n v="51.219512195121951"/>
    <x v="1"/>
    <x v="7"/>
  </r>
  <r>
    <x v="0"/>
    <x v="0"/>
    <s v="USD"/>
    <n v="1418581088"/>
    <n v="1415125088"/>
    <b v="0"/>
    <n v="35"/>
    <b v="1"/>
    <s v="theater/plays"/>
    <n v="1.1686666666666667"/>
    <n v="100.17142857142858"/>
    <x v="1"/>
    <x v="7"/>
  </r>
  <r>
    <x v="0"/>
    <x v="1"/>
    <s v="GBP"/>
    <n v="1434625441"/>
    <n v="1432033441"/>
    <b v="0"/>
    <n v="45"/>
    <b v="1"/>
    <s v="theater/plays"/>
    <n v="1.038"/>
    <n v="34.6"/>
    <x v="1"/>
    <x v="7"/>
  </r>
  <r>
    <x v="0"/>
    <x v="0"/>
    <s v="USD"/>
    <n v="1464960682"/>
    <n v="1462368682"/>
    <b v="0"/>
    <n v="62"/>
    <b v="1"/>
    <s v="theater/plays"/>
    <n v="1.145"/>
    <n v="184.67741935483872"/>
    <x v="1"/>
    <x v="7"/>
  </r>
  <r>
    <x v="0"/>
    <x v="0"/>
    <s v="USD"/>
    <n v="1405017345"/>
    <n v="1403721345"/>
    <b v="0"/>
    <n v="22"/>
    <b v="1"/>
    <s v="theater/plays"/>
    <n v="1.024"/>
    <n v="69.818181818181813"/>
    <x v="1"/>
    <x v="7"/>
  </r>
  <r>
    <x v="0"/>
    <x v="0"/>
    <s v="USD"/>
    <n v="1407536880"/>
    <n v="1404997548"/>
    <b v="0"/>
    <n v="18"/>
    <b v="1"/>
    <s v="theater/plays"/>
    <n v="2.23"/>
    <n v="61.944444444444443"/>
    <x v="1"/>
    <x v="7"/>
  </r>
  <r>
    <x v="0"/>
    <x v="1"/>
    <s v="GBP"/>
    <n v="1462565855"/>
    <n v="1458245855"/>
    <b v="0"/>
    <n v="12"/>
    <b v="1"/>
    <s v="theater/plays"/>
    <n v="1"/>
    <n v="41.666666666666664"/>
    <x v="1"/>
    <x v="7"/>
  </r>
  <r>
    <x v="0"/>
    <x v="0"/>
    <s v="USD"/>
    <n v="1415234760"/>
    <n v="1413065230"/>
    <b v="0"/>
    <n v="44"/>
    <b v="1"/>
    <s v="theater/plays"/>
    <n v="1.0580000000000001"/>
    <n v="36.06818181818182"/>
    <x v="1"/>
    <x v="7"/>
  </r>
  <r>
    <x v="0"/>
    <x v="1"/>
    <s v="GBP"/>
    <n v="1406470645"/>
    <n v="1403878645"/>
    <b v="0"/>
    <n v="27"/>
    <b v="1"/>
    <s v="theater/plays"/>
    <n v="1.4236363636363636"/>
    <n v="29"/>
    <x v="1"/>
    <x v="7"/>
  </r>
  <r>
    <x v="0"/>
    <x v="1"/>
    <s v="GBP"/>
    <n v="1433009400"/>
    <n v="1431795944"/>
    <b v="0"/>
    <n v="38"/>
    <b v="1"/>
    <s v="theater/plays"/>
    <n v="1.84"/>
    <n v="24.210526315789473"/>
    <x v="1"/>
    <x v="7"/>
  </r>
  <r>
    <x v="0"/>
    <x v="0"/>
    <s v="USD"/>
    <n v="1401595140"/>
    <n v="1399286589"/>
    <b v="0"/>
    <n v="28"/>
    <b v="1"/>
    <s v="theater/plays"/>
    <n v="1.0433333333333332"/>
    <n v="55.892857142857146"/>
    <x v="1"/>
    <x v="7"/>
  </r>
  <r>
    <x v="0"/>
    <x v="1"/>
    <s v="GBP"/>
    <n v="1455832800"/>
    <n v="1452338929"/>
    <b v="0"/>
    <n v="24"/>
    <b v="1"/>
    <s v="theater/plays"/>
    <n v="1.1200000000000001"/>
    <n v="11.666666666666666"/>
    <x v="1"/>
    <x v="7"/>
  </r>
  <r>
    <x v="0"/>
    <x v="0"/>
    <s v="USD"/>
    <n v="1416589200"/>
    <n v="1414605776"/>
    <b v="0"/>
    <n v="65"/>
    <b v="1"/>
    <s v="theater/plays"/>
    <n v="1.1107499999999999"/>
    <n v="68.353846153846149"/>
    <x v="1"/>
    <x v="7"/>
  </r>
  <r>
    <x v="0"/>
    <x v="1"/>
    <s v="GBP"/>
    <n v="1424556325"/>
    <n v="1421964325"/>
    <b v="0"/>
    <n v="46"/>
    <b v="1"/>
    <s v="theater/plays"/>
    <n v="1.0375000000000001"/>
    <n v="27.065217391304348"/>
    <x v="1"/>
    <x v="7"/>
  </r>
  <r>
    <x v="0"/>
    <x v="0"/>
    <s v="USD"/>
    <n v="1409266414"/>
    <n v="1405378414"/>
    <b v="0"/>
    <n v="85"/>
    <b v="1"/>
    <s v="theater/plays"/>
    <n v="1.0041"/>
    <n v="118.12941176470588"/>
    <x v="1"/>
    <x v="7"/>
  </r>
  <r>
    <x v="0"/>
    <x v="1"/>
    <s v="GBP"/>
    <n v="1438968146"/>
    <n v="1436376146"/>
    <b v="0"/>
    <n v="66"/>
    <b v="1"/>
    <s v="theater/plays"/>
    <n v="1.0186206896551724"/>
    <n v="44.757575757575758"/>
    <x v="1"/>
    <x v="7"/>
  </r>
  <r>
    <x v="0"/>
    <x v="0"/>
    <s v="USD"/>
    <n v="1447295460"/>
    <n v="1444747843"/>
    <b v="0"/>
    <n v="165"/>
    <b v="1"/>
    <s v="theater/plays"/>
    <n v="1.0976666666666666"/>
    <n v="99.787878787878782"/>
    <x v="1"/>
    <x v="7"/>
  </r>
  <r>
    <x v="0"/>
    <x v="1"/>
    <s v="GBP"/>
    <n v="1435230324"/>
    <n v="1432638324"/>
    <b v="0"/>
    <n v="17"/>
    <b v="1"/>
    <s v="theater/plays"/>
    <n v="1"/>
    <n v="117.64705882352941"/>
    <x v="1"/>
    <x v="7"/>
  </r>
  <r>
    <x v="0"/>
    <x v="0"/>
    <s v="USD"/>
    <n v="1434542702"/>
    <n v="1432814702"/>
    <b v="0"/>
    <n v="3"/>
    <b v="1"/>
    <s v="theater/plays"/>
    <n v="1.22"/>
    <n v="203.33333333333334"/>
    <x v="1"/>
    <x v="7"/>
  </r>
  <r>
    <x v="0"/>
    <x v="1"/>
    <s v="GBP"/>
    <n v="1456876740"/>
    <n v="1455063886"/>
    <b v="0"/>
    <n v="17"/>
    <b v="1"/>
    <s v="theater/plays"/>
    <n v="1.3757142857142857"/>
    <n v="28.323529411764707"/>
    <x v="1"/>
    <x v="7"/>
  </r>
  <r>
    <x v="0"/>
    <x v="0"/>
    <s v="USD"/>
    <n v="1405511376"/>
    <n v="1401623376"/>
    <b v="0"/>
    <n v="91"/>
    <b v="1"/>
    <s v="theater/plays"/>
    <n v="1.0031000000000001"/>
    <n v="110.23076923076923"/>
    <x v="1"/>
    <x v="7"/>
  </r>
  <r>
    <x v="0"/>
    <x v="1"/>
    <s v="GBP"/>
    <n v="1404641289"/>
    <n v="1402049289"/>
    <b v="0"/>
    <n v="67"/>
    <b v="1"/>
    <s v="theater/plays"/>
    <n v="1.071"/>
    <n v="31.970149253731343"/>
    <x v="1"/>
    <x v="7"/>
  </r>
  <r>
    <x v="0"/>
    <x v="0"/>
    <s v="USD"/>
    <n v="1405727304"/>
    <n v="1403135304"/>
    <b v="0"/>
    <n v="18"/>
    <b v="1"/>
    <s v="theater/plays"/>
    <n v="2.11"/>
    <n v="58.611111111111114"/>
    <x v="1"/>
    <x v="7"/>
  </r>
  <r>
    <x v="0"/>
    <x v="1"/>
    <s v="GBP"/>
    <n v="1469998680"/>
    <n v="1466710358"/>
    <b v="0"/>
    <n v="21"/>
    <b v="1"/>
    <s v="theater/plays"/>
    <n v="1.236"/>
    <n v="29.428571428571427"/>
    <x v="1"/>
    <x v="7"/>
  </r>
  <r>
    <x v="0"/>
    <x v="0"/>
    <s v="USD"/>
    <n v="1465196400"/>
    <n v="1462841990"/>
    <b v="0"/>
    <n v="40"/>
    <b v="1"/>
    <s v="theater/plays"/>
    <n v="1.085"/>
    <n v="81.375"/>
    <x v="1"/>
    <x v="7"/>
  </r>
  <r>
    <x v="0"/>
    <x v="0"/>
    <s v="USD"/>
    <n v="1444264372"/>
    <n v="1442536372"/>
    <b v="0"/>
    <n v="78"/>
    <b v="1"/>
    <s v="theater/plays"/>
    <n v="1.0356666666666667"/>
    <n v="199.16666666666666"/>
    <x v="1"/>
    <x v="7"/>
  </r>
  <r>
    <x v="0"/>
    <x v="1"/>
    <s v="GBP"/>
    <n v="1411858862"/>
    <n v="1409266862"/>
    <b v="0"/>
    <n v="26"/>
    <b v="1"/>
    <s v="theater/plays"/>
    <n v="1"/>
    <n v="115.38461538461539"/>
    <x v="1"/>
    <x v="7"/>
  </r>
  <r>
    <x v="0"/>
    <x v="0"/>
    <s v="USD"/>
    <n v="1425099540"/>
    <n v="1424280938"/>
    <b v="0"/>
    <n v="14"/>
    <b v="1"/>
    <s v="theater/plays"/>
    <n v="1.3"/>
    <n v="46.428571428571431"/>
    <x v="1"/>
    <x v="7"/>
  </r>
  <r>
    <x v="0"/>
    <x v="0"/>
    <s v="USD"/>
    <n v="1480579140"/>
    <n v="1478030325"/>
    <b v="0"/>
    <n v="44"/>
    <b v="1"/>
    <s v="theater/plays"/>
    <n v="1.0349999999999999"/>
    <n v="70.568181818181813"/>
    <x v="1"/>
    <x v="7"/>
  </r>
  <r>
    <x v="0"/>
    <x v="0"/>
    <s v="USD"/>
    <n v="1460935800"/>
    <n v="1459999656"/>
    <b v="0"/>
    <n v="9"/>
    <b v="1"/>
    <s v="theater/plays"/>
    <n v="1"/>
    <n v="22.222222222222221"/>
    <x v="1"/>
    <x v="7"/>
  </r>
  <r>
    <x v="0"/>
    <x v="1"/>
    <s v="GBP"/>
    <n v="1429813800"/>
    <n v="1427363645"/>
    <b v="0"/>
    <n v="30"/>
    <b v="1"/>
    <s v="theater/plays"/>
    <n v="1.196"/>
    <n v="159.46666666666667"/>
    <x v="1"/>
    <x v="7"/>
  </r>
  <r>
    <x v="0"/>
    <x v="0"/>
    <s v="USD"/>
    <n v="1414284180"/>
    <n v="1410558948"/>
    <b v="0"/>
    <n v="45"/>
    <b v="1"/>
    <s v="theater/plays"/>
    <n v="1.0000058823529412"/>
    <n v="37.777999999999999"/>
    <x v="1"/>
    <x v="7"/>
  </r>
  <r>
    <x v="0"/>
    <x v="0"/>
    <s v="USD"/>
    <n v="1400875307"/>
    <n v="1398283307"/>
    <b v="0"/>
    <n v="56"/>
    <b v="1"/>
    <s v="theater/plays"/>
    <n v="1.00875"/>
    <n v="72.053571428571431"/>
    <x v="1"/>
    <x v="7"/>
  </r>
  <r>
    <x v="0"/>
    <x v="17"/>
    <s v="EUR"/>
    <n v="1459978200"/>
    <n v="1458416585"/>
    <b v="0"/>
    <n v="46"/>
    <b v="1"/>
    <s v="theater/plays"/>
    <n v="1.0654545454545454"/>
    <n v="63.695652173913047"/>
    <x v="1"/>
    <x v="7"/>
  </r>
  <r>
    <x v="0"/>
    <x v="1"/>
    <s v="GBP"/>
    <n v="1455408000"/>
    <n v="1454638202"/>
    <b v="0"/>
    <n v="34"/>
    <b v="1"/>
    <s v="theater/plays"/>
    <n v="1.38"/>
    <n v="28.411764705882351"/>
    <x v="1"/>
    <x v="7"/>
  </r>
  <r>
    <x v="0"/>
    <x v="0"/>
    <s v="USD"/>
    <n v="1425495563"/>
    <n v="1422903563"/>
    <b v="0"/>
    <n v="98"/>
    <b v="1"/>
    <s v="theater/plays"/>
    <n v="1.0115000000000001"/>
    <n v="103.21428571428571"/>
    <x v="1"/>
    <x v="7"/>
  </r>
  <r>
    <x v="0"/>
    <x v="1"/>
    <s v="GBP"/>
    <n v="1450051200"/>
    <n v="1447594176"/>
    <b v="0"/>
    <n v="46"/>
    <b v="1"/>
    <s v="theater/plays"/>
    <n v="1.091"/>
    <n v="71.152173913043484"/>
    <x v="1"/>
    <x v="7"/>
  </r>
  <r>
    <x v="0"/>
    <x v="0"/>
    <s v="USD"/>
    <n v="1429912341"/>
    <n v="1427320341"/>
    <b v="0"/>
    <n v="10"/>
    <b v="1"/>
    <s v="theater/plays"/>
    <n v="1.4"/>
    <n v="35"/>
    <x v="1"/>
    <x v="7"/>
  </r>
  <r>
    <x v="0"/>
    <x v="0"/>
    <s v="USD"/>
    <n v="1423119540"/>
    <n v="1421252084"/>
    <b v="0"/>
    <n v="76"/>
    <b v="1"/>
    <s v="theater/plays"/>
    <n v="1.0358333333333334"/>
    <n v="81.776315789473685"/>
    <x v="1"/>
    <x v="7"/>
  </r>
  <r>
    <x v="0"/>
    <x v="0"/>
    <s v="USD"/>
    <n v="1412434136"/>
    <n v="1409669336"/>
    <b v="0"/>
    <n v="104"/>
    <b v="1"/>
    <s v="theater/plays"/>
    <n v="1.0297033333333332"/>
    <n v="297.02980769230766"/>
    <x v="1"/>
    <x v="7"/>
  </r>
  <r>
    <x v="0"/>
    <x v="0"/>
    <s v="USD"/>
    <n v="1411264800"/>
    <n v="1409620903"/>
    <b v="0"/>
    <n v="87"/>
    <b v="1"/>
    <s v="theater/plays"/>
    <n v="1.0813333333333333"/>
    <n v="46.609195402298852"/>
    <x v="1"/>
    <x v="7"/>
  </r>
  <r>
    <x v="0"/>
    <x v="1"/>
    <s v="GBP"/>
    <n v="1404314952"/>
    <n v="1401722952"/>
    <b v="0"/>
    <n v="29"/>
    <b v="1"/>
    <s v="theater/plays"/>
    <n v="1"/>
    <n v="51.724137931034484"/>
    <x v="1"/>
    <x v="7"/>
  </r>
  <r>
    <x v="0"/>
    <x v="1"/>
    <s v="GBP"/>
    <n v="1425142800"/>
    <n v="1422983847"/>
    <b v="0"/>
    <n v="51"/>
    <b v="1"/>
    <s v="theater/plays"/>
    <n v="1.0275000000000001"/>
    <n v="40.294117647058826"/>
    <x v="1"/>
    <x v="7"/>
  </r>
  <r>
    <x v="0"/>
    <x v="1"/>
    <s v="GBP"/>
    <n v="1478046661"/>
    <n v="1476837061"/>
    <b v="0"/>
    <n v="12"/>
    <b v="1"/>
    <s v="theater/plays"/>
    <n v="1.3"/>
    <n v="16.25"/>
    <x v="1"/>
    <x v="7"/>
  </r>
  <r>
    <x v="0"/>
    <x v="1"/>
    <s v="GBP"/>
    <n v="1406760101"/>
    <n v="1404168101"/>
    <b v="0"/>
    <n v="72"/>
    <b v="1"/>
    <s v="theater/plays"/>
    <n v="1.0854949999999999"/>
    <n v="30.152638888888887"/>
    <x v="1"/>
    <x v="7"/>
  </r>
  <r>
    <x v="0"/>
    <x v="0"/>
    <s v="USD"/>
    <n v="1408383153"/>
    <n v="1405791153"/>
    <b v="0"/>
    <n v="21"/>
    <b v="1"/>
    <s v="theater/plays"/>
    <n v="1"/>
    <n v="95.238095238095241"/>
    <x v="1"/>
    <x v="7"/>
  </r>
  <r>
    <x v="0"/>
    <x v="0"/>
    <s v="USD"/>
    <n v="1454709600"/>
    <n v="1452520614"/>
    <b v="0"/>
    <n v="42"/>
    <b v="1"/>
    <s v="theater/plays"/>
    <n v="1.0965"/>
    <n v="52.214285714285715"/>
    <x v="1"/>
    <x v="7"/>
  </r>
  <r>
    <x v="0"/>
    <x v="0"/>
    <s v="USD"/>
    <n v="1402974000"/>
    <n v="1400290255"/>
    <b v="0"/>
    <n v="71"/>
    <b v="1"/>
    <s v="theater/plays"/>
    <n v="1.0026315789473683"/>
    <n v="134.1549295774648"/>
    <x v="1"/>
    <x v="7"/>
  </r>
  <r>
    <x v="0"/>
    <x v="0"/>
    <s v="USD"/>
    <n v="1404983269"/>
    <n v="1402391269"/>
    <b v="0"/>
    <n v="168"/>
    <b v="1"/>
    <s v="theater/plays"/>
    <n v="1.0555000000000001"/>
    <n v="62.827380952380949"/>
    <x v="1"/>
    <x v="7"/>
  </r>
  <r>
    <x v="0"/>
    <x v="0"/>
    <s v="USD"/>
    <n v="1470538800"/>
    <n v="1469112493"/>
    <b v="0"/>
    <n v="19"/>
    <b v="1"/>
    <s v="theater/plays"/>
    <n v="1.1200000000000001"/>
    <n v="58.94736842105263"/>
    <x v="1"/>
    <x v="7"/>
  </r>
  <r>
    <x v="0"/>
    <x v="0"/>
    <s v="USD"/>
    <n v="1408638480"/>
    <n v="1406811593"/>
    <b v="0"/>
    <n v="37"/>
    <b v="1"/>
    <s v="theater/plays"/>
    <n v="1.0589999999999999"/>
    <n v="143.1081081081081"/>
    <x v="1"/>
    <x v="7"/>
  </r>
  <r>
    <x v="0"/>
    <x v="0"/>
    <s v="USD"/>
    <n v="1440003820"/>
    <n v="1437411820"/>
    <b v="0"/>
    <n v="36"/>
    <b v="1"/>
    <s v="theater/plays"/>
    <n v="1.01"/>
    <n v="84.166666666666671"/>
    <x v="1"/>
    <x v="7"/>
  </r>
  <r>
    <x v="0"/>
    <x v="1"/>
    <s v="GBP"/>
    <n v="1430600400"/>
    <n v="1428358567"/>
    <b v="0"/>
    <n v="14"/>
    <b v="1"/>
    <s v="theater/plays"/>
    <n v="1.042"/>
    <n v="186.07142857142858"/>
    <x v="1"/>
    <x v="7"/>
  </r>
  <r>
    <x v="0"/>
    <x v="0"/>
    <s v="USD"/>
    <n v="1453179540"/>
    <n v="1452030730"/>
    <b v="0"/>
    <n v="18"/>
    <b v="1"/>
    <s v="theater/plays"/>
    <n v="1.3467833333333334"/>
    <n v="89.785555555555561"/>
    <x v="1"/>
    <x v="7"/>
  </r>
  <r>
    <x v="0"/>
    <x v="0"/>
    <s v="USD"/>
    <n v="1405095300"/>
    <n v="1403146628"/>
    <b v="0"/>
    <n v="82"/>
    <b v="1"/>
    <s v="theater/plays"/>
    <n v="1.052184"/>
    <n v="64.157560975609755"/>
    <x v="1"/>
    <x v="7"/>
  </r>
  <r>
    <x v="0"/>
    <x v="0"/>
    <s v="USD"/>
    <n v="1447445820"/>
    <n v="1445077121"/>
    <b v="0"/>
    <n v="43"/>
    <b v="1"/>
    <s v="theater/plays"/>
    <n v="1.026"/>
    <n v="59.651162790697676"/>
    <x v="1"/>
    <x v="7"/>
  </r>
  <r>
    <x v="0"/>
    <x v="0"/>
    <s v="USD"/>
    <n v="1433016672"/>
    <n v="1430424672"/>
    <b v="0"/>
    <n v="8"/>
    <b v="1"/>
    <s v="theater/plays"/>
    <n v="1"/>
    <n v="31.25"/>
    <x v="1"/>
    <x v="7"/>
  </r>
  <r>
    <x v="0"/>
    <x v="0"/>
    <s v="USD"/>
    <n v="1410266146"/>
    <n v="1407674146"/>
    <b v="0"/>
    <n v="45"/>
    <b v="1"/>
    <s v="theater/plays"/>
    <n v="1.855"/>
    <n v="41.222222222222221"/>
    <x v="1"/>
    <x v="7"/>
  </r>
  <r>
    <x v="0"/>
    <x v="2"/>
    <s v="AUD"/>
    <n v="1465394340"/>
    <n v="1464677986"/>
    <b v="0"/>
    <n v="20"/>
    <b v="1"/>
    <s v="theater/plays"/>
    <n v="2.89"/>
    <n v="43.35"/>
    <x v="1"/>
    <x v="7"/>
  </r>
  <r>
    <x v="0"/>
    <x v="1"/>
    <s v="GBP"/>
    <n v="1445604236"/>
    <n v="1443185036"/>
    <b v="0"/>
    <n v="31"/>
    <b v="1"/>
    <s v="theater/plays"/>
    <n v="1"/>
    <n v="64.516129032258064"/>
    <x v="1"/>
    <x v="7"/>
  </r>
  <r>
    <x v="0"/>
    <x v="1"/>
    <s v="GBP"/>
    <n v="1423138800"/>
    <n v="1421092725"/>
    <b v="0"/>
    <n v="25"/>
    <b v="1"/>
    <s v="theater/plays"/>
    <n v="1.0820000000000001"/>
    <n v="43.28"/>
    <x v="1"/>
    <x v="7"/>
  </r>
  <r>
    <x v="0"/>
    <x v="0"/>
    <s v="USD"/>
    <n v="1458332412"/>
    <n v="1454448012"/>
    <b v="0"/>
    <n v="14"/>
    <b v="1"/>
    <s v="theater/plays"/>
    <n v="1.0780000000000001"/>
    <n v="77"/>
    <x v="1"/>
    <x v="7"/>
  </r>
  <r>
    <x v="0"/>
    <x v="0"/>
    <s v="USD"/>
    <n v="1418784689"/>
    <n v="1416192689"/>
    <b v="0"/>
    <n v="45"/>
    <b v="1"/>
    <s v="theater/plays"/>
    <n v="1.0976190476190477"/>
    <n v="51.222222222222221"/>
    <x v="1"/>
    <x v="7"/>
  </r>
  <r>
    <x v="0"/>
    <x v="0"/>
    <s v="USD"/>
    <n v="1468036800"/>
    <n v="1465607738"/>
    <b v="0"/>
    <n v="20"/>
    <b v="1"/>
    <s v="theater/plays"/>
    <n v="1.70625"/>
    <n v="68.25"/>
    <x v="1"/>
    <x v="7"/>
  </r>
  <r>
    <x v="0"/>
    <x v="1"/>
    <s v="GBP"/>
    <n v="1427990071"/>
    <n v="1422809671"/>
    <b v="0"/>
    <n v="39"/>
    <b v="1"/>
    <s v="theater/plays"/>
    <n v="1.52"/>
    <n v="19.487179487179485"/>
    <x v="1"/>
    <x v="7"/>
  </r>
  <r>
    <x v="0"/>
    <x v="0"/>
    <s v="USD"/>
    <n v="1429636927"/>
    <n v="1427304127"/>
    <b v="0"/>
    <n v="16"/>
    <b v="1"/>
    <s v="theater/plays"/>
    <n v="1.0123076923076924"/>
    <n v="41.125"/>
    <x v="1"/>
    <x v="7"/>
  </r>
  <r>
    <x v="0"/>
    <x v="0"/>
    <s v="USD"/>
    <n v="1406087940"/>
    <n v="1404141626"/>
    <b v="0"/>
    <n v="37"/>
    <b v="1"/>
    <s v="theater/plays"/>
    <n v="1.532"/>
    <n v="41.405405405405403"/>
    <x v="1"/>
    <x v="7"/>
  </r>
  <r>
    <x v="0"/>
    <x v="1"/>
    <s v="GBP"/>
    <n v="1471130956"/>
    <n v="1465946956"/>
    <b v="0"/>
    <n v="14"/>
    <b v="1"/>
    <s v="theater/plays"/>
    <n v="1.2833333333333334"/>
    <n v="27.5"/>
    <x v="1"/>
    <x v="7"/>
  </r>
  <r>
    <x v="0"/>
    <x v="1"/>
    <s v="GBP"/>
    <n v="1406825159"/>
    <n v="1404233159"/>
    <b v="0"/>
    <n v="21"/>
    <b v="1"/>
    <s v="theater/plays"/>
    <n v="1.0071428571428571"/>
    <n v="33.571428571428569"/>
    <x v="1"/>
    <x v="7"/>
  </r>
  <r>
    <x v="0"/>
    <x v="0"/>
    <s v="USD"/>
    <n v="1476381627"/>
    <n v="1473789627"/>
    <b v="0"/>
    <n v="69"/>
    <b v="1"/>
    <s v="theater/plays"/>
    <n v="1.0065"/>
    <n v="145.86956521739131"/>
    <x v="1"/>
    <x v="7"/>
  </r>
  <r>
    <x v="0"/>
    <x v="0"/>
    <s v="USD"/>
    <n v="1406876340"/>
    <n v="1404190567"/>
    <b v="0"/>
    <n v="16"/>
    <b v="1"/>
    <s v="theater/plays"/>
    <n v="1.913"/>
    <n v="358.6875"/>
    <x v="1"/>
    <x v="7"/>
  </r>
  <r>
    <x v="0"/>
    <x v="0"/>
    <s v="USD"/>
    <n v="1423720740"/>
    <n v="1421081857"/>
    <b v="0"/>
    <n v="55"/>
    <b v="1"/>
    <s v="theater/plays"/>
    <n v="1.4019999999999999"/>
    <n v="50.981818181818184"/>
    <x v="1"/>
    <x v="7"/>
  </r>
  <r>
    <x v="0"/>
    <x v="0"/>
    <s v="USD"/>
    <n v="1422937620"/>
    <n v="1420606303"/>
    <b v="0"/>
    <n v="27"/>
    <b v="1"/>
    <s v="theater/plays"/>
    <n v="1.2433537832310839"/>
    <n v="45.037037037037038"/>
    <x v="1"/>
    <x v="7"/>
  </r>
  <r>
    <x v="0"/>
    <x v="1"/>
    <s v="GBP"/>
    <n v="1463743860"/>
    <n v="1461151860"/>
    <b v="0"/>
    <n v="36"/>
    <b v="1"/>
    <s v="theater/plays"/>
    <n v="1.262"/>
    <n v="17.527777777777779"/>
    <x v="1"/>
    <x v="7"/>
  </r>
  <r>
    <x v="0"/>
    <x v="1"/>
    <s v="GBP"/>
    <n v="1408106352"/>
    <n v="1406896752"/>
    <b v="0"/>
    <n v="19"/>
    <b v="1"/>
    <s v="theater/plays"/>
    <n v="1.9"/>
    <n v="50"/>
    <x v="1"/>
    <x v="7"/>
  </r>
  <r>
    <x v="0"/>
    <x v="0"/>
    <s v="USD"/>
    <n v="1477710000"/>
    <n v="1475248279"/>
    <b v="0"/>
    <n v="12"/>
    <b v="1"/>
    <s v="theater/plays"/>
    <n v="1.39"/>
    <n v="57.916666666666664"/>
    <x v="1"/>
    <x v="7"/>
  </r>
  <r>
    <x v="0"/>
    <x v="0"/>
    <s v="USD"/>
    <n v="1436551200"/>
    <n v="1435181628"/>
    <b v="0"/>
    <n v="17"/>
    <b v="1"/>
    <s v="theater/plays"/>
    <n v="2.02"/>
    <n v="29.705882352941178"/>
    <x v="1"/>
    <x v="7"/>
  </r>
  <r>
    <x v="0"/>
    <x v="5"/>
    <s v="CAD"/>
    <n v="1476158340"/>
    <n v="1472594585"/>
    <b v="0"/>
    <n v="114"/>
    <b v="1"/>
    <s v="theater/plays"/>
    <n v="1.0338000000000001"/>
    <n v="90.684210526315795"/>
    <x v="1"/>
    <x v="7"/>
  </r>
  <r>
    <x v="0"/>
    <x v="0"/>
    <s v="USD"/>
    <n v="1471921637"/>
    <n v="1469329637"/>
    <b v="0"/>
    <n v="93"/>
    <b v="1"/>
    <s v="theater/plays"/>
    <n v="1.023236"/>
    <n v="55.012688172043013"/>
    <x v="1"/>
    <x v="7"/>
  </r>
  <r>
    <x v="0"/>
    <x v="1"/>
    <s v="GBP"/>
    <n v="1439136000"/>
    <n v="1436972472"/>
    <b v="0"/>
    <n v="36"/>
    <b v="1"/>
    <s v="theater/plays"/>
    <n v="1.03"/>
    <n v="57.222222222222221"/>
    <x v="1"/>
    <x v="7"/>
  </r>
  <r>
    <x v="0"/>
    <x v="0"/>
    <s v="USD"/>
    <n v="1461108450"/>
    <n v="1455928050"/>
    <b v="0"/>
    <n v="61"/>
    <b v="1"/>
    <s v="theater/plays"/>
    <n v="1.2714285714285714"/>
    <n v="72.950819672131146"/>
    <x v="1"/>
    <x v="7"/>
  </r>
  <r>
    <x v="0"/>
    <x v="0"/>
    <s v="USD"/>
    <n v="1426864032"/>
    <n v="1424275632"/>
    <b v="0"/>
    <n v="47"/>
    <b v="1"/>
    <s v="theater/plays"/>
    <n v="1.01"/>
    <n v="64.468085106382972"/>
    <x v="1"/>
    <x v="7"/>
  </r>
  <r>
    <x v="0"/>
    <x v="0"/>
    <s v="USD"/>
    <n v="1474426800"/>
    <n v="1471976529"/>
    <b v="0"/>
    <n v="17"/>
    <b v="1"/>
    <s v="theater/plays"/>
    <n v="1.2178"/>
    <n v="716.35294117647061"/>
    <x v="1"/>
    <x v="7"/>
  </r>
  <r>
    <x v="0"/>
    <x v="0"/>
    <s v="USD"/>
    <n v="1461857045"/>
    <n v="1459265045"/>
    <b v="0"/>
    <n v="63"/>
    <b v="1"/>
    <s v="theater/plays"/>
    <n v="1.1339285714285714"/>
    <n v="50.396825396825399"/>
    <x v="1"/>
    <x v="7"/>
  </r>
  <r>
    <x v="0"/>
    <x v="0"/>
    <s v="USD"/>
    <n v="1468618680"/>
    <n v="1465345902"/>
    <b v="0"/>
    <n v="9"/>
    <b v="1"/>
    <s v="theater/plays"/>
    <n v="1.5"/>
    <n v="41.666666666666664"/>
    <x v="1"/>
    <x v="7"/>
  </r>
  <r>
    <x v="0"/>
    <x v="1"/>
    <s v="GBP"/>
    <n v="1409515200"/>
    <n v="1405971690"/>
    <b v="0"/>
    <n v="30"/>
    <b v="1"/>
    <s v="theater/plays"/>
    <n v="2.1459999999999999"/>
    <n v="35.766666666666666"/>
    <x v="1"/>
    <x v="7"/>
  </r>
  <r>
    <x v="0"/>
    <x v="0"/>
    <s v="USD"/>
    <n v="1415253540"/>
    <n v="1413432331"/>
    <b v="0"/>
    <n v="23"/>
    <b v="1"/>
    <s v="theater/plays"/>
    <n v="1.0205"/>
    <n v="88.739130434782609"/>
    <x v="1"/>
    <x v="7"/>
  </r>
  <r>
    <x v="0"/>
    <x v="0"/>
    <s v="USD"/>
    <n v="1426883220"/>
    <n v="1425067296"/>
    <b v="0"/>
    <n v="33"/>
    <b v="1"/>
    <s v="theater/plays"/>
    <n v="1"/>
    <n v="148.4848484848485"/>
    <x v="1"/>
    <x v="7"/>
  </r>
  <r>
    <x v="0"/>
    <x v="1"/>
    <s v="GBP"/>
    <n v="1469016131"/>
    <n v="1466424131"/>
    <b v="0"/>
    <n v="39"/>
    <b v="1"/>
    <s v="theater/plays"/>
    <n v="1.01"/>
    <n v="51.794871794871796"/>
    <x v="1"/>
    <x v="7"/>
  </r>
  <r>
    <x v="0"/>
    <x v="1"/>
    <s v="GBP"/>
    <n v="1414972800"/>
    <n v="1412629704"/>
    <b v="0"/>
    <n v="17"/>
    <b v="1"/>
    <s v="theater/plays"/>
    <n v="1.1333333333333333"/>
    <n v="20"/>
    <x v="1"/>
    <x v="7"/>
  </r>
  <r>
    <x v="0"/>
    <x v="0"/>
    <s v="USD"/>
    <n v="1414378800"/>
    <n v="1412836990"/>
    <b v="0"/>
    <n v="6"/>
    <b v="1"/>
    <s v="theater/plays"/>
    <n v="1.04"/>
    <n v="52"/>
    <x v="1"/>
    <x v="7"/>
  </r>
  <r>
    <x v="0"/>
    <x v="0"/>
    <s v="USD"/>
    <n v="1431831600"/>
    <n v="1430761243"/>
    <b v="0"/>
    <n v="39"/>
    <b v="1"/>
    <s v="theater/plays"/>
    <n v="1.1533333333333333"/>
    <n v="53.230769230769234"/>
    <x v="1"/>
    <x v="7"/>
  </r>
  <r>
    <x v="0"/>
    <x v="0"/>
    <s v="USD"/>
    <n v="1426539600"/>
    <n v="1424296822"/>
    <b v="0"/>
    <n v="57"/>
    <b v="1"/>
    <s v="theater/plays"/>
    <n v="1.1285000000000001"/>
    <n v="39.596491228070178"/>
    <x v="1"/>
    <x v="7"/>
  </r>
  <r>
    <x v="0"/>
    <x v="1"/>
    <s v="GBP"/>
    <n v="1403382680"/>
    <n v="1400790680"/>
    <b v="0"/>
    <n v="56"/>
    <b v="1"/>
    <s v="theater/plays"/>
    <n v="1.2786666666666666"/>
    <n v="34.25"/>
    <x v="1"/>
    <x v="7"/>
  </r>
  <r>
    <x v="0"/>
    <x v="0"/>
    <s v="USD"/>
    <n v="1436562000"/>
    <n v="1434440227"/>
    <b v="0"/>
    <n v="13"/>
    <b v="1"/>
    <s v="theater/plays"/>
    <n v="1.4266666666666667"/>
    <n v="164.61538461538461"/>
    <x v="1"/>
    <x v="7"/>
  </r>
  <r>
    <x v="0"/>
    <x v="2"/>
    <s v="AUD"/>
    <n v="1420178188"/>
    <n v="1418709388"/>
    <b v="0"/>
    <n v="95"/>
    <b v="1"/>
    <s v="theater/plays"/>
    <n v="1.1879999999999999"/>
    <n v="125.05263157894737"/>
    <x v="1"/>
    <x v="7"/>
  </r>
  <r>
    <x v="0"/>
    <x v="1"/>
    <s v="GBP"/>
    <n v="1404671466"/>
    <n v="1402079466"/>
    <b v="0"/>
    <n v="80"/>
    <b v="1"/>
    <s v="theater/plays"/>
    <n v="1.3833333333333333"/>
    <n v="51.875"/>
    <x v="1"/>
    <x v="7"/>
  </r>
  <r>
    <x v="0"/>
    <x v="0"/>
    <s v="USD"/>
    <n v="1404403381"/>
    <n v="1401811381"/>
    <b v="0"/>
    <n v="133"/>
    <b v="1"/>
    <s v="theater/plays"/>
    <n v="1.599402985074627"/>
    <n v="40.285714285714285"/>
    <x v="1"/>
    <x v="7"/>
  </r>
  <r>
    <x v="0"/>
    <x v="0"/>
    <s v="USD"/>
    <n v="1466014499"/>
    <n v="1463422499"/>
    <b v="0"/>
    <n v="44"/>
    <b v="1"/>
    <s v="theater/plays"/>
    <n v="1.1424000000000001"/>
    <n v="64.909090909090907"/>
    <x v="1"/>
    <x v="7"/>
  </r>
  <r>
    <x v="0"/>
    <x v="0"/>
    <s v="USD"/>
    <n v="1454431080"/>
    <n v="1451839080"/>
    <b v="0"/>
    <n v="30"/>
    <b v="1"/>
    <s v="theater/plays"/>
    <n v="1.0060606060606061"/>
    <n v="55.333333333333336"/>
    <x v="1"/>
    <x v="7"/>
  </r>
  <r>
    <x v="0"/>
    <x v="0"/>
    <s v="USD"/>
    <n v="1433314740"/>
    <n v="1430600401"/>
    <b v="0"/>
    <n v="56"/>
    <b v="1"/>
    <s v="theater/plays"/>
    <n v="1.552"/>
    <n v="83.142857142857139"/>
    <x v="1"/>
    <x v="7"/>
  </r>
  <r>
    <x v="0"/>
    <x v="1"/>
    <s v="GBP"/>
    <n v="1435185252"/>
    <n v="1432593252"/>
    <b v="0"/>
    <n v="66"/>
    <b v="1"/>
    <s v="theater/plays"/>
    <n v="1.2775000000000001"/>
    <n v="38.712121212121211"/>
    <x v="1"/>
    <x v="7"/>
  </r>
  <r>
    <x v="0"/>
    <x v="0"/>
    <s v="USD"/>
    <n v="1429286400"/>
    <n v="1427221560"/>
    <b v="0"/>
    <n v="29"/>
    <b v="1"/>
    <s v="theater/plays"/>
    <n v="1.212"/>
    <n v="125.37931034482759"/>
    <x v="1"/>
    <x v="7"/>
  </r>
  <r>
    <x v="0"/>
    <x v="1"/>
    <s v="GBP"/>
    <n v="1400965200"/>
    <n v="1398352531"/>
    <b v="0"/>
    <n v="72"/>
    <b v="1"/>
    <s v="theater/plays"/>
    <n v="1.127"/>
    <n v="78.263888888888886"/>
    <x v="1"/>
    <x v="7"/>
  </r>
  <r>
    <x v="0"/>
    <x v="0"/>
    <s v="USD"/>
    <n v="1460574924"/>
    <n v="1457982924"/>
    <b v="0"/>
    <n v="27"/>
    <b v="1"/>
    <s v="theater/plays"/>
    <n v="1.2749999999999999"/>
    <n v="47.222222222222221"/>
    <x v="1"/>
    <x v="7"/>
  </r>
  <r>
    <x v="0"/>
    <x v="0"/>
    <s v="USD"/>
    <n v="1431928784"/>
    <n v="1430114384"/>
    <b v="0"/>
    <n v="10"/>
    <b v="1"/>
    <s v="theater/plays"/>
    <n v="1.5820000000000001"/>
    <n v="79.099999999999994"/>
    <x v="1"/>
    <x v="7"/>
  </r>
  <r>
    <x v="0"/>
    <x v="0"/>
    <s v="USD"/>
    <n v="1445818397"/>
    <n v="1442794397"/>
    <b v="0"/>
    <n v="35"/>
    <b v="1"/>
    <s v="theater/plays"/>
    <n v="1.0526894736842105"/>
    <n v="114.29199999999999"/>
    <x v="1"/>
    <x v="7"/>
  </r>
  <r>
    <x v="0"/>
    <x v="0"/>
    <s v="USD"/>
    <n v="1408252260"/>
    <n v="1406580436"/>
    <b v="0"/>
    <n v="29"/>
    <b v="1"/>
    <s v="theater/plays"/>
    <n v="1"/>
    <n v="51.724137931034484"/>
    <x v="1"/>
    <x v="7"/>
  </r>
  <r>
    <x v="0"/>
    <x v="0"/>
    <s v="USD"/>
    <n v="1480140000"/>
    <n v="1479186575"/>
    <b v="0"/>
    <n v="13"/>
    <b v="1"/>
    <s v="theater/plays"/>
    <n v="1"/>
    <n v="30.76923076923077"/>
    <x v="1"/>
    <x v="7"/>
  </r>
  <r>
    <x v="0"/>
    <x v="5"/>
    <s v="CAD"/>
    <n v="1414862280"/>
    <n v="1412360309"/>
    <b v="0"/>
    <n v="72"/>
    <b v="1"/>
    <s v="theater/plays"/>
    <n v="1.0686"/>
    <n v="74.208333333333329"/>
    <x v="1"/>
    <x v="7"/>
  </r>
  <r>
    <x v="0"/>
    <x v="0"/>
    <s v="USD"/>
    <n v="1473625166"/>
    <n v="1470169166"/>
    <b v="0"/>
    <n v="78"/>
    <b v="1"/>
    <s v="theater/plays"/>
    <n v="1.244"/>
    <n v="47.846153846153847"/>
    <x v="1"/>
    <x v="7"/>
  </r>
  <r>
    <x v="0"/>
    <x v="0"/>
    <s v="USD"/>
    <n v="1464904800"/>
    <n v="1463852904"/>
    <b v="0"/>
    <n v="49"/>
    <b v="1"/>
    <s v="theater/plays"/>
    <n v="1.0870406189555126"/>
    <n v="34.408163265306122"/>
    <x v="1"/>
    <x v="7"/>
  </r>
  <r>
    <x v="0"/>
    <x v="5"/>
    <s v="CAD"/>
    <n v="1464471840"/>
    <n v="1459309704"/>
    <b v="0"/>
    <n v="42"/>
    <b v="1"/>
    <s v="theater/plays"/>
    <n v="1.0242424242424242"/>
    <n v="40.238095238095241"/>
    <x v="1"/>
    <x v="7"/>
  </r>
  <r>
    <x v="0"/>
    <x v="0"/>
    <s v="USD"/>
    <n v="1435733940"/>
    <n v="1431046325"/>
    <b v="0"/>
    <n v="35"/>
    <b v="1"/>
    <s v="theater/plays"/>
    <n v="1.0549999999999999"/>
    <n v="60.285714285714285"/>
    <x v="1"/>
    <x v="7"/>
  </r>
  <r>
    <x v="0"/>
    <x v="0"/>
    <s v="USD"/>
    <n v="1457326740"/>
    <n v="1455919438"/>
    <b v="0"/>
    <n v="42"/>
    <b v="1"/>
    <s v="theater/plays"/>
    <n v="1.0629999999999999"/>
    <n v="25.30952380952381"/>
    <x v="1"/>
    <x v="7"/>
  </r>
  <r>
    <x v="0"/>
    <x v="1"/>
    <s v="GBP"/>
    <n v="1441995595"/>
    <n v="1439835595"/>
    <b v="0"/>
    <n v="42"/>
    <b v="1"/>
    <s v="theater/plays"/>
    <n v="1.0066666666666666"/>
    <n v="35.952380952380949"/>
    <x v="1"/>
    <x v="7"/>
  </r>
  <r>
    <x v="0"/>
    <x v="0"/>
    <s v="USD"/>
    <n v="1458100740"/>
    <n v="1456862924"/>
    <b v="0"/>
    <n v="31"/>
    <b v="1"/>
    <s v="theater/plays"/>
    <n v="1.054"/>
    <n v="136"/>
    <x v="1"/>
    <x v="7"/>
  </r>
  <r>
    <x v="0"/>
    <x v="1"/>
    <s v="GBP"/>
    <n v="1469359728"/>
    <n v="1466767728"/>
    <b v="0"/>
    <n v="38"/>
    <b v="1"/>
    <s v="theater/plays"/>
    <n v="1.0755999999999999"/>
    <n v="70.763157894736835"/>
    <x v="1"/>
    <x v="7"/>
  </r>
  <r>
    <x v="0"/>
    <x v="0"/>
    <s v="USD"/>
    <n v="1447959491"/>
    <n v="1445363891"/>
    <b v="0"/>
    <n v="8"/>
    <b v="1"/>
    <s v="theater/plays"/>
    <n v="1"/>
    <n v="125"/>
    <x v="1"/>
    <x v="7"/>
  </r>
  <r>
    <x v="0"/>
    <x v="0"/>
    <s v="USD"/>
    <n v="1399953600"/>
    <n v="1398983245"/>
    <b v="0"/>
    <n v="39"/>
    <b v="1"/>
    <s v="theater/plays"/>
    <n v="1.0376000000000001"/>
    <n v="66.512820512820511"/>
    <x v="1"/>
    <x v="7"/>
  </r>
  <r>
    <x v="0"/>
    <x v="0"/>
    <s v="USD"/>
    <n v="1408815440"/>
    <n v="1404927440"/>
    <b v="0"/>
    <n v="29"/>
    <b v="1"/>
    <s v="theater/plays"/>
    <n v="1.0149999999999999"/>
    <n v="105"/>
    <x v="1"/>
    <x v="7"/>
  </r>
  <r>
    <x v="0"/>
    <x v="0"/>
    <s v="USD"/>
    <n v="1464732537"/>
    <n v="1462140537"/>
    <b v="0"/>
    <n v="72"/>
    <b v="1"/>
    <s v="theater/plays"/>
    <n v="1.044"/>
    <n v="145"/>
    <x v="1"/>
    <x v="7"/>
  </r>
  <r>
    <x v="0"/>
    <x v="1"/>
    <s v="GBP"/>
    <n v="1462914000"/>
    <n v="1460914253"/>
    <b v="0"/>
    <n v="15"/>
    <b v="1"/>
    <s v="theater/plays"/>
    <n v="1.8"/>
    <n v="12"/>
    <x v="1"/>
    <x v="7"/>
  </r>
  <r>
    <x v="0"/>
    <x v="0"/>
    <s v="USD"/>
    <n v="1416545700"/>
    <n v="1415392666"/>
    <b v="0"/>
    <n v="33"/>
    <b v="1"/>
    <s v="theater/plays"/>
    <n v="1.0633333333333332"/>
    <n v="96.666666666666671"/>
    <x v="1"/>
    <x v="7"/>
  </r>
  <r>
    <x v="0"/>
    <x v="0"/>
    <s v="USD"/>
    <n v="1404312846"/>
    <n v="1402584846"/>
    <b v="0"/>
    <n v="15"/>
    <b v="1"/>
    <s v="theater/plays"/>
    <n v="1.0055555555555555"/>
    <n v="60.333333333333336"/>
    <x v="1"/>
    <x v="7"/>
  </r>
  <r>
    <x v="0"/>
    <x v="1"/>
    <s v="GBP"/>
    <n v="1415385000"/>
    <n v="1413406695"/>
    <b v="0"/>
    <n v="19"/>
    <b v="1"/>
    <s v="theater/plays"/>
    <n v="1.012"/>
    <n v="79.89473684210526"/>
    <x v="1"/>
    <x v="7"/>
  </r>
  <r>
    <x v="0"/>
    <x v="1"/>
    <s v="GBP"/>
    <n v="1429789992"/>
    <n v="1424609592"/>
    <b v="0"/>
    <n v="17"/>
    <b v="1"/>
    <s v="theater/plays"/>
    <n v="1"/>
    <n v="58.823529411764703"/>
    <x v="1"/>
    <x v="7"/>
  </r>
  <r>
    <x v="0"/>
    <x v="0"/>
    <s v="USD"/>
    <n v="1401857940"/>
    <n v="1400725112"/>
    <b v="0"/>
    <n v="44"/>
    <b v="1"/>
    <s v="theater/plays"/>
    <n v="1.1839285714285714"/>
    <n v="75.340909090909093"/>
    <x v="1"/>
    <x v="7"/>
  </r>
  <r>
    <x v="0"/>
    <x v="0"/>
    <s v="USD"/>
    <n v="1422853140"/>
    <n v="1421439552"/>
    <b v="0"/>
    <n v="10"/>
    <b v="1"/>
    <s v="theater/plays"/>
    <n v="1.1000000000000001"/>
    <n v="55"/>
    <x v="1"/>
    <x v="7"/>
  </r>
  <r>
    <x v="0"/>
    <x v="0"/>
    <s v="USD"/>
    <n v="1433097171"/>
    <n v="1430505171"/>
    <b v="0"/>
    <n v="46"/>
    <b v="1"/>
    <s v="theater/plays"/>
    <n v="1.0266666666666666"/>
    <n v="66.956521739130437"/>
    <x v="1"/>
    <x v="7"/>
  </r>
  <r>
    <x v="0"/>
    <x v="0"/>
    <s v="USD"/>
    <n v="1410145200"/>
    <n v="1407197670"/>
    <b v="0"/>
    <n v="11"/>
    <b v="1"/>
    <s v="theater/plays"/>
    <n v="1"/>
    <n v="227.27272727272728"/>
    <x v="1"/>
    <x v="7"/>
  </r>
  <r>
    <x v="0"/>
    <x v="1"/>
    <s v="GBP"/>
    <n v="1404471600"/>
    <n v="1401910634"/>
    <b v="0"/>
    <n v="13"/>
    <b v="1"/>
    <s v="theater/plays"/>
    <n v="1"/>
    <n v="307.69230769230768"/>
    <x v="1"/>
    <x v="7"/>
  </r>
  <r>
    <x v="0"/>
    <x v="0"/>
    <s v="USD"/>
    <n v="1412259660"/>
    <n v="1410461299"/>
    <b v="0"/>
    <n v="33"/>
    <b v="1"/>
    <s v="theater/plays"/>
    <n v="1.10046"/>
    <n v="50.020909090909093"/>
    <x v="1"/>
    <x v="7"/>
  </r>
  <r>
    <x v="0"/>
    <x v="1"/>
    <s v="GBP"/>
    <n v="1425478950"/>
    <n v="1422886950"/>
    <b v="0"/>
    <n v="28"/>
    <b v="1"/>
    <s v="theater/plays"/>
    <n v="1.0135000000000001"/>
    <n v="72.392857142857139"/>
    <x v="1"/>
    <x v="7"/>
  </r>
  <r>
    <x v="0"/>
    <x v="1"/>
    <s v="GBP"/>
    <n v="1441547220"/>
    <n v="1439322412"/>
    <b v="0"/>
    <n v="21"/>
    <b v="1"/>
    <s v="theater/plays"/>
    <n v="1.0075000000000001"/>
    <n v="95.952380952380949"/>
    <x v="1"/>
    <x v="7"/>
  </r>
  <r>
    <x v="0"/>
    <x v="0"/>
    <s v="USD"/>
    <n v="1411980020"/>
    <n v="1409388020"/>
    <b v="0"/>
    <n v="13"/>
    <b v="1"/>
    <s v="theater/plays"/>
    <n v="1.6942857142857144"/>
    <n v="45.615384615384613"/>
    <x v="1"/>
    <x v="7"/>
  </r>
  <r>
    <x v="0"/>
    <x v="1"/>
    <s v="GBP"/>
    <n v="1442311560"/>
    <n v="1439924246"/>
    <b v="0"/>
    <n v="34"/>
    <b v="1"/>
    <s v="theater/plays"/>
    <n v="1"/>
    <n v="41.029411764705884"/>
    <x v="1"/>
    <x v="7"/>
  </r>
  <r>
    <x v="0"/>
    <x v="1"/>
    <s v="GBP"/>
    <n v="1474844400"/>
    <n v="1469871148"/>
    <b v="0"/>
    <n v="80"/>
    <b v="1"/>
    <s v="theater/plays"/>
    <n v="1.1365000000000001"/>
    <n v="56.825000000000003"/>
    <x v="1"/>
    <x v="7"/>
  </r>
  <r>
    <x v="0"/>
    <x v="0"/>
    <s v="USD"/>
    <n v="1410580800"/>
    <n v="1409336373"/>
    <b v="0"/>
    <n v="74"/>
    <b v="1"/>
    <s v="theater/plays"/>
    <n v="1.0156000000000001"/>
    <n v="137.24324324324326"/>
    <x v="1"/>
    <x v="7"/>
  </r>
  <r>
    <x v="0"/>
    <x v="0"/>
    <s v="USD"/>
    <n v="1439136000"/>
    <n v="1438188106"/>
    <b v="0"/>
    <n v="7"/>
    <b v="1"/>
    <s v="theater/plays"/>
    <n v="1.06"/>
    <n v="75.714285714285708"/>
    <x v="1"/>
    <x v="7"/>
  </r>
  <r>
    <x v="0"/>
    <x v="0"/>
    <s v="USD"/>
    <n v="1461823140"/>
    <n v="1459411371"/>
    <b v="0"/>
    <n v="34"/>
    <b v="1"/>
    <s v="theater/plays"/>
    <n v="1.02"/>
    <n v="99"/>
    <x v="1"/>
    <x v="7"/>
  </r>
  <r>
    <x v="0"/>
    <x v="0"/>
    <s v="USD"/>
    <n v="1436587140"/>
    <n v="1434069205"/>
    <b v="0"/>
    <n v="86"/>
    <b v="1"/>
    <s v="theater/plays"/>
    <n v="1.1691666666666667"/>
    <n v="81.569767441860463"/>
    <x v="1"/>
    <x v="7"/>
  </r>
  <r>
    <x v="0"/>
    <x v="1"/>
    <s v="GBP"/>
    <n v="1484740918"/>
    <n v="1483012918"/>
    <b v="0"/>
    <n v="37"/>
    <b v="1"/>
    <s v="theater/plays"/>
    <n v="1.0115151515151515"/>
    <n v="45.108108108108105"/>
    <x v="1"/>
    <x v="7"/>
  </r>
  <r>
    <x v="0"/>
    <x v="0"/>
    <s v="USD"/>
    <n v="1436749200"/>
    <n v="1434997018"/>
    <b v="0"/>
    <n v="18"/>
    <b v="1"/>
    <s v="theater/plays"/>
    <n v="1.32"/>
    <n v="36.666666666666664"/>
    <x v="1"/>
    <x v="7"/>
  </r>
  <r>
    <x v="0"/>
    <x v="1"/>
    <s v="GBP"/>
    <n v="1460318400"/>
    <n v="1457881057"/>
    <b v="0"/>
    <n v="22"/>
    <b v="1"/>
    <s v="theater/plays"/>
    <n v="1"/>
    <n v="125"/>
    <x v="1"/>
    <x v="7"/>
  </r>
  <r>
    <x v="0"/>
    <x v="0"/>
    <s v="USD"/>
    <n v="1467301334"/>
    <n v="1464709334"/>
    <b v="0"/>
    <n v="26"/>
    <b v="1"/>
    <s v="theater/plays"/>
    <n v="1.28"/>
    <n v="49.230769230769234"/>
    <x v="1"/>
    <x v="7"/>
  </r>
  <r>
    <x v="0"/>
    <x v="0"/>
    <s v="USD"/>
    <n v="1411012740"/>
    <n v="1409667827"/>
    <b v="0"/>
    <n v="27"/>
    <b v="1"/>
    <s v="theater/plays"/>
    <n v="1.1895833333333334"/>
    <n v="42.296296296296298"/>
    <x v="1"/>
    <x v="7"/>
  </r>
  <r>
    <x v="0"/>
    <x v="0"/>
    <s v="USD"/>
    <n v="1447269367"/>
    <n v="1444673767"/>
    <b v="0"/>
    <n v="8"/>
    <b v="1"/>
    <s v="theater/plays"/>
    <n v="1.262"/>
    <n v="78.875"/>
    <x v="1"/>
    <x v="7"/>
  </r>
  <r>
    <x v="0"/>
    <x v="0"/>
    <s v="USD"/>
    <n v="1443711623"/>
    <n v="1440687623"/>
    <b v="0"/>
    <n v="204"/>
    <b v="1"/>
    <s v="theater/plays"/>
    <n v="1.5620000000000001"/>
    <n v="38.284313725490193"/>
    <x v="1"/>
    <x v="7"/>
  </r>
  <r>
    <x v="0"/>
    <x v="1"/>
    <s v="GBP"/>
    <n v="1443808800"/>
    <n v="1441120910"/>
    <b v="0"/>
    <n v="46"/>
    <b v="1"/>
    <s v="theater/plays"/>
    <n v="1.0315000000000001"/>
    <n v="44.847826086956523"/>
    <x v="1"/>
    <x v="7"/>
  </r>
  <r>
    <x v="0"/>
    <x v="1"/>
    <s v="GBP"/>
    <n v="1450612740"/>
    <n v="1448040425"/>
    <b v="0"/>
    <n v="17"/>
    <b v="1"/>
    <s v="theater/plays"/>
    <n v="1.5333333333333334"/>
    <n v="13.529411764705882"/>
    <x v="1"/>
    <x v="7"/>
  </r>
  <r>
    <x v="0"/>
    <x v="5"/>
    <s v="CAD"/>
    <n v="1416211140"/>
    <n v="1413016216"/>
    <b v="0"/>
    <n v="28"/>
    <b v="1"/>
    <s v="theater/plays"/>
    <n v="1.8044444444444445"/>
    <n v="43.5"/>
    <x v="1"/>
    <x v="7"/>
  </r>
  <r>
    <x v="0"/>
    <x v="1"/>
    <s v="GBP"/>
    <n v="1471428340"/>
    <n v="1469009140"/>
    <b v="0"/>
    <n v="83"/>
    <b v="1"/>
    <s v="theater/plays"/>
    <n v="1.2845"/>
    <n v="30.951807228915662"/>
    <x v="1"/>
    <x v="7"/>
  </r>
  <r>
    <x v="0"/>
    <x v="0"/>
    <s v="USD"/>
    <n v="1473358122"/>
    <n v="1471543722"/>
    <b v="0"/>
    <n v="13"/>
    <b v="1"/>
    <s v="theater/plays"/>
    <n v="1.1966666666666668"/>
    <n v="55.230769230769234"/>
    <x v="1"/>
    <x v="7"/>
  </r>
  <r>
    <x v="0"/>
    <x v="1"/>
    <s v="GBP"/>
    <n v="1466899491"/>
    <n v="1464307491"/>
    <b v="0"/>
    <n v="8"/>
    <b v="1"/>
    <s v="theater/plays"/>
    <n v="1.23"/>
    <n v="46.125"/>
    <x v="1"/>
    <x v="7"/>
  </r>
  <r>
    <x v="0"/>
    <x v="1"/>
    <s v="GBP"/>
    <n v="1441042275"/>
    <n v="1438882275"/>
    <b v="0"/>
    <n v="32"/>
    <b v="1"/>
    <s v="theater/plays"/>
    <n v="1.05"/>
    <n v="39.375"/>
    <x v="1"/>
    <x v="7"/>
  </r>
  <r>
    <x v="0"/>
    <x v="0"/>
    <s v="USD"/>
    <n v="1410099822"/>
    <n v="1404915822"/>
    <b v="0"/>
    <n v="85"/>
    <b v="1"/>
    <s v="theater/plays"/>
    <n v="1.0223636363636364"/>
    <n v="66.152941176470591"/>
    <x v="1"/>
    <x v="7"/>
  </r>
  <r>
    <x v="0"/>
    <x v="12"/>
    <s v="EUR"/>
    <n v="1435255659"/>
    <n v="1432663659"/>
    <b v="0"/>
    <n v="29"/>
    <b v="1"/>
    <s v="theater/plays"/>
    <n v="1.0466666666666666"/>
    <n v="54.137931034482762"/>
    <x v="1"/>
    <x v="7"/>
  </r>
  <r>
    <x v="0"/>
    <x v="0"/>
    <s v="USD"/>
    <n v="1425758257"/>
    <n v="1423166257"/>
    <b v="0"/>
    <n v="24"/>
    <b v="1"/>
    <s v="theater/plays"/>
    <n v="1"/>
    <n v="104.16666666666667"/>
    <x v="1"/>
    <x v="7"/>
  </r>
  <r>
    <x v="0"/>
    <x v="0"/>
    <s v="USD"/>
    <n v="1428780159"/>
    <n v="1426188159"/>
    <b v="0"/>
    <n v="8"/>
    <b v="1"/>
    <s v="theater/plays"/>
    <n v="1.004"/>
    <n v="31.375"/>
    <x v="1"/>
    <x v="7"/>
  </r>
  <r>
    <x v="0"/>
    <x v="0"/>
    <s v="USD"/>
    <n v="1427860740"/>
    <n v="1426002684"/>
    <b v="0"/>
    <n v="19"/>
    <b v="1"/>
    <s v="theater/plays"/>
    <n v="1.0227272727272727"/>
    <n v="59.210526315789473"/>
    <x v="1"/>
    <x v="7"/>
  </r>
  <r>
    <x v="0"/>
    <x v="0"/>
    <s v="USD"/>
    <n v="1463198340"/>
    <n v="1461117201"/>
    <b v="0"/>
    <n v="336"/>
    <b v="1"/>
    <s v="theater/plays"/>
    <n v="1.1440928571428572"/>
    <n v="119.17633928571429"/>
    <x v="1"/>
    <x v="7"/>
  </r>
  <r>
    <x v="0"/>
    <x v="0"/>
    <s v="USD"/>
    <n v="1457139600"/>
    <n v="1455230214"/>
    <b v="0"/>
    <n v="13"/>
    <b v="1"/>
    <s v="theater/plays"/>
    <n v="1.019047619047619"/>
    <n v="164.61538461538461"/>
    <x v="1"/>
    <x v="7"/>
  </r>
  <r>
    <x v="0"/>
    <x v="1"/>
    <s v="GBP"/>
    <n v="1441358873"/>
    <n v="1438939673"/>
    <b v="0"/>
    <n v="42"/>
    <b v="1"/>
    <s v="theater/plays"/>
    <n v="1.02"/>
    <n v="24.285714285714285"/>
    <x v="1"/>
    <x v="7"/>
  </r>
  <r>
    <x v="0"/>
    <x v="1"/>
    <s v="GBP"/>
    <n v="1462224398"/>
    <n v="1459632398"/>
    <b v="0"/>
    <n v="64"/>
    <b v="1"/>
    <s v="theater/plays"/>
    <n v="1.048"/>
    <n v="40.9375"/>
    <x v="1"/>
    <x v="7"/>
  </r>
  <r>
    <x v="0"/>
    <x v="0"/>
    <s v="USD"/>
    <n v="1400796420"/>
    <n v="1398342170"/>
    <b v="0"/>
    <n v="25"/>
    <b v="1"/>
    <s v="theater/plays"/>
    <n v="1.0183333333333333"/>
    <n v="61.1"/>
    <x v="1"/>
    <x v="7"/>
  </r>
  <r>
    <x v="0"/>
    <x v="1"/>
    <s v="GBP"/>
    <n v="1403964324"/>
    <n v="1401372324"/>
    <b v="0"/>
    <n v="20"/>
    <b v="1"/>
    <s v="theater/plays"/>
    <n v="1"/>
    <n v="38.65"/>
    <x v="1"/>
    <x v="7"/>
  </r>
  <r>
    <x v="0"/>
    <x v="0"/>
    <s v="USD"/>
    <n v="1439337600"/>
    <n v="1436575280"/>
    <b v="0"/>
    <n v="104"/>
    <b v="1"/>
    <s v="theater/plays"/>
    <n v="1.0627272727272727"/>
    <n v="56.20192307692308"/>
    <x v="1"/>
    <x v="7"/>
  </r>
  <r>
    <x v="0"/>
    <x v="0"/>
    <s v="USD"/>
    <n v="1423674000"/>
    <n v="1421025159"/>
    <b v="0"/>
    <n v="53"/>
    <b v="1"/>
    <s v="theater/plays"/>
    <n v="1.1342219999999998"/>
    <n v="107.00207547169811"/>
    <x v="1"/>
    <x v="7"/>
  </r>
  <r>
    <x v="0"/>
    <x v="13"/>
    <s v="EUR"/>
    <n v="1479382594"/>
    <n v="1476786994"/>
    <b v="0"/>
    <n v="14"/>
    <b v="1"/>
    <s v="theater/plays"/>
    <n v="1"/>
    <n v="171.42857142857142"/>
    <x v="1"/>
    <x v="7"/>
  </r>
  <r>
    <x v="0"/>
    <x v="1"/>
    <s v="GBP"/>
    <n v="1408289724"/>
    <n v="1403105724"/>
    <b v="0"/>
    <n v="20"/>
    <b v="1"/>
    <s v="theater/plays"/>
    <n v="1.0045454545454546"/>
    <n v="110.5"/>
    <x v="1"/>
    <x v="7"/>
  </r>
  <r>
    <x v="0"/>
    <x v="0"/>
    <s v="USD"/>
    <n v="1399271911"/>
    <n v="1396334311"/>
    <b v="0"/>
    <n v="558"/>
    <b v="1"/>
    <s v="theater/plays"/>
    <n v="1.0003599999999999"/>
    <n v="179.27598566308242"/>
    <x v="1"/>
    <x v="7"/>
  </r>
  <r>
    <x v="0"/>
    <x v="1"/>
    <s v="GBP"/>
    <n v="1435352400"/>
    <n v="1431718575"/>
    <b v="0"/>
    <n v="22"/>
    <b v="1"/>
    <s v="theater/plays"/>
    <n v="1.44"/>
    <n v="22.90909090909091"/>
    <x v="1"/>
    <x v="7"/>
  </r>
  <r>
    <x v="0"/>
    <x v="2"/>
    <s v="AUD"/>
    <n v="1438333080"/>
    <n v="1436408308"/>
    <b v="0"/>
    <n v="24"/>
    <b v="1"/>
    <s v="theater/plays"/>
    <n v="1.0349999999999999"/>
    <n v="43.125"/>
    <x v="1"/>
    <x v="7"/>
  </r>
  <r>
    <x v="0"/>
    <x v="5"/>
    <s v="CAD"/>
    <n v="1432694700"/>
    <n v="1429651266"/>
    <b v="0"/>
    <n v="74"/>
    <b v="1"/>
    <s v="theater/plays"/>
    <n v="1.0843750000000001"/>
    <n v="46.891891891891895"/>
    <x v="1"/>
    <x v="7"/>
  </r>
  <r>
    <x v="0"/>
    <x v="0"/>
    <s v="USD"/>
    <n v="1438799760"/>
    <n v="1437236378"/>
    <b v="0"/>
    <n v="54"/>
    <b v="1"/>
    <s v="theater/plays"/>
    <n v="1.024"/>
    <n v="47.407407407407405"/>
    <x v="1"/>
    <x v="7"/>
  </r>
  <r>
    <x v="0"/>
    <x v="1"/>
    <s v="GBP"/>
    <n v="1457906400"/>
    <n v="1457115427"/>
    <b v="0"/>
    <n v="31"/>
    <b v="1"/>
    <s v="theater/plays"/>
    <n v="1.4888888888888889"/>
    <n v="15.129032258064516"/>
    <x v="1"/>
    <x v="7"/>
  </r>
  <r>
    <x v="0"/>
    <x v="1"/>
    <s v="GBP"/>
    <n v="1470078000"/>
    <n v="1467648456"/>
    <b v="0"/>
    <n v="25"/>
    <b v="1"/>
    <s v="theater/plays"/>
    <n v="1.0549000000000002"/>
    <n v="21.098000000000003"/>
    <x v="1"/>
    <x v="7"/>
  </r>
  <r>
    <x v="0"/>
    <x v="1"/>
    <s v="GBP"/>
    <n v="1444060800"/>
    <n v="1440082649"/>
    <b v="0"/>
    <n v="17"/>
    <b v="1"/>
    <s v="theater/plays"/>
    <n v="1.0049999999999999"/>
    <n v="59.117647058823529"/>
    <x v="1"/>
    <x v="7"/>
  </r>
  <r>
    <x v="0"/>
    <x v="0"/>
    <s v="USD"/>
    <n v="1420048208"/>
    <n v="1417456208"/>
    <b v="0"/>
    <n v="12"/>
    <b v="1"/>
    <s v="theater/plays"/>
    <n v="1.3055555555555556"/>
    <n v="97.916666666666671"/>
    <x v="1"/>
    <x v="7"/>
  </r>
  <r>
    <x v="0"/>
    <x v="1"/>
    <s v="GBP"/>
    <n v="1422015083"/>
    <n v="1419423083"/>
    <b v="0"/>
    <n v="38"/>
    <b v="1"/>
    <s v="theater/plays"/>
    <n v="1.0475000000000001"/>
    <n v="55.131578947368418"/>
    <x v="1"/>
    <x v="7"/>
  </r>
  <r>
    <x v="0"/>
    <x v="1"/>
    <s v="GBP"/>
    <n v="1433964444"/>
    <n v="1431372444"/>
    <b v="0"/>
    <n v="41"/>
    <b v="1"/>
    <s v="theater/plays"/>
    <n v="1.0880000000000001"/>
    <n v="26.536585365853657"/>
    <x v="1"/>
    <x v="7"/>
  </r>
  <r>
    <x v="0"/>
    <x v="0"/>
    <s v="USD"/>
    <n v="1410975994"/>
    <n v="1408383994"/>
    <b v="0"/>
    <n v="19"/>
    <b v="1"/>
    <s v="theater/plays"/>
    <n v="1.1100000000000001"/>
    <n v="58.421052631578945"/>
    <x v="1"/>
    <x v="7"/>
  </r>
  <r>
    <x v="0"/>
    <x v="0"/>
    <s v="USD"/>
    <n v="1420734696"/>
    <n v="1418142696"/>
    <b v="0"/>
    <n v="41"/>
    <b v="1"/>
    <s v="theater/plays"/>
    <n v="1.0047999999999999"/>
    <n v="122.53658536585365"/>
    <x v="1"/>
    <x v="7"/>
  </r>
  <r>
    <x v="0"/>
    <x v="0"/>
    <s v="USD"/>
    <n v="1420009200"/>
    <n v="1417593483"/>
    <b v="0"/>
    <n v="26"/>
    <b v="1"/>
    <s v="theater/plays"/>
    <n v="1.1435"/>
    <n v="87.961538461538467"/>
    <x v="1"/>
    <x v="7"/>
  </r>
  <r>
    <x v="0"/>
    <x v="1"/>
    <s v="GBP"/>
    <n v="1414701413"/>
    <n v="1412109413"/>
    <b v="0"/>
    <n v="25"/>
    <b v="1"/>
    <s v="theater/plays"/>
    <n v="1.2206666666666666"/>
    <n v="73.239999999999995"/>
    <x v="1"/>
    <x v="7"/>
  </r>
  <r>
    <x v="0"/>
    <x v="1"/>
    <s v="GBP"/>
    <n v="1434894082"/>
    <n v="1432302082"/>
    <b v="0"/>
    <n v="9"/>
    <b v="1"/>
    <s v="theater/plays"/>
    <n v="1"/>
    <n v="55.555555555555557"/>
    <x v="1"/>
    <x v="7"/>
  </r>
  <r>
    <x v="0"/>
    <x v="1"/>
    <s v="GBP"/>
    <n v="1415440846"/>
    <n v="1412845246"/>
    <b v="0"/>
    <n v="78"/>
    <b v="1"/>
    <s v="theater/plays"/>
    <n v="1.028"/>
    <n v="39.53846153846154"/>
    <x v="1"/>
    <x v="7"/>
  </r>
  <r>
    <x v="0"/>
    <x v="0"/>
    <s v="USD"/>
    <n v="1415921848"/>
    <n v="1413326248"/>
    <b v="0"/>
    <n v="45"/>
    <b v="1"/>
    <s v="theater/plays"/>
    <n v="1.0612068965517241"/>
    <n v="136.77777777777777"/>
    <x v="1"/>
    <x v="7"/>
  </r>
  <r>
    <x v="0"/>
    <x v="0"/>
    <s v="USD"/>
    <n v="1470887940"/>
    <n v="1468176527"/>
    <b v="0"/>
    <n v="102"/>
    <b v="1"/>
    <s v="theater/plays"/>
    <n v="1.0133000000000001"/>
    <n v="99.343137254901961"/>
    <x v="1"/>
    <x v="7"/>
  </r>
  <r>
    <x v="0"/>
    <x v="0"/>
    <s v="USD"/>
    <n v="1480947054"/>
    <n v="1475759454"/>
    <b v="0"/>
    <n v="5"/>
    <b v="1"/>
    <s v="theater/plays"/>
    <n v="1"/>
    <n v="20"/>
    <x v="1"/>
    <x v="7"/>
  </r>
  <r>
    <x v="0"/>
    <x v="0"/>
    <s v="USD"/>
    <n v="1430029680"/>
    <n v="1427741583"/>
    <b v="0"/>
    <n v="27"/>
    <b v="1"/>
    <s v="theater/plays"/>
    <n v="1.3"/>
    <n v="28.888888888888889"/>
    <x v="1"/>
    <x v="7"/>
  </r>
  <r>
    <x v="0"/>
    <x v="1"/>
    <s v="GBP"/>
    <n v="1462037777"/>
    <n v="1459445777"/>
    <b v="0"/>
    <n v="37"/>
    <b v="1"/>
    <s v="theater/plays"/>
    <n v="1.0001333333333333"/>
    <n v="40.545945945945945"/>
    <x v="1"/>
    <x v="7"/>
  </r>
  <r>
    <x v="0"/>
    <x v="1"/>
    <s v="GBP"/>
    <n v="1459444656"/>
    <n v="1456856256"/>
    <b v="0"/>
    <n v="14"/>
    <b v="1"/>
    <s v="theater/plays"/>
    <n v="1"/>
    <n v="35.714285714285715"/>
    <x v="1"/>
    <x v="7"/>
  </r>
  <r>
    <x v="0"/>
    <x v="0"/>
    <s v="USD"/>
    <n v="1425185940"/>
    <n v="1421900022"/>
    <b v="0"/>
    <n v="27"/>
    <b v="1"/>
    <s v="theater/plays"/>
    <n v="1.1388888888888888"/>
    <n v="37.962962962962962"/>
    <x v="1"/>
    <x v="7"/>
  </r>
  <r>
    <x v="0"/>
    <x v="1"/>
    <s v="GBP"/>
    <n v="1406719110"/>
    <n v="1405509510"/>
    <b v="0"/>
    <n v="45"/>
    <b v="1"/>
    <s v="theater/plays"/>
    <n v="1"/>
    <n v="33.333333333333336"/>
    <x v="1"/>
    <x v="7"/>
  </r>
  <r>
    <x v="0"/>
    <x v="0"/>
    <s v="USD"/>
    <n v="1459822682"/>
    <n v="1458613082"/>
    <b v="0"/>
    <n v="49"/>
    <b v="1"/>
    <s v="theater/plays"/>
    <n v="2.87"/>
    <n v="58.571428571428569"/>
    <x v="1"/>
    <x v="7"/>
  </r>
  <r>
    <x v="0"/>
    <x v="0"/>
    <s v="USD"/>
    <n v="1460970805"/>
    <n v="1455790405"/>
    <b v="0"/>
    <n v="24"/>
    <b v="1"/>
    <s v="theater/plays"/>
    <n v="1.085"/>
    <n v="135.625"/>
    <x v="1"/>
    <x v="7"/>
  </r>
  <r>
    <x v="0"/>
    <x v="1"/>
    <s v="GBP"/>
    <n v="1436772944"/>
    <n v="1434180944"/>
    <b v="0"/>
    <n v="112"/>
    <b v="1"/>
    <s v="theater/plays"/>
    <n v="1.155"/>
    <n v="30.9375"/>
    <x v="1"/>
    <x v="7"/>
  </r>
  <r>
    <x v="0"/>
    <x v="0"/>
    <s v="USD"/>
    <n v="1419181890"/>
    <n v="1416589890"/>
    <b v="0"/>
    <n v="23"/>
    <b v="1"/>
    <s v="theater/plays"/>
    <n v="1.1911764705882353"/>
    <n v="176.08695652173913"/>
    <x v="1"/>
    <x v="7"/>
  </r>
  <r>
    <x v="0"/>
    <x v="0"/>
    <s v="USD"/>
    <n v="1474649070"/>
    <n v="1469465070"/>
    <b v="0"/>
    <n v="54"/>
    <b v="1"/>
    <s v="theater/plays"/>
    <n v="1.0942666666666667"/>
    <n v="151.9814814814815"/>
    <x v="1"/>
    <x v="7"/>
  </r>
  <r>
    <x v="0"/>
    <x v="1"/>
    <s v="GBP"/>
    <n v="1467054000"/>
    <n v="1463144254"/>
    <b v="0"/>
    <n v="28"/>
    <b v="1"/>
    <s v="theater/plays"/>
    <n v="1.266"/>
    <n v="22.607142857142858"/>
    <x v="1"/>
    <x v="7"/>
  </r>
  <r>
    <x v="0"/>
    <x v="1"/>
    <s v="GBP"/>
    <n v="1430348400"/>
    <n v="1428436410"/>
    <b v="0"/>
    <n v="11"/>
    <b v="1"/>
    <s v="theater/plays"/>
    <n v="1.0049999999999999"/>
    <n v="18.272727272727273"/>
    <x v="1"/>
    <x v="7"/>
  </r>
  <r>
    <x v="0"/>
    <x v="0"/>
    <s v="USD"/>
    <n v="1432654347"/>
    <n v="1430494347"/>
    <b v="0"/>
    <n v="62"/>
    <b v="1"/>
    <s v="theater/plays"/>
    <n v="1.2749999999999999"/>
    <n v="82.258064516129039"/>
    <x v="1"/>
    <x v="7"/>
  </r>
  <r>
    <x v="0"/>
    <x v="1"/>
    <s v="GBP"/>
    <n v="1413792034"/>
    <n v="1411200034"/>
    <b v="0"/>
    <n v="73"/>
    <b v="1"/>
    <s v="theater/plays"/>
    <n v="1.0005999999999999"/>
    <n v="68.534246575342465"/>
    <x v="1"/>
    <x v="7"/>
  </r>
  <r>
    <x v="0"/>
    <x v="0"/>
    <s v="USD"/>
    <n v="1422075540"/>
    <n v="1419979544"/>
    <b v="0"/>
    <n v="18"/>
    <b v="1"/>
    <s v="theater/plays"/>
    <n v="1.75"/>
    <n v="68.055555555555557"/>
    <x v="1"/>
    <x v="7"/>
  </r>
  <r>
    <x v="0"/>
    <x v="0"/>
    <s v="USD"/>
    <n v="1423630740"/>
    <n v="1418673307"/>
    <b v="0"/>
    <n v="35"/>
    <b v="1"/>
    <s v="theater/plays"/>
    <n v="1.2725"/>
    <n v="72.714285714285708"/>
    <x v="1"/>
    <x v="7"/>
  </r>
  <r>
    <x v="0"/>
    <x v="0"/>
    <s v="USD"/>
    <n v="1420489560"/>
    <n v="1417469639"/>
    <b v="0"/>
    <n v="43"/>
    <b v="1"/>
    <s v="theater/plays"/>
    <n v="1.1063333333333334"/>
    <n v="77.186046511627907"/>
    <x v="1"/>
    <x v="7"/>
  </r>
  <r>
    <x v="0"/>
    <x v="0"/>
    <s v="USD"/>
    <n v="1472952982"/>
    <n v="1470792982"/>
    <b v="0"/>
    <n v="36"/>
    <b v="1"/>
    <s v="theater/plays"/>
    <n v="1.2593749999999999"/>
    <n v="55.972222222222221"/>
    <x v="1"/>
    <x v="7"/>
  </r>
  <r>
    <x v="0"/>
    <x v="0"/>
    <s v="USD"/>
    <n v="1426229940"/>
    <n v="1423959123"/>
    <b v="0"/>
    <n v="62"/>
    <b v="1"/>
    <s v="theater/plays"/>
    <n v="1.1850000000000001"/>
    <n v="49.693548387096776"/>
    <x v="1"/>
    <x v="7"/>
  </r>
  <r>
    <x v="0"/>
    <x v="5"/>
    <s v="CAD"/>
    <n v="1409072982"/>
    <n v="1407258582"/>
    <b v="0"/>
    <n v="15"/>
    <b v="1"/>
    <s v="theater/plays"/>
    <n v="1.0772727272727274"/>
    <n v="79"/>
    <x v="1"/>
    <x v="7"/>
  </r>
  <r>
    <x v="0"/>
    <x v="0"/>
    <s v="USD"/>
    <n v="1456984740"/>
    <n v="1455717790"/>
    <b v="0"/>
    <n v="33"/>
    <b v="1"/>
    <s v="theater/plays"/>
    <n v="1.026"/>
    <n v="77.727272727272734"/>
    <x v="1"/>
    <x v="7"/>
  </r>
  <r>
    <x v="0"/>
    <x v="0"/>
    <s v="USD"/>
    <n v="1409720340"/>
    <n v="1408129822"/>
    <b v="0"/>
    <n v="27"/>
    <b v="1"/>
    <s v="theater/plays"/>
    <n v="1.101"/>
    <n v="40.777777777777779"/>
    <x v="1"/>
    <x v="7"/>
  </r>
  <r>
    <x v="0"/>
    <x v="0"/>
    <s v="USD"/>
    <n v="1440892800"/>
    <n v="1438715077"/>
    <b v="0"/>
    <n v="17"/>
    <b v="1"/>
    <s v="theater/plays"/>
    <n v="2.02"/>
    <n v="59.411764705882355"/>
    <x v="1"/>
    <x v="7"/>
  </r>
  <r>
    <x v="0"/>
    <x v="0"/>
    <s v="USD"/>
    <n v="1476390164"/>
    <n v="1473970964"/>
    <b v="0"/>
    <n v="4"/>
    <b v="1"/>
    <s v="theater/plays"/>
    <n v="1.3"/>
    <n v="3.25"/>
    <x v="1"/>
    <x v="7"/>
  </r>
  <r>
    <x v="0"/>
    <x v="1"/>
    <s v="GBP"/>
    <n v="1421452682"/>
    <n v="1418860682"/>
    <b v="0"/>
    <n v="53"/>
    <b v="1"/>
    <s v="theater/plays"/>
    <n v="1.0435000000000001"/>
    <n v="39.377358490566039"/>
    <x v="1"/>
    <x v="7"/>
  </r>
  <r>
    <x v="0"/>
    <x v="0"/>
    <s v="USD"/>
    <n v="1463520479"/>
    <n v="1458336479"/>
    <b v="0"/>
    <n v="49"/>
    <b v="1"/>
    <s v="theater/plays"/>
    <n v="1.0004999999999999"/>
    <n v="81.673469387755105"/>
    <x v="1"/>
    <x v="7"/>
  </r>
  <r>
    <x v="0"/>
    <x v="0"/>
    <s v="USD"/>
    <n v="1446759880"/>
    <n v="1444164280"/>
    <b v="0"/>
    <n v="57"/>
    <b v="1"/>
    <s v="theater/plays"/>
    <n v="1.7066666666666668"/>
    <n v="44.912280701754383"/>
    <x v="1"/>
    <x v="7"/>
  </r>
  <r>
    <x v="0"/>
    <x v="0"/>
    <s v="USD"/>
    <n v="1461913140"/>
    <n v="1461370956"/>
    <b v="0"/>
    <n v="69"/>
    <b v="1"/>
    <s v="theater/plays"/>
    <n v="1.1283333333333334"/>
    <n v="49.05797101449275"/>
    <x v="1"/>
    <x v="7"/>
  </r>
  <r>
    <x v="0"/>
    <x v="1"/>
    <s v="GBP"/>
    <n v="1455390126"/>
    <n v="1452798126"/>
    <b v="0"/>
    <n v="15"/>
    <b v="1"/>
    <s v="theater/plays"/>
    <n v="1.84"/>
    <n v="30.666666666666668"/>
    <x v="1"/>
    <x v="7"/>
  </r>
  <r>
    <x v="0"/>
    <x v="1"/>
    <s v="GBP"/>
    <n v="1471185057"/>
    <n v="1468593057"/>
    <b v="0"/>
    <n v="64"/>
    <b v="1"/>
    <s v="theater/plays"/>
    <n v="1.3026666666666666"/>
    <n v="61.0625"/>
    <x v="1"/>
    <x v="7"/>
  </r>
  <r>
    <x v="0"/>
    <x v="1"/>
    <s v="GBP"/>
    <n v="1450137600"/>
    <n v="1448924882"/>
    <b v="0"/>
    <n v="20"/>
    <b v="1"/>
    <s v="theater/plays"/>
    <n v="1.0545454545454545"/>
    <n v="29"/>
    <x v="1"/>
    <x v="7"/>
  </r>
  <r>
    <x v="0"/>
    <x v="1"/>
    <s v="GBP"/>
    <n v="1466172000"/>
    <n v="1463418090"/>
    <b v="0"/>
    <n v="27"/>
    <b v="1"/>
    <s v="theater/plays"/>
    <n v="1"/>
    <n v="29.62962962962963"/>
    <x v="1"/>
    <x v="7"/>
  </r>
  <r>
    <x v="0"/>
    <x v="1"/>
    <s v="GBP"/>
    <n v="1459378085"/>
    <n v="1456789685"/>
    <b v="0"/>
    <n v="21"/>
    <b v="1"/>
    <s v="theater/plays"/>
    <n v="1.5331632653061225"/>
    <n v="143.0952380952381"/>
    <x v="1"/>
    <x v="7"/>
  </r>
  <r>
    <x v="0"/>
    <x v="1"/>
    <s v="GBP"/>
    <n v="1439806936"/>
    <n v="1437214936"/>
    <b v="0"/>
    <n v="31"/>
    <b v="1"/>
    <s v="theater/plays"/>
    <n v="1.623"/>
    <n v="52.354838709677416"/>
    <x v="1"/>
    <x v="7"/>
  </r>
  <r>
    <x v="0"/>
    <x v="1"/>
    <s v="GBP"/>
    <n v="1428483201"/>
    <n v="1425891201"/>
    <b v="0"/>
    <n v="51"/>
    <b v="1"/>
    <s v="theater/plays"/>
    <n v="1.36"/>
    <n v="66.666666666666671"/>
    <x v="1"/>
    <x v="7"/>
  </r>
  <r>
    <x v="0"/>
    <x v="5"/>
    <s v="CAD"/>
    <n v="1402334811"/>
    <n v="1401470811"/>
    <b v="0"/>
    <n v="57"/>
    <b v="1"/>
    <s v="theater/plays"/>
    <n v="1.444"/>
    <n v="126.66666666666667"/>
    <x v="1"/>
    <x v="7"/>
  </r>
  <r>
    <x v="0"/>
    <x v="0"/>
    <s v="USD"/>
    <n v="1403964574"/>
    <n v="1401372574"/>
    <b v="0"/>
    <n v="20"/>
    <b v="1"/>
    <s v="theater/plays"/>
    <n v="1"/>
    <n v="62.5"/>
    <x v="1"/>
    <x v="7"/>
  </r>
  <r>
    <x v="0"/>
    <x v="0"/>
    <s v="USD"/>
    <n v="1434675616"/>
    <n v="1432083616"/>
    <b v="0"/>
    <n v="71"/>
    <b v="1"/>
    <s v="theater/plays"/>
    <n v="1.008"/>
    <n v="35.492957746478872"/>
    <x v="1"/>
    <x v="7"/>
  </r>
  <r>
    <x v="0"/>
    <x v="1"/>
    <s v="GBP"/>
    <n v="1449756896"/>
    <n v="1447164896"/>
    <b v="0"/>
    <n v="72"/>
    <b v="1"/>
    <s v="theater/plays"/>
    <n v="1.0680000000000001"/>
    <n v="37.083333333333336"/>
    <x v="1"/>
    <x v="7"/>
  </r>
  <r>
    <x v="0"/>
    <x v="1"/>
    <s v="GBP"/>
    <n v="1426801664"/>
    <n v="1424213264"/>
    <b v="0"/>
    <n v="45"/>
    <b v="1"/>
    <s v="theater/plays"/>
    <n v="1.248"/>
    <n v="69.333333333333329"/>
    <x v="1"/>
    <x v="7"/>
  </r>
  <r>
    <x v="0"/>
    <x v="1"/>
    <s v="GBP"/>
    <n v="1488240000"/>
    <n v="1486996729"/>
    <b v="0"/>
    <n v="51"/>
    <b v="1"/>
    <s v="theater/plays"/>
    <n v="1.1891891891891893"/>
    <n v="17.254901960784313"/>
    <x v="1"/>
    <x v="7"/>
  </r>
  <r>
    <x v="0"/>
    <x v="1"/>
    <s v="GBP"/>
    <n v="1433343850"/>
    <n v="1430751850"/>
    <b v="0"/>
    <n v="56"/>
    <b v="1"/>
    <s v="theater/plays"/>
    <n v="1.01"/>
    <n v="36.071428571428569"/>
    <x v="1"/>
    <x v="7"/>
  </r>
  <r>
    <x v="0"/>
    <x v="0"/>
    <s v="USD"/>
    <n v="1479592800"/>
    <n v="1476760226"/>
    <b v="0"/>
    <n v="17"/>
    <b v="1"/>
    <s v="theater/plays"/>
    <n v="1.1299999999999999"/>
    <n v="66.470588235294116"/>
    <x v="1"/>
    <x v="7"/>
  </r>
  <r>
    <x v="0"/>
    <x v="0"/>
    <s v="USD"/>
    <n v="1425528000"/>
    <n v="1422916261"/>
    <b v="0"/>
    <n v="197"/>
    <b v="1"/>
    <s v="theater/plays"/>
    <n v="1.0519047619047619"/>
    <n v="56.065989847715734"/>
    <x v="1"/>
    <x v="7"/>
  </r>
  <r>
    <x v="0"/>
    <x v="0"/>
    <s v="USD"/>
    <n v="1475269200"/>
    <n v="1473200844"/>
    <b v="0"/>
    <n v="70"/>
    <b v="1"/>
    <s v="theater/plays"/>
    <n v="1.0973333333333333"/>
    <n v="47.028571428571432"/>
    <x v="1"/>
    <x v="7"/>
  </r>
  <r>
    <x v="0"/>
    <x v="0"/>
    <s v="USD"/>
    <n v="1411874580"/>
    <n v="1409030371"/>
    <b v="0"/>
    <n v="21"/>
    <b v="1"/>
    <s v="theater/plays"/>
    <n v="1.00099"/>
    <n v="47.666190476190479"/>
    <x v="1"/>
    <x v="7"/>
  </r>
  <r>
    <x v="0"/>
    <x v="0"/>
    <s v="USD"/>
    <n v="1406358000"/>
    <n v="1404841270"/>
    <b v="0"/>
    <n v="34"/>
    <b v="1"/>
    <s v="theater/plays"/>
    <n v="1.2"/>
    <n v="88.235294117647058"/>
    <x v="1"/>
    <x v="7"/>
  </r>
  <r>
    <x v="0"/>
    <x v="0"/>
    <s v="USD"/>
    <n v="1471977290"/>
    <n v="1466793290"/>
    <b v="0"/>
    <n v="39"/>
    <b v="1"/>
    <s v="theater/plays"/>
    <n v="1.0493333333333332"/>
    <n v="80.717948717948715"/>
    <x v="1"/>
    <x v="7"/>
  </r>
  <r>
    <x v="0"/>
    <x v="1"/>
    <s v="GBP"/>
    <n v="1435851577"/>
    <n v="1433259577"/>
    <b v="0"/>
    <n v="78"/>
    <b v="1"/>
    <s v="theater/plays"/>
    <n v="1.0266666666666666"/>
    <n v="39.487179487179489"/>
    <x v="1"/>
    <x v="7"/>
  </r>
  <r>
    <x v="0"/>
    <x v="1"/>
    <s v="GBP"/>
    <n v="1408204857"/>
    <n v="1406390457"/>
    <b v="0"/>
    <n v="48"/>
    <b v="1"/>
    <s v="theater/plays"/>
    <n v="1.0182500000000001"/>
    <n v="84.854166666666671"/>
    <x v="1"/>
    <x v="7"/>
  </r>
  <r>
    <x v="0"/>
    <x v="0"/>
    <s v="USD"/>
    <n v="1463803140"/>
    <n v="1459446487"/>
    <b v="0"/>
    <n v="29"/>
    <b v="1"/>
    <s v="theater/plays"/>
    <n v="1"/>
    <n v="68.965517241379317"/>
    <x v="1"/>
    <x v="7"/>
  </r>
  <r>
    <x v="2"/>
    <x v="0"/>
    <s v="USD"/>
    <n v="1450040396"/>
    <n v="1444852796"/>
    <b v="0"/>
    <n v="0"/>
    <b v="0"/>
    <s v="theater/musical"/>
    <n v="0"/>
    <e v="#DIV/0!"/>
    <x v="1"/>
    <x v="41"/>
  </r>
  <r>
    <x v="2"/>
    <x v="0"/>
    <s v="USD"/>
    <n v="1462467600"/>
    <n v="1457403364"/>
    <b v="0"/>
    <n v="2"/>
    <b v="0"/>
    <s v="theater/musical"/>
    <n v="1.9999999999999999E-6"/>
    <n v="1"/>
    <x v="1"/>
    <x v="41"/>
  </r>
  <r>
    <x v="2"/>
    <x v="1"/>
    <s v="GBP"/>
    <n v="1417295990"/>
    <n v="1414700390"/>
    <b v="0"/>
    <n v="1"/>
    <b v="0"/>
    <s v="theater/musical"/>
    <n v="3.3333333333333332E-4"/>
    <n v="1"/>
    <x v="1"/>
    <x v="41"/>
  </r>
  <r>
    <x v="2"/>
    <x v="0"/>
    <s v="USD"/>
    <n v="1411444740"/>
    <n v="1409335497"/>
    <b v="0"/>
    <n v="59"/>
    <b v="0"/>
    <s v="theater/musical"/>
    <n v="0.51023391812865493"/>
    <n v="147.88135593220338"/>
    <x v="1"/>
    <x v="41"/>
  </r>
  <r>
    <x v="2"/>
    <x v="1"/>
    <s v="GBP"/>
    <n v="1416781749"/>
    <n v="1415053749"/>
    <b v="0"/>
    <n v="1"/>
    <b v="0"/>
    <s v="theater/musical"/>
    <n v="0.2"/>
    <n v="100"/>
    <x v="1"/>
    <x v="41"/>
  </r>
  <r>
    <x v="2"/>
    <x v="0"/>
    <s v="USD"/>
    <n v="1479517200"/>
    <n v="1475765867"/>
    <b v="0"/>
    <n v="31"/>
    <b v="0"/>
    <s v="theater/musical"/>
    <n v="0.35239999999999999"/>
    <n v="56.838709677419352"/>
    <x v="1"/>
    <x v="41"/>
  </r>
  <r>
    <x v="2"/>
    <x v="5"/>
    <s v="CAD"/>
    <n v="1484366340"/>
    <n v="1480219174"/>
    <b v="0"/>
    <n v="18"/>
    <b v="0"/>
    <s v="theater/musical"/>
    <n v="4.2466666666666666E-2"/>
    <n v="176.94444444444446"/>
    <x v="1"/>
    <x v="41"/>
  </r>
  <r>
    <x v="2"/>
    <x v="0"/>
    <s v="USD"/>
    <n v="1461186676"/>
    <n v="1458594676"/>
    <b v="0"/>
    <n v="10"/>
    <b v="0"/>
    <s v="theater/musical"/>
    <n v="0.36457142857142855"/>
    <n v="127.6"/>
    <x v="1"/>
    <x v="41"/>
  </r>
  <r>
    <x v="2"/>
    <x v="0"/>
    <s v="USD"/>
    <n v="1442248829"/>
    <n v="1439224829"/>
    <b v="0"/>
    <n v="0"/>
    <b v="0"/>
    <s v="theater/musical"/>
    <n v="0"/>
    <e v="#DIV/0!"/>
    <x v="1"/>
    <x v="41"/>
  </r>
  <r>
    <x v="2"/>
    <x v="0"/>
    <s v="USD"/>
    <n v="1420130935"/>
    <n v="1417538935"/>
    <b v="0"/>
    <n v="14"/>
    <b v="0"/>
    <s v="theater/musical"/>
    <n v="0.30866666666666664"/>
    <n v="66.142857142857139"/>
    <x v="1"/>
    <x v="41"/>
  </r>
  <r>
    <x v="2"/>
    <x v="5"/>
    <s v="CAD"/>
    <n v="1429456132"/>
    <n v="1424275732"/>
    <b v="0"/>
    <n v="2"/>
    <b v="0"/>
    <s v="theater/musical"/>
    <n v="6.545454545454546E-2"/>
    <n v="108"/>
    <x v="1"/>
    <x v="41"/>
  </r>
  <r>
    <x v="2"/>
    <x v="0"/>
    <s v="USD"/>
    <n v="1475853060"/>
    <n v="1470672906"/>
    <b v="0"/>
    <n v="1"/>
    <b v="0"/>
    <s v="theater/musical"/>
    <n v="4.0000000000000003E-5"/>
    <n v="1"/>
    <x v="1"/>
    <x v="41"/>
  </r>
  <r>
    <x v="2"/>
    <x v="0"/>
    <s v="USD"/>
    <n v="1431283530"/>
    <n v="1428691530"/>
    <b v="0"/>
    <n v="3"/>
    <b v="0"/>
    <s v="theater/musical"/>
    <n v="5.5E-2"/>
    <n v="18.333333333333332"/>
    <x v="1"/>
    <x v="41"/>
  </r>
  <r>
    <x v="2"/>
    <x v="0"/>
    <s v="USD"/>
    <n v="1412485200"/>
    <n v="1410966179"/>
    <b v="0"/>
    <n v="0"/>
    <b v="0"/>
    <s v="theater/musical"/>
    <n v="0"/>
    <e v="#DIV/0!"/>
    <x v="1"/>
    <x v="41"/>
  </r>
  <r>
    <x v="2"/>
    <x v="12"/>
    <s v="EUR"/>
    <n v="1448902800"/>
    <n v="1445369727"/>
    <b v="0"/>
    <n v="2"/>
    <b v="0"/>
    <s v="theater/musical"/>
    <n v="2.1428571428571429E-2"/>
    <n v="7.5"/>
    <x v="1"/>
    <x v="41"/>
  </r>
  <r>
    <x v="2"/>
    <x v="0"/>
    <s v="USD"/>
    <n v="1447734439"/>
    <n v="1444274839"/>
    <b v="0"/>
    <n v="0"/>
    <b v="0"/>
    <s v="theater/musical"/>
    <n v="0"/>
    <e v="#DIV/0!"/>
    <x v="1"/>
    <x v="41"/>
  </r>
  <r>
    <x v="2"/>
    <x v="0"/>
    <s v="USD"/>
    <n v="1457413140"/>
    <n v="1454996887"/>
    <b v="0"/>
    <n v="12"/>
    <b v="0"/>
    <s v="theater/musical"/>
    <n v="0.16420000000000001"/>
    <n v="68.416666666666671"/>
    <x v="1"/>
    <x v="41"/>
  </r>
  <r>
    <x v="2"/>
    <x v="5"/>
    <s v="CAD"/>
    <n v="1479773838"/>
    <n v="1477178238"/>
    <b v="0"/>
    <n v="1"/>
    <b v="0"/>
    <s v="theater/musical"/>
    <n v="1E-3"/>
    <n v="1"/>
    <x v="1"/>
    <x v="41"/>
  </r>
  <r>
    <x v="2"/>
    <x v="0"/>
    <s v="USD"/>
    <n v="1434497400"/>
    <n v="1431770802"/>
    <b v="0"/>
    <n v="8"/>
    <b v="0"/>
    <s v="theater/musical"/>
    <n v="4.8099999999999997E-2"/>
    <n v="60.125"/>
    <x v="1"/>
    <x v="41"/>
  </r>
  <r>
    <x v="2"/>
    <x v="1"/>
    <s v="GBP"/>
    <n v="1475258327"/>
    <n v="1471370327"/>
    <b v="0"/>
    <n v="2"/>
    <b v="0"/>
    <s v="theater/musical"/>
    <n v="0.06"/>
    <n v="15"/>
    <x v="1"/>
    <x v="41"/>
  </r>
  <r>
    <x v="0"/>
    <x v="0"/>
    <s v="USD"/>
    <n v="1412492445"/>
    <n v="1409900445"/>
    <b v="0"/>
    <n v="73"/>
    <b v="1"/>
    <s v="theater/plays"/>
    <n v="1.003825"/>
    <n v="550.04109589041093"/>
    <x v="1"/>
    <x v="7"/>
  </r>
  <r>
    <x v="0"/>
    <x v="5"/>
    <s v="CAD"/>
    <n v="1402938394"/>
    <n v="1400691994"/>
    <b v="0"/>
    <n v="8"/>
    <b v="1"/>
    <s v="theater/plays"/>
    <n v="1.04"/>
    <n v="97.5"/>
    <x v="1"/>
    <x v="7"/>
  </r>
  <r>
    <x v="0"/>
    <x v="1"/>
    <s v="GBP"/>
    <n v="1454412584"/>
    <n v="1452598184"/>
    <b v="0"/>
    <n v="17"/>
    <b v="1"/>
    <s v="theater/plays"/>
    <n v="1"/>
    <n v="29.411764705882351"/>
    <x v="1"/>
    <x v="7"/>
  </r>
  <r>
    <x v="0"/>
    <x v="0"/>
    <s v="USD"/>
    <n v="1407686340"/>
    <n v="1404833442"/>
    <b v="0"/>
    <n v="9"/>
    <b v="1"/>
    <s v="theater/plays"/>
    <n v="1.04"/>
    <n v="57.777777777777779"/>
    <x v="1"/>
    <x v="7"/>
  </r>
  <r>
    <x v="0"/>
    <x v="5"/>
    <s v="CAD"/>
    <n v="1472097540"/>
    <n v="1471188502"/>
    <b v="0"/>
    <n v="17"/>
    <b v="1"/>
    <s v="theater/plays"/>
    <n v="2.5066666666666668"/>
    <n v="44.235294117647058"/>
    <x v="1"/>
    <x v="7"/>
  </r>
  <r>
    <x v="0"/>
    <x v="1"/>
    <s v="GBP"/>
    <n v="1438764207"/>
    <n v="1436172207"/>
    <b v="0"/>
    <n v="33"/>
    <b v="1"/>
    <s v="theater/plays"/>
    <n v="1.0049999999999999"/>
    <n v="60.909090909090907"/>
    <x v="1"/>
    <x v="7"/>
  </r>
  <r>
    <x v="0"/>
    <x v="1"/>
    <s v="GBP"/>
    <n v="1459702800"/>
    <n v="1457690386"/>
    <b v="0"/>
    <n v="38"/>
    <b v="1"/>
    <s v="theater/plays"/>
    <n v="1.744"/>
    <n v="68.84210526315789"/>
    <x v="1"/>
    <x v="7"/>
  </r>
  <r>
    <x v="0"/>
    <x v="0"/>
    <s v="USD"/>
    <n v="1437202740"/>
    <n v="1434654998"/>
    <b v="0"/>
    <n v="79"/>
    <b v="1"/>
    <s v="theater/plays"/>
    <n v="1.1626000000000001"/>
    <n v="73.582278481012665"/>
    <x v="1"/>
    <x v="7"/>
  </r>
  <r>
    <x v="0"/>
    <x v="16"/>
    <s v="CHF"/>
    <n v="1485989940"/>
    <n v="1483393836"/>
    <b v="0"/>
    <n v="46"/>
    <b v="1"/>
    <s v="theater/plays"/>
    <n v="1.0582"/>
    <n v="115.02173913043478"/>
    <x v="1"/>
    <x v="7"/>
  </r>
  <r>
    <x v="0"/>
    <x v="8"/>
    <s v="DKK"/>
    <n v="1464817320"/>
    <n v="1462806419"/>
    <b v="0"/>
    <n v="20"/>
    <b v="1"/>
    <s v="theater/plays"/>
    <n v="1.1074999999999999"/>
    <n v="110.75"/>
    <x v="1"/>
    <x v="7"/>
  </r>
  <r>
    <x v="0"/>
    <x v="0"/>
    <s v="USD"/>
    <n v="1404273540"/>
    <n v="1400272580"/>
    <b v="0"/>
    <n v="20"/>
    <b v="1"/>
    <s v="theater/plays"/>
    <n v="1.0066666666666666"/>
    <n v="75.5"/>
    <x v="1"/>
    <x v="7"/>
  </r>
  <r>
    <x v="0"/>
    <x v="0"/>
    <s v="USD"/>
    <n v="1426775940"/>
    <n v="1424414350"/>
    <b v="0"/>
    <n v="13"/>
    <b v="1"/>
    <s v="theater/plays"/>
    <n v="1.0203333333333333"/>
    <n v="235.46153846153845"/>
    <x v="1"/>
    <x v="7"/>
  </r>
  <r>
    <x v="0"/>
    <x v="1"/>
    <s v="GBP"/>
    <n v="1419368925"/>
    <n v="1417208925"/>
    <b v="0"/>
    <n v="22"/>
    <b v="1"/>
    <s v="theater/plays"/>
    <n v="1"/>
    <n v="11.363636363636363"/>
    <x v="1"/>
    <x v="7"/>
  </r>
  <r>
    <x v="0"/>
    <x v="0"/>
    <s v="USD"/>
    <n v="1460260800"/>
    <n v="1458336672"/>
    <b v="0"/>
    <n v="36"/>
    <b v="1"/>
    <s v="theater/plays"/>
    <n v="1.1100000000000001"/>
    <n v="92.5"/>
    <x v="1"/>
    <x v="7"/>
  </r>
  <r>
    <x v="0"/>
    <x v="5"/>
    <s v="CAD"/>
    <n v="1427775414"/>
    <n v="1425187014"/>
    <b v="0"/>
    <n v="40"/>
    <b v="1"/>
    <s v="theater/plays"/>
    <n v="1.0142500000000001"/>
    <n v="202.85"/>
    <x v="1"/>
    <x v="7"/>
  </r>
  <r>
    <x v="0"/>
    <x v="1"/>
    <s v="GBP"/>
    <n v="1482321030"/>
    <n v="1477133430"/>
    <b v="0"/>
    <n v="9"/>
    <b v="1"/>
    <s v="theater/plays"/>
    <n v="1.04"/>
    <n v="26"/>
    <x v="1"/>
    <x v="7"/>
  </r>
  <r>
    <x v="0"/>
    <x v="0"/>
    <s v="USD"/>
    <n v="1466056689"/>
    <n v="1464847089"/>
    <b v="0"/>
    <n v="19"/>
    <b v="1"/>
    <s v="theater/plays"/>
    <n v="1.09375"/>
    <n v="46.05263157894737"/>
    <x v="1"/>
    <x v="7"/>
  </r>
  <r>
    <x v="0"/>
    <x v="6"/>
    <s v="EUR"/>
    <n v="1446062040"/>
    <n v="1445109822"/>
    <b v="0"/>
    <n v="14"/>
    <b v="1"/>
    <s v="theater/plays"/>
    <n v="1.1516129032258065"/>
    <n v="51"/>
    <x v="1"/>
    <x v="7"/>
  </r>
  <r>
    <x v="0"/>
    <x v="0"/>
    <s v="USD"/>
    <n v="1406185200"/>
    <n v="1404337382"/>
    <b v="0"/>
    <n v="38"/>
    <b v="1"/>
    <s v="theater/plays"/>
    <n v="1"/>
    <n v="31.578947368421051"/>
    <x v="1"/>
    <x v="7"/>
  </r>
  <r>
    <x v="0"/>
    <x v="1"/>
    <s v="GBP"/>
    <n v="1437261419"/>
    <n v="1434669419"/>
    <b v="0"/>
    <n v="58"/>
    <b v="1"/>
    <s v="theater/plays"/>
    <n v="1.0317033333333334"/>
    <n v="53.363965517241382"/>
    <x v="1"/>
    <x v="7"/>
  </r>
  <r>
    <x v="0"/>
    <x v="0"/>
    <s v="USD"/>
    <n v="1437676380"/>
    <n v="1435670452"/>
    <b v="0"/>
    <n v="28"/>
    <b v="1"/>
    <s v="theater/plays"/>
    <n v="1.0349999999999999"/>
    <n v="36.964285714285715"/>
    <x v="1"/>
    <x v="7"/>
  </r>
  <r>
    <x v="0"/>
    <x v="1"/>
    <s v="GBP"/>
    <n v="1434039137"/>
    <n v="1431447137"/>
    <b v="0"/>
    <n v="17"/>
    <b v="1"/>
    <s v="theater/plays"/>
    <n v="1.3819999999999999"/>
    <n v="81.294117647058826"/>
    <x v="1"/>
    <x v="7"/>
  </r>
  <r>
    <x v="0"/>
    <x v="1"/>
    <s v="GBP"/>
    <n v="1433113200"/>
    <n v="1431951611"/>
    <b v="0"/>
    <n v="12"/>
    <b v="1"/>
    <s v="theater/plays"/>
    <n v="1.0954545454545455"/>
    <n v="20.083333333333332"/>
    <x v="1"/>
    <x v="7"/>
  </r>
  <r>
    <x v="0"/>
    <x v="0"/>
    <s v="USD"/>
    <n v="1405915140"/>
    <n v="1404140667"/>
    <b v="0"/>
    <n v="40"/>
    <b v="1"/>
    <s v="theater/plays"/>
    <n v="1.0085714285714287"/>
    <n v="88.25"/>
    <x v="1"/>
    <x v="7"/>
  </r>
  <r>
    <x v="0"/>
    <x v="1"/>
    <s v="GBP"/>
    <n v="1411771384"/>
    <n v="1409179384"/>
    <b v="0"/>
    <n v="57"/>
    <b v="1"/>
    <s v="theater/plays"/>
    <n v="1.0153333333333334"/>
    <n v="53.438596491228068"/>
    <x v="1"/>
    <x v="7"/>
  </r>
  <r>
    <x v="0"/>
    <x v="1"/>
    <s v="GBP"/>
    <n v="1415191920"/>
    <n v="1412233497"/>
    <b v="0"/>
    <n v="114"/>
    <b v="1"/>
    <s v="theater/plays"/>
    <n v="1.13625"/>
    <n v="39.868421052631582"/>
    <x v="1"/>
    <x v="7"/>
  </r>
  <r>
    <x v="0"/>
    <x v="12"/>
    <s v="EUR"/>
    <n v="1472936229"/>
    <n v="1467752229"/>
    <b v="0"/>
    <n v="31"/>
    <b v="1"/>
    <s v="theater/plays"/>
    <n v="1"/>
    <n v="145.16129032258064"/>
    <x v="1"/>
    <x v="7"/>
  </r>
  <r>
    <x v="0"/>
    <x v="1"/>
    <s v="GBP"/>
    <n v="1463353200"/>
    <n v="1462285182"/>
    <b v="0"/>
    <n v="3"/>
    <b v="1"/>
    <s v="theater/plays"/>
    <n v="1.4"/>
    <n v="23.333333333333332"/>
    <x v="1"/>
    <x v="7"/>
  </r>
  <r>
    <x v="0"/>
    <x v="0"/>
    <s v="USD"/>
    <n v="1410550484"/>
    <n v="1408995284"/>
    <b v="0"/>
    <n v="16"/>
    <b v="1"/>
    <s v="theater/plays"/>
    <n v="1.2875000000000001"/>
    <n v="64.375"/>
    <x v="1"/>
    <x v="7"/>
  </r>
  <r>
    <x v="0"/>
    <x v="0"/>
    <s v="USD"/>
    <n v="1404359940"/>
    <n v="1402580818"/>
    <b v="0"/>
    <n v="199"/>
    <b v="1"/>
    <s v="theater/plays"/>
    <n v="1.0290416666666666"/>
    <n v="62.052763819095475"/>
    <x v="1"/>
    <x v="7"/>
  </r>
  <r>
    <x v="0"/>
    <x v="1"/>
    <s v="GBP"/>
    <n v="1433076298"/>
    <n v="1430052298"/>
    <b v="0"/>
    <n v="31"/>
    <b v="1"/>
    <s v="theater/plays"/>
    <n v="1.0249999999999999"/>
    <n v="66.129032258064512"/>
    <x v="1"/>
    <x v="7"/>
  </r>
  <r>
    <x v="0"/>
    <x v="0"/>
    <s v="USD"/>
    <n v="1404190740"/>
    <n v="1401214581"/>
    <b v="0"/>
    <n v="30"/>
    <b v="1"/>
    <s v="theater/plays"/>
    <n v="1.101"/>
    <n v="73.400000000000006"/>
    <x v="1"/>
    <x v="7"/>
  </r>
  <r>
    <x v="0"/>
    <x v="0"/>
    <s v="USD"/>
    <n v="1475664834"/>
    <n v="1473850434"/>
    <b v="0"/>
    <n v="34"/>
    <b v="1"/>
    <s v="theater/plays"/>
    <n v="1.1276666666666666"/>
    <n v="99.5"/>
    <x v="1"/>
    <x v="7"/>
  </r>
  <r>
    <x v="0"/>
    <x v="0"/>
    <s v="USD"/>
    <n v="1452872290"/>
    <n v="1452008290"/>
    <b v="0"/>
    <n v="18"/>
    <b v="1"/>
    <s v="theater/plays"/>
    <n v="1.119"/>
    <n v="62.166666666666664"/>
    <x v="1"/>
    <x v="7"/>
  </r>
  <r>
    <x v="0"/>
    <x v="0"/>
    <s v="USD"/>
    <n v="1402901940"/>
    <n v="1399998418"/>
    <b v="0"/>
    <n v="67"/>
    <b v="1"/>
    <s v="theater/plays"/>
    <n v="1.3919999999999999"/>
    <n v="62.328358208955223"/>
    <x v="1"/>
    <x v="7"/>
  </r>
  <r>
    <x v="0"/>
    <x v="0"/>
    <s v="USD"/>
    <n v="1476931696"/>
    <n v="1474339696"/>
    <b v="0"/>
    <n v="66"/>
    <b v="1"/>
    <s v="theater/plays"/>
    <n v="1.1085714285714285"/>
    <n v="58.787878787878789"/>
    <x v="1"/>
    <x v="7"/>
  </r>
  <r>
    <x v="0"/>
    <x v="0"/>
    <s v="USD"/>
    <n v="1441167586"/>
    <n v="1438575586"/>
    <b v="0"/>
    <n v="23"/>
    <b v="1"/>
    <s v="theater/plays"/>
    <n v="1.3906666666666667"/>
    <n v="45.347826086956523"/>
    <x v="1"/>
    <x v="7"/>
  </r>
  <r>
    <x v="0"/>
    <x v="0"/>
    <s v="USD"/>
    <n v="1400533200"/>
    <n v="1398348859"/>
    <b v="0"/>
    <n v="126"/>
    <b v="1"/>
    <s v="theater/plays"/>
    <n v="1.0569999999999999"/>
    <n v="41.944444444444443"/>
    <x v="1"/>
    <x v="7"/>
  </r>
  <r>
    <x v="0"/>
    <x v="0"/>
    <s v="USD"/>
    <n v="1440820740"/>
    <n v="1439567660"/>
    <b v="0"/>
    <n v="6"/>
    <b v="1"/>
    <s v="theater/plays"/>
    <n v="1.0142857142857142"/>
    <n v="59.166666666666664"/>
    <x v="1"/>
    <x v="7"/>
  </r>
  <r>
    <x v="0"/>
    <x v="0"/>
    <s v="USD"/>
    <n v="1403846055"/>
    <n v="1401254055"/>
    <b v="0"/>
    <n v="25"/>
    <b v="1"/>
    <s v="theater/plays"/>
    <n v="1.0024500000000001"/>
    <n v="200.49"/>
    <x v="1"/>
    <x v="7"/>
  </r>
  <r>
    <x v="0"/>
    <x v="1"/>
    <s v="GBP"/>
    <n v="1407524004"/>
    <n v="1404932004"/>
    <b v="0"/>
    <n v="39"/>
    <b v="1"/>
    <s v="theater/plays"/>
    <n v="1.0916666666666666"/>
    <n v="83.974358974358978"/>
    <x v="1"/>
    <x v="7"/>
  </r>
  <r>
    <x v="0"/>
    <x v="0"/>
    <s v="USD"/>
    <n v="1434925500"/>
    <n v="1432410639"/>
    <b v="0"/>
    <n v="62"/>
    <b v="1"/>
    <s v="theater/plays"/>
    <n v="1.1833333333333333"/>
    <n v="57.258064516129032"/>
    <x v="1"/>
    <x v="7"/>
  </r>
  <r>
    <x v="0"/>
    <x v="0"/>
    <s v="USD"/>
    <n v="1417101683"/>
    <n v="1414506083"/>
    <b v="0"/>
    <n v="31"/>
    <b v="1"/>
    <s v="theater/plays"/>
    <n v="1.2"/>
    <n v="58.064516129032256"/>
    <x v="1"/>
    <x v="7"/>
  </r>
  <r>
    <x v="0"/>
    <x v="0"/>
    <s v="USD"/>
    <n v="1425272340"/>
    <n v="1421426929"/>
    <b v="0"/>
    <n v="274"/>
    <b v="1"/>
    <s v="theater/plays"/>
    <n v="1.2796000000000001"/>
    <n v="186.80291970802921"/>
    <x v="1"/>
    <x v="7"/>
  </r>
  <r>
    <x v="0"/>
    <x v="0"/>
    <s v="USD"/>
    <n v="1411084800"/>
    <n v="1410304179"/>
    <b v="0"/>
    <n v="17"/>
    <b v="1"/>
    <s v="theater/plays"/>
    <n v="1.26"/>
    <n v="74.117647058823536"/>
    <x v="1"/>
    <x v="7"/>
  </r>
  <r>
    <x v="0"/>
    <x v="1"/>
    <s v="GBP"/>
    <n v="1448922600"/>
    <n v="1446352529"/>
    <b v="0"/>
    <n v="14"/>
    <b v="1"/>
    <s v="theater/plays"/>
    <n v="1.2912912912912913"/>
    <n v="30.714285714285715"/>
    <x v="1"/>
    <x v="7"/>
  </r>
  <r>
    <x v="0"/>
    <x v="0"/>
    <s v="USD"/>
    <n v="1465178400"/>
    <n v="1461985967"/>
    <b v="0"/>
    <n v="60"/>
    <b v="1"/>
    <s v="theater/plays"/>
    <n v="1.0742857142857143"/>
    <n v="62.666666666666664"/>
    <x v="1"/>
    <x v="7"/>
  </r>
  <r>
    <x v="0"/>
    <x v="0"/>
    <s v="USD"/>
    <n v="1421009610"/>
    <n v="1419281610"/>
    <b v="0"/>
    <n v="33"/>
    <b v="1"/>
    <s v="theater/plays"/>
    <n v="1.00125"/>
    <n v="121.36363636363636"/>
    <x v="1"/>
    <x v="7"/>
  </r>
  <r>
    <x v="0"/>
    <x v="1"/>
    <s v="GBP"/>
    <n v="1423838916"/>
    <n v="1418654916"/>
    <b v="0"/>
    <n v="78"/>
    <b v="1"/>
    <s v="theater/plays"/>
    <n v="1.55"/>
    <n v="39.743589743589745"/>
    <x v="1"/>
    <x v="7"/>
  </r>
  <r>
    <x v="0"/>
    <x v="1"/>
    <s v="GBP"/>
    <n v="1462878648"/>
    <n v="1461064248"/>
    <b v="0"/>
    <n v="30"/>
    <b v="1"/>
    <s v="theater/plays"/>
    <n v="1.08"/>
    <n v="72"/>
    <x v="1"/>
    <x v="7"/>
  </r>
  <r>
    <x v="0"/>
    <x v="0"/>
    <s v="USD"/>
    <n v="1456946487"/>
    <n v="1454354487"/>
    <b v="0"/>
    <n v="136"/>
    <b v="1"/>
    <s v="theater/plays"/>
    <n v="1.1052"/>
    <n v="40.632352941176471"/>
    <x v="1"/>
    <x v="7"/>
  </r>
  <r>
    <x v="0"/>
    <x v="0"/>
    <s v="USD"/>
    <n v="1413383216"/>
    <n v="1410791216"/>
    <b v="0"/>
    <n v="40"/>
    <b v="1"/>
    <s v="theater/plays"/>
    <n v="1.008"/>
    <n v="63"/>
    <x v="1"/>
    <x v="7"/>
  </r>
  <r>
    <x v="0"/>
    <x v="0"/>
    <s v="USD"/>
    <n v="1412092800"/>
    <n v="1409493800"/>
    <b v="0"/>
    <n v="18"/>
    <b v="1"/>
    <s v="theater/plays"/>
    <n v="1.212"/>
    <n v="33.666666666666664"/>
    <x v="1"/>
    <x v="7"/>
  </r>
  <r>
    <x v="0"/>
    <x v="1"/>
    <s v="GBP"/>
    <n v="1433422793"/>
    <n v="1430830793"/>
    <b v="0"/>
    <n v="39"/>
    <b v="1"/>
    <s v="theater/plays"/>
    <n v="1.0033333333333334"/>
    <n v="38.589743589743591"/>
    <x v="1"/>
    <x v="7"/>
  </r>
  <r>
    <x v="0"/>
    <x v="1"/>
    <s v="GBP"/>
    <n v="1468191540"/>
    <n v="1464958484"/>
    <b v="0"/>
    <n v="21"/>
    <b v="1"/>
    <s v="theater/plays"/>
    <n v="1.0916666666666666"/>
    <n v="155.95238095238096"/>
    <x v="1"/>
    <x v="7"/>
  </r>
  <r>
    <x v="0"/>
    <x v="0"/>
    <s v="USD"/>
    <n v="1471071540"/>
    <n v="1467720388"/>
    <b v="0"/>
    <n v="30"/>
    <b v="1"/>
    <s v="theater/plays"/>
    <n v="1.2342857142857142"/>
    <n v="43.2"/>
    <x v="1"/>
    <x v="7"/>
  </r>
  <r>
    <x v="0"/>
    <x v="1"/>
    <s v="GBP"/>
    <n v="1464712394"/>
    <n v="1459528394"/>
    <b v="0"/>
    <n v="27"/>
    <b v="1"/>
    <s v="theater/plays"/>
    <n v="1.3633666666666666"/>
    <n v="15.148518518518518"/>
    <x v="1"/>
    <x v="7"/>
  </r>
  <r>
    <x v="0"/>
    <x v="0"/>
    <s v="USD"/>
    <n v="1403546400"/>
    <n v="1401714114"/>
    <b v="0"/>
    <n v="35"/>
    <b v="1"/>
    <s v="theater/plays"/>
    <n v="1.0346657233816767"/>
    <n v="83.571428571428569"/>
    <x v="1"/>
    <x v="7"/>
  </r>
  <r>
    <x v="0"/>
    <x v="0"/>
    <s v="USD"/>
    <n v="1410558949"/>
    <n v="1409262949"/>
    <b v="0"/>
    <n v="13"/>
    <b v="1"/>
    <s v="theater/plays"/>
    <n v="1.2133333333333334"/>
    <n v="140"/>
    <x v="1"/>
    <x v="7"/>
  </r>
  <r>
    <x v="0"/>
    <x v="0"/>
    <s v="USD"/>
    <n v="1469165160"/>
    <n v="1467335378"/>
    <b v="0"/>
    <n v="23"/>
    <b v="1"/>
    <s v="theater/plays"/>
    <n v="1.86"/>
    <n v="80.869565217391298"/>
    <x v="1"/>
    <x v="7"/>
  </r>
  <r>
    <x v="0"/>
    <x v="0"/>
    <s v="USD"/>
    <n v="1404444286"/>
    <n v="1403234686"/>
    <b v="0"/>
    <n v="39"/>
    <b v="1"/>
    <s v="theater/plays"/>
    <n v="3"/>
    <n v="53.846153846153847"/>
    <x v="1"/>
    <x v="7"/>
  </r>
  <r>
    <x v="0"/>
    <x v="1"/>
    <s v="GBP"/>
    <n v="1403715546"/>
    <n v="1401123546"/>
    <b v="0"/>
    <n v="35"/>
    <b v="1"/>
    <s v="theater/plays"/>
    <n v="1.0825"/>
    <n v="30.928571428571427"/>
    <x v="1"/>
    <x v="7"/>
  </r>
  <r>
    <x v="0"/>
    <x v="0"/>
    <s v="USD"/>
    <n v="1428068988"/>
    <n v="1425908988"/>
    <b v="0"/>
    <n v="27"/>
    <b v="1"/>
    <s v="theater/plays"/>
    <n v="1.4115384615384616"/>
    <n v="67.962962962962962"/>
    <x v="1"/>
    <x v="7"/>
  </r>
  <r>
    <x v="0"/>
    <x v="0"/>
    <s v="USD"/>
    <n v="1402848000"/>
    <n v="1400606573"/>
    <b v="0"/>
    <n v="21"/>
    <b v="1"/>
    <s v="theater/plays"/>
    <n v="1.1399999999999999"/>
    <n v="27.142857142857142"/>
    <x v="1"/>
    <x v="7"/>
  </r>
  <r>
    <x v="0"/>
    <x v="0"/>
    <s v="USD"/>
    <n v="1433055540"/>
    <n v="1431230867"/>
    <b v="0"/>
    <n v="104"/>
    <b v="1"/>
    <s v="theater/plays"/>
    <n v="1.5373333333333334"/>
    <n v="110.86538461538461"/>
    <x v="1"/>
    <x v="7"/>
  </r>
  <r>
    <x v="0"/>
    <x v="0"/>
    <s v="USD"/>
    <n v="1465062166"/>
    <n v="1463334166"/>
    <b v="0"/>
    <n v="19"/>
    <b v="1"/>
    <s v="theater/plays"/>
    <n v="1.0149999999999999"/>
    <n v="106.84210526315789"/>
    <x v="1"/>
    <x v="7"/>
  </r>
  <r>
    <x v="0"/>
    <x v="0"/>
    <s v="USD"/>
    <n v="1432612740"/>
    <n v="1429881667"/>
    <b v="0"/>
    <n v="97"/>
    <b v="1"/>
    <s v="theater/plays"/>
    <n v="1.0235000000000001"/>
    <n v="105.51546391752578"/>
    <x v="1"/>
    <x v="7"/>
  </r>
  <r>
    <x v="0"/>
    <x v="1"/>
    <s v="GBP"/>
    <n v="1427806320"/>
    <n v="1422834819"/>
    <b v="0"/>
    <n v="27"/>
    <b v="1"/>
    <s v="theater/plays"/>
    <n v="1.0257142857142858"/>
    <n v="132.96296296296296"/>
    <x v="1"/>
    <x v="7"/>
  </r>
  <r>
    <x v="0"/>
    <x v="0"/>
    <s v="USD"/>
    <n v="1453411109"/>
    <n v="1450819109"/>
    <b v="0"/>
    <n v="24"/>
    <b v="1"/>
    <s v="theater/plays"/>
    <n v="1.5575000000000001"/>
    <n v="51.916666666666664"/>
    <x v="1"/>
    <x v="7"/>
  </r>
  <r>
    <x v="0"/>
    <x v="1"/>
    <s v="GBP"/>
    <n v="1431204449"/>
    <n v="1428526049"/>
    <b v="0"/>
    <n v="13"/>
    <b v="1"/>
    <s v="theater/plays"/>
    <n v="1.0075000000000001"/>
    <n v="310"/>
    <x v="1"/>
    <x v="7"/>
  </r>
  <r>
    <x v="0"/>
    <x v="1"/>
    <s v="GBP"/>
    <n v="1425057075"/>
    <n v="1422465075"/>
    <b v="0"/>
    <n v="46"/>
    <b v="1"/>
    <s v="theater/plays"/>
    <n v="2.3940000000000001"/>
    <n v="26.021739130434781"/>
    <x v="1"/>
    <x v="7"/>
  </r>
  <r>
    <x v="0"/>
    <x v="1"/>
    <s v="GBP"/>
    <n v="1434994266"/>
    <n v="1432402266"/>
    <b v="0"/>
    <n v="4"/>
    <b v="1"/>
    <s v="theater/plays"/>
    <n v="2.1"/>
    <n v="105"/>
    <x v="1"/>
    <x v="7"/>
  </r>
  <r>
    <x v="0"/>
    <x v="0"/>
    <s v="USD"/>
    <n v="1435881006"/>
    <n v="1433980206"/>
    <b v="0"/>
    <n v="40"/>
    <b v="1"/>
    <s v="theater/plays"/>
    <n v="1.0451515151515152"/>
    <n v="86.224999999999994"/>
    <x v="1"/>
    <x v="7"/>
  </r>
  <r>
    <x v="0"/>
    <x v="0"/>
    <s v="USD"/>
    <n v="1415230084"/>
    <n v="1413412084"/>
    <b v="0"/>
    <n v="44"/>
    <b v="1"/>
    <s v="theater/plays"/>
    <n v="1.008"/>
    <n v="114.54545454545455"/>
    <x v="1"/>
    <x v="7"/>
  </r>
  <r>
    <x v="0"/>
    <x v="5"/>
    <s v="CAD"/>
    <n v="1455231540"/>
    <n v="1452614847"/>
    <b v="0"/>
    <n v="35"/>
    <b v="1"/>
    <s v="theater/plays"/>
    <n v="1.1120000000000001"/>
    <n v="47.657142857142858"/>
    <x v="1"/>
    <x v="7"/>
  </r>
  <r>
    <x v="0"/>
    <x v="1"/>
    <s v="GBP"/>
    <n v="1417374262"/>
    <n v="1414778662"/>
    <b v="0"/>
    <n v="63"/>
    <b v="1"/>
    <s v="theater/plays"/>
    <n v="1.0204444444444445"/>
    <n v="72.888888888888886"/>
    <x v="1"/>
    <x v="7"/>
  </r>
  <r>
    <x v="0"/>
    <x v="1"/>
    <s v="GBP"/>
    <n v="1462402800"/>
    <n v="1459856860"/>
    <b v="0"/>
    <n v="89"/>
    <b v="1"/>
    <s v="theater/plays"/>
    <n v="1.0254767441860466"/>
    <n v="49.545505617977533"/>
    <x v="1"/>
    <x v="7"/>
  </r>
  <r>
    <x v="0"/>
    <x v="1"/>
    <s v="GBP"/>
    <n v="1455831000"/>
    <n v="1454366467"/>
    <b v="0"/>
    <n v="15"/>
    <b v="1"/>
    <s v="theater/plays"/>
    <n v="1.27"/>
    <n v="25.4"/>
    <x v="1"/>
    <x v="7"/>
  </r>
  <r>
    <x v="0"/>
    <x v="0"/>
    <s v="USD"/>
    <n v="1461963600"/>
    <n v="1459567371"/>
    <b v="0"/>
    <n v="46"/>
    <b v="1"/>
    <s v="theater/plays"/>
    <n v="3.3870588235294119"/>
    <n v="62.586956521739133"/>
    <x v="1"/>
    <x v="7"/>
  </r>
  <r>
    <x v="0"/>
    <x v="0"/>
    <s v="USD"/>
    <n v="1476939300"/>
    <n v="1474273294"/>
    <b v="0"/>
    <n v="33"/>
    <b v="1"/>
    <s v="theater/plays"/>
    <n v="1.0075000000000001"/>
    <n v="61.060606060606062"/>
    <x v="1"/>
    <x v="7"/>
  </r>
  <r>
    <x v="2"/>
    <x v="0"/>
    <s v="USD"/>
    <n v="1439957176"/>
    <n v="1437365176"/>
    <b v="0"/>
    <n v="31"/>
    <b v="0"/>
    <s v="theater/plays"/>
    <n v="9.3100000000000002E-2"/>
    <n v="60.064516129032256"/>
    <x v="1"/>
    <x v="7"/>
  </r>
  <r>
    <x v="2"/>
    <x v="0"/>
    <s v="USD"/>
    <n v="1427082912"/>
    <n v="1423198512"/>
    <b v="0"/>
    <n v="5"/>
    <b v="0"/>
    <s v="theater/plays"/>
    <n v="7.2400000000000006E-2"/>
    <n v="72.400000000000006"/>
    <x v="1"/>
    <x v="7"/>
  </r>
  <r>
    <x v="2"/>
    <x v="0"/>
    <s v="USD"/>
    <n v="1439828159"/>
    <n v="1437236159"/>
    <b v="0"/>
    <n v="1"/>
    <b v="0"/>
    <s v="theater/plays"/>
    <n v="0.1"/>
    <n v="100"/>
    <x v="1"/>
    <x v="7"/>
  </r>
  <r>
    <x v="2"/>
    <x v="0"/>
    <s v="USD"/>
    <n v="1420860180"/>
    <n v="1418234646"/>
    <b v="0"/>
    <n v="12"/>
    <b v="0"/>
    <s v="theater/plays"/>
    <n v="0.11272727272727273"/>
    <n v="51.666666666666664"/>
    <x v="1"/>
    <x v="7"/>
  </r>
  <r>
    <x v="2"/>
    <x v="9"/>
    <s v="EUR"/>
    <n v="1422100800"/>
    <n v="1416932133"/>
    <b v="0"/>
    <n v="4"/>
    <b v="0"/>
    <s v="theater/plays"/>
    <n v="0.15411764705882353"/>
    <n v="32.75"/>
    <x v="1"/>
    <x v="7"/>
  </r>
  <r>
    <x v="2"/>
    <x v="0"/>
    <s v="USD"/>
    <n v="1429396200"/>
    <n v="1428539708"/>
    <b v="0"/>
    <n v="0"/>
    <b v="0"/>
    <s v="theater/plays"/>
    <n v="0"/>
    <e v="#DIV/0!"/>
    <x v="1"/>
    <x v="7"/>
  </r>
  <r>
    <x v="2"/>
    <x v="0"/>
    <s v="USD"/>
    <n v="1432589896"/>
    <n v="1427405896"/>
    <b v="0"/>
    <n v="7"/>
    <b v="0"/>
    <s v="theater/plays"/>
    <n v="0.28466666666666668"/>
    <n v="61"/>
    <x v="1"/>
    <x v="7"/>
  </r>
  <r>
    <x v="2"/>
    <x v="1"/>
    <s v="GBP"/>
    <n v="1432831089"/>
    <n v="1430239089"/>
    <b v="0"/>
    <n v="2"/>
    <b v="0"/>
    <s v="theater/plays"/>
    <n v="0.13333333333333333"/>
    <n v="10"/>
    <x v="1"/>
    <x v="7"/>
  </r>
  <r>
    <x v="2"/>
    <x v="1"/>
    <s v="GBP"/>
    <n v="1427133600"/>
    <n v="1423847093"/>
    <b v="0"/>
    <n v="1"/>
    <b v="0"/>
    <s v="theater/plays"/>
    <n v="6.6666666666666671E-3"/>
    <n v="10"/>
    <x v="1"/>
    <x v="7"/>
  </r>
  <r>
    <x v="2"/>
    <x v="0"/>
    <s v="USD"/>
    <n v="1447311540"/>
    <n v="1445358903"/>
    <b v="0"/>
    <n v="4"/>
    <b v="0"/>
    <s v="theater/plays"/>
    <n v="0.21428571428571427"/>
    <n v="37.5"/>
    <x v="1"/>
    <x v="7"/>
  </r>
  <r>
    <x v="2"/>
    <x v="1"/>
    <s v="GBP"/>
    <n v="1405461600"/>
    <n v="1403562705"/>
    <b v="0"/>
    <n v="6"/>
    <b v="0"/>
    <s v="theater/plays"/>
    <n v="0.18"/>
    <n v="45"/>
    <x v="1"/>
    <x v="7"/>
  </r>
  <r>
    <x v="2"/>
    <x v="1"/>
    <s v="GBP"/>
    <n v="1468752468"/>
    <n v="1467024468"/>
    <b v="0"/>
    <n v="8"/>
    <b v="0"/>
    <s v="theater/plays"/>
    <n v="0.20125000000000001"/>
    <n v="100.625"/>
    <x v="1"/>
    <x v="7"/>
  </r>
  <r>
    <x v="2"/>
    <x v="0"/>
    <s v="USD"/>
    <n v="1407808438"/>
    <n v="1405217355"/>
    <b v="0"/>
    <n v="14"/>
    <b v="0"/>
    <s v="theater/plays"/>
    <n v="0.17899999999999999"/>
    <n v="25.571428571428573"/>
    <x v="1"/>
    <x v="7"/>
  </r>
  <r>
    <x v="2"/>
    <x v="0"/>
    <s v="USD"/>
    <n v="1450389950"/>
    <n v="1447797950"/>
    <b v="0"/>
    <n v="0"/>
    <b v="0"/>
    <s v="theater/plays"/>
    <n v="0"/>
    <e v="#DIV/0!"/>
    <x v="1"/>
    <x v="7"/>
  </r>
  <r>
    <x v="2"/>
    <x v="0"/>
    <s v="USD"/>
    <n v="1409980144"/>
    <n v="1407388144"/>
    <b v="0"/>
    <n v="4"/>
    <b v="0"/>
    <s v="theater/plays"/>
    <n v="0.02"/>
    <n v="25"/>
    <x v="1"/>
    <x v="7"/>
  </r>
  <r>
    <x v="2"/>
    <x v="0"/>
    <s v="USD"/>
    <n v="1404406964"/>
    <n v="1401814964"/>
    <b v="0"/>
    <n v="0"/>
    <b v="0"/>
    <s v="theater/plays"/>
    <n v="0"/>
    <e v="#DIV/0!"/>
    <x v="1"/>
    <x v="7"/>
  </r>
  <r>
    <x v="2"/>
    <x v="0"/>
    <s v="USD"/>
    <n v="1404532740"/>
    <n v="1401823952"/>
    <b v="0"/>
    <n v="0"/>
    <b v="0"/>
    <s v="theater/plays"/>
    <n v="0"/>
    <e v="#DIV/0!"/>
    <x v="1"/>
    <x v="7"/>
  </r>
  <r>
    <x v="2"/>
    <x v="0"/>
    <s v="USD"/>
    <n v="1407689102"/>
    <n v="1405097102"/>
    <b v="0"/>
    <n v="1"/>
    <b v="0"/>
    <s v="theater/plays"/>
    <n v="0.1"/>
    <n v="10"/>
    <x v="1"/>
    <x v="7"/>
  </r>
  <r>
    <x v="2"/>
    <x v="0"/>
    <s v="USD"/>
    <n v="1475918439"/>
    <n v="1473326439"/>
    <b v="0"/>
    <n v="1"/>
    <b v="0"/>
    <s v="theater/plays"/>
    <n v="2.3764705882352941E-2"/>
    <n v="202"/>
    <x v="1"/>
    <x v="7"/>
  </r>
  <r>
    <x v="2"/>
    <x v="1"/>
    <s v="GBP"/>
    <n v="1436137140"/>
    <n v="1433833896"/>
    <b v="0"/>
    <n v="1"/>
    <b v="0"/>
    <s v="theater/plays"/>
    <n v="0.01"/>
    <n v="25"/>
    <x v="1"/>
    <x v="7"/>
  </r>
  <r>
    <x v="0"/>
    <x v="0"/>
    <s v="USD"/>
    <n v="1455602340"/>
    <n v="1453827436"/>
    <b v="0"/>
    <n v="52"/>
    <b v="1"/>
    <s v="theater/musical"/>
    <n v="1.0351999999999999"/>
    <n v="99.538461538461533"/>
    <x v="1"/>
    <x v="41"/>
  </r>
  <r>
    <x v="0"/>
    <x v="0"/>
    <s v="USD"/>
    <n v="1461902340"/>
    <n v="1459220588"/>
    <b v="0"/>
    <n v="7"/>
    <b v="1"/>
    <s v="theater/musical"/>
    <n v="1.05"/>
    <n v="75"/>
    <x v="1"/>
    <x v="41"/>
  </r>
  <r>
    <x v="0"/>
    <x v="0"/>
    <s v="USD"/>
    <n v="1423555140"/>
    <n v="1421105608"/>
    <b v="0"/>
    <n v="28"/>
    <b v="1"/>
    <s v="theater/musical"/>
    <n v="1.0044999999999999"/>
    <n v="215.25"/>
    <x v="1"/>
    <x v="41"/>
  </r>
  <r>
    <x v="0"/>
    <x v="0"/>
    <s v="USD"/>
    <n v="1459641073"/>
    <n v="1454460673"/>
    <b v="0"/>
    <n v="11"/>
    <b v="1"/>
    <s v="theater/musical"/>
    <n v="1.3260000000000001"/>
    <n v="120.54545454545455"/>
    <x v="1"/>
    <x v="41"/>
  </r>
  <r>
    <x v="0"/>
    <x v="1"/>
    <s v="GBP"/>
    <n v="1476651600"/>
    <n v="1473189335"/>
    <b v="0"/>
    <n v="15"/>
    <b v="1"/>
    <s v="theater/musical"/>
    <n v="1.1299999999999999"/>
    <n v="37.666666666666664"/>
    <x v="1"/>
    <x v="41"/>
  </r>
  <r>
    <x v="0"/>
    <x v="0"/>
    <s v="USD"/>
    <n v="1433289600"/>
    <n v="1430768800"/>
    <b v="0"/>
    <n v="30"/>
    <b v="1"/>
    <s v="theater/musical"/>
    <n v="1.0334000000000001"/>
    <n v="172.23333333333332"/>
    <x v="1"/>
    <x v="41"/>
  </r>
  <r>
    <x v="0"/>
    <x v="0"/>
    <s v="USD"/>
    <n v="1406350740"/>
    <n v="1403125737"/>
    <b v="0"/>
    <n v="27"/>
    <b v="1"/>
    <s v="theater/musical"/>
    <n v="1.2"/>
    <n v="111.11111111111111"/>
    <x v="1"/>
    <x v="41"/>
  </r>
  <r>
    <x v="0"/>
    <x v="1"/>
    <s v="GBP"/>
    <n v="1460753307"/>
    <n v="1458161307"/>
    <b v="0"/>
    <n v="28"/>
    <b v="1"/>
    <s v="theater/musical"/>
    <n v="1.2963636363636364"/>
    <n v="25.464285714285715"/>
    <x v="1"/>
    <x v="41"/>
  </r>
  <r>
    <x v="0"/>
    <x v="0"/>
    <s v="USD"/>
    <n v="1402515198"/>
    <n v="1399923198"/>
    <b v="0"/>
    <n v="17"/>
    <b v="1"/>
    <s v="theater/musical"/>
    <n v="1.0111111111111111"/>
    <n v="267.64705882352939"/>
    <x v="1"/>
    <x v="41"/>
  </r>
  <r>
    <x v="0"/>
    <x v="0"/>
    <s v="USD"/>
    <n v="1417465515"/>
    <n v="1415737515"/>
    <b v="0"/>
    <n v="50"/>
    <b v="1"/>
    <s v="theater/musical"/>
    <n v="1.0851428571428572"/>
    <n v="75.959999999999994"/>
    <x v="1"/>
    <x v="41"/>
  </r>
  <r>
    <x v="0"/>
    <x v="0"/>
    <s v="USD"/>
    <n v="1400475600"/>
    <n v="1397819938"/>
    <b v="0"/>
    <n v="26"/>
    <b v="1"/>
    <s v="theater/musical"/>
    <n v="1.0233333333333334"/>
    <n v="59.03846153846154"/>
    <x v="1"/>
    <x v="41"/>
  </r>
  <r>
    <x v="0"/>
    <x v="0"/>
    <s v="USD"/>
    <n v="1440556553"/>
    <n v="1435372553"/>
    <b v="0"/>
    <n v="88"/>
    <b v="1"/>
    <s v="theater/musical"/>
    <n v="1.1024425000000002"/>
    <n v="50.111022727272733"/>
    <x v="1"/>
    <x v="41"/>
  </r>
  <r>
    <x v="0"/>
    <x v="0"/>
    <s v="USD"/>
    <n v="1399293386"/>
    <n v="1397133386"/>
    <b v="0"/>
    <n v="91"/>
    <b v="1"/>
    <s v="theater/musical"/>
    <n v="1.010154"/>
    <n v="55.502967032967035"/>
    <x v="1"/>
    <x v="41"/>
  </r>
  <r>
    <x v="0"/>
    <x v="1"/>
    <s v="GBP"/>
    <n v="1439247600"/>
    <n v="1434625937"/>
    <b v="0"/>
    <n v="3"/>
    <b v="1"/>
    <s v="theater/musical"/>
    <n v="1"/>
    <n v="166.66666666666666"/>
    <x v="1"/>
    <x v="41"/>
  </r>
  <r>
    <x v="0"/>
    <x v="1"/>
    <s v="GBP"/>
    <n v="1438543889"/>
    <n v="1436383889"/>
    <b v="0"/>
    <n v="28"/>
    <b v="1"/>
    <s v="theater/musical"/>
    <n v="1.0624"/>
    <n v="47.428571428571431"/>
    <x v="1"/>
    <x v="41"/>
  </r>
  <r>
    <x v="0"/>
    <x v="0"/>
    <s v="USD"/>
    <n v="1427907626"/>
    <n v="1425319226"/>
    <b v="0"/>
    <n v="77"/>
    <b v="1"/>
    <s v="theater/musical"/>
    <n v="1"/>
    <n v="64.935064935064929"/>
    <x v="1"/>
    <x v="41"/>
  </r>
  <r>
    <x v="0"/>
    <x v="0"/>
    <s v="USD"/>
    <n v="1464482160"/>
    <n v="1462824832"/>
    <b v="0"/>
    <n v="27"/>
    <b v="1"/>
    <s v="theater/musical"/>
    <n v="1"/>
    <n v="55.555555555555557"/>
    <x v="1"/>
    <x v="41"/>
  </r>
  <r>
    <x v="0"/>
    <x v="0"/>
    <s v="USD"/>
    <n v="1406745482"/>
    <n v="1404153482"/>
    <b v="0"/>
    <n v="107"/>
    <b v="1"/>
    <s v="theater/musical"/>
    <n v="1.1345714285714286"/>
    <n v="74.224299065420567"/>
    <x v="1"/>
    <x v="41"/>
  </r>
  <r>
    <x v="0"/>
    <x v="0"/>
    <s v="USD"/>
    <n v="1404360045"/>
    <n v="1401336045"/>
    <b v="0"/>
    <n v="96"/>
    <b v="1"/>
    <s v="theater/musical"/>
    <n v="1.0265010000000001"/>
    <n v="106.9271875"/>
    <x v="1"/>
    <x v="41"/>
  </r>
  <r>
    <x v="0"/>
    <x v="0"/>
    <s v="USD"/>
    <n v="1425185940"/>
    <n v="1423960097"/>
    <b v="0"/>
    <n v="56"/>
    <b v="1"/>
    <s v="theater/musical"/>
    <n v="1.1675"/>
    <n v="41.696428571428569"/>
    <x v="1"/>
    <x v="41"/>
  </r>
  <r>
    <x v="0"/>
    <x v="0"/>
    <s v="USD"/>
    <n v="1402594090"/>
    <n v="1400002090"/>
    <b v="0"/>
    <n v="58"/>
    <b v="1"/>
    <s v="theater/musical"/>
    <n v="1.0765274999999999"/>
    <n v="74.243275862068955"/>
    <x v="1"/>
    <x v="41"/>
  </r>
  <r>
    <x v="0"/>
    <x v="0"/>
    <s v="USD"/>
    <n v="1460730079"/>
    <n v="1458138079"/>
    <b v="0"/>
    <n v="15"/>
    <b v="1"/>
    <s v="theater/musical"/>
    <n v="1"/>
    <n v="73.333333333333329"/>
    <x v="1"/>
    <x v="41"/>
  </r>
  <r>
    <x v="0"/>
    <x v="1"/>
    <s v="GBP"/>
    <n v="1434234010"/>
    <n v="1431642010"/>
    <b v="0"/>
    <n v="20"/>
    <b v="1"/>
    <s v="theater/musical"/>
    <n v="1"/>
    <n v="100"/>
    <x v="1"/>
    <x v="41"/>
  </r>
  <r>
    <x v="0"/>
    <x v="0"/>
    <s v="USD"/>
    <n v="1463529600"/>
    <n v="1462307652"/>
    <b v="0"/>
    <n v="38"/>
    <b v="1"/>
    <s v="theater/musical"/>
    <n v="1.46"/>
    <n v="38.421052631578945"/>
    <x v="1"/>
    <x v="41"/>
  </r>
  <r>
    <x v="0"/>
    <x v="0"/>
    <s v="USD"/>
    <n v="1480399200"/>
    <n v="1478616506"/>
    <b v="0"/>
    <n v="33"/>
    <b v="1"/>
    <s v="theater/musical"/>
    <n v="1.1020000000000001"/>
    <n v="166.96969696969697"/>
    <x v="1"/>
    <x v="41"/>
  </r>
  <r>
    <x v="0"/>
    <x v="0"/>
    <s v="USD"/>
    <n v="1479175680"/>
    <n v="1476317247"/>
    <b v="0"/>
    <n v="57"/>
    <b v="1"/>
    <s v="theater/musical"/>
    <n v="1.0820000000000001"/>
    <n v="94.912280701754383"/>
    <x v="1"/>
    <x v="41"/>
  </r>
  <r>
    <x v="0"/>
    <x v="5"/>
    <s v="CAD"/>
    <n v="1428606055"/>
    <n v="1427223655"/>
    <b v="0"/>
    <n v="25"/>
    <b v="1"/>
    <s v="theater/musical"/>
    <n v="1"/>
    <n v="100"/>
    <x v="1"/>
    <x v="41"/>
  </r>
  <r>
    <x v="0"/>
    <x v="0"/>
    <s v="USD"/>
    <n v="1428552000"/>
    <n v="1426199843"/>
    <b v="0"/>
    <n v="14"/>
    <b v="1"/>
    <s v="theater/musical"/>
    <n v="1.0024999999999999"/>
    <n v="143.21428571428572"/>
    <x v="1"/>
    <x v="41"/>
  </r>
  <r>
    <x v="0"/>
    <x v="0"/>
    <s v="USD"/>
    <n v="1406854800"/>
    <n v="1403599778"/>
    <b v="0"/>
    <n v="94"/>
    <b v="1"/>
    <s v="theater/musical"/>
    <n v="1.0671250000000001"/>
    <n v="90.819148936170208"/>
    <x v="1"/>
    <x v="41"/>
  </r>
  <r>
    <x v="0"/>
    <x v="0"/>
    <s v="USD"/>
    <n v="1411790400"/>
    <n v="1409884821"/>
    <b v="0"/>
    <n v="59"/>
    <b v="1"/>
    <s v="theater/musical"/>
    <n v="1.4319999999999999"/>
    <n v="48.542372881355931"/>
    <x v="1"/>
    <x v="41"/>
  </r>
  <r>
    <x v="0"/>
    <x v="0"/>
    <s v="USD"/>
    <n v="1423942780"/>
    <n v="1418758780"/>
    <b v="0"/>
    <n v="36"/>
    <b v="1"/>
    <s v="theater/musical"/>
    <n v="1.0504166666666668"/>
    <n v="70.027777777777771"/>
    <x v="1"/>
    <x v="41"/>
  </r>
  <r>
    <x v="0"/>
    <x v="0"/>
    <s v="USD"/>
    <n v="1459010340"/>
    <n v="1456421940"/>
    <b v="0"/>
    <n v="115"/>
    <b v="1"/>
    <s v="theater/musical"/>
    <n v="1.0398000000000001"/>
    <n v="135.62608695652173"/>
    <x v="1"/>
    <x v="41"/>
  </r>
  <r>
    <x v="0"/>
    <x v="0"/>
    <s v="USD"/>
    <n v="1436817960"/>
    <n v="1433999785"/>
    <b v="0"/>
    <n v="30"/>
    <b v="1"/>
    <s v="theater/musical"/>
    <n v="1.2"/>
    <n v="100"/>
    <x v="1"/>
    <x v="41"/>
  </r>
  <r>
    <x v="0"/>
    <x v="0"/>
    <s v="USD"/>
    <n v="1410210685"/>
    <n v="1408050685"/>
    <b v="0"/>
    <n v="52"/>
    <b v="1"/>
    <s v="theater/musical"/>
    <n v="1.0966666666666667"/>
    <n v="94.90384615384616"/>
    <x v="1"/>
    <x v="41"/>
  </r>
  <r>
    <x v="0"/>
    <x v="1"/>
    <s v="GBP"/>
    <n v="1469401200"/>
    <n v="1466887297"/>
    <b v="0"/>
    <n v="27"/>
    <b v="1"/>
    <s v="theater/musical"/>
    <n v="1.0175000000000001"/>
    <n v="75.370370370370367"/>
    <x v="1"/>
    <x v="41"/>
  </r>
  <r>
    <x v="0"/>
    <x v="0"/>
    <s v="USD"/>
    <n v="1458057600"/>
    <n v="1455938520"/>
    <b v="0"/>
    <n v="24"/>
    <b v="1"/>
    <s v="theater/musical"/>
    <n v="1.2891666666666666"/>
    <n v="64.458333333333329"/>
    <x v="1"/>
    <x v="41"/>
  </r>
  <r>
    <x v="0"/>
    <x v="5"/>
    <s v="CAD"/>
    <n v="1468193532"/>
    <n v="1465601532"/>
    <b v="0"/>
    <n v="10"/>
    <b v="1"/>
    <s v="theater/musical"/>
    <n v="1.1499999999999999"/>
    <n v="115"/>
    <x v="1"/>
    <x v="41"/>
  </r>
  <r>
    <x v="0"/>
    <x v="1"/>
    <s v="GBP"/>
    <n v="1470132180"/>
    <n v="1467040769"/>
    <b v="0"/>
    <n v="30"/>
    <b v="1"/>
    <s v="theater/musical"/>
    <n v="1.5075000000000001"/>
    <n v="100.5"/>
    <x v="1"/>
    <x v="41"/>
  </r>
  <r>
    <x v="0"/>
    <x v="0"/>
    <s v="USD"/>
    <n v="1464310475"/>
    <n v="1461718475"/>
    <b v="0"/>
    <n v="71"/>
    <b v="1"/>
    <s v="theater/musical"/>
    <n v="1.1096666666666666"/>
    <n v="93.774647887323937"/>
    <x v="1"/>
    <x v="41"/>
  </r>
  <r>
    <x v="0"/>
    <x v="0"/>
    <s v="USD"/>
    <n v="1436587140"/>
    <n v="1434113406"/>
    <b v="0"/>
    <n v="10"/>
    <b v="1"/>
    <s v="theater/musical"/>
    <n v="1.0028571428571429"/>
    <n v="35.1"/>
    <x v="1"/>
    <x v="41"/>
  </r>
  <r>
    <x v="2"/>
    <x v="0"/>
    <s v="USD"/>
    <n v="1450887480"/>
    <n v="1448469719"/>
    <b v="0"/>
    <n v="1"/>
    <b v="0"/>
    <s v="theater/musical"/>
    <n v="6.6666666666666671E-3"/>
    <n v="500"/>
    <x v="1"/>
    <x v="41"/>
  </r>
  <r>
    <x v="2"/>
    <x v="1"/>
    <s v="GBP"/>
    <n v="1434395418"/>
    <n v="1431630618"/>
    <b v="0"/>
    <n v="4"/>
    <b v="0"/>
    <s v="theater/musical"/>
    <n v="3.267605633802817E-2"/>
    <n v="29"/>
    <x v="1"/>
    <x v="41"/>
  </r>
  <r>
    <x v="2"/>
    <x v="0"/>
    <s v="USD"/>
    <n v="1479834023"/>
    <n v="1477238423"/>
    <b v="0"/>
    <n v="0"/>
    <b v="0"/>
    <s v="theater/musical"/>
    <n v="0"/>
    <e v="#DIV/0!"/>
    <x v="1"/>
    <x v="41"/>
  </r>
  <r>
    <x v="2"/>
    <x v="0"/>
    <s v="USD"/>
    <n v="1404664592"/>
    <n v="1399480592"/>
    <b v="0"/>
    <n v="0"/>
    <b v="0"/>
    <s v="theater/musical"/>
    <n v="0"/>
    <e v="#DIV/0!"/>
    <x v="1"/>
    <x v="41"/>
  </r>
  <r>
    <x v="2"/>
    <x v="0"/>
    <s v="USD"/>
    <n v="1436957022"/>
    <n v="1434365022"/>
    <b v="0"/>
    <n v="2"/>
    <b v="0"/>
    <s v="theater/musical"/>
    <n v="2.8E-3"/>
    <n v="17.5"/>
    <x v="1"/>
    <x v="41"/>
  </r>
  <r>
    <x v="2"/>
    <x v="0"/>
    <s v="USD"/>
    <n v="1418769129"/>
    <n v="1416954729"/>
    <b v="0"/>
    <n v="24"/>
    <b v="0"/>
    <s v="theater/musical"/>
    <n v="0.59657142857142853"/>
    <n v="174"/>
    <x v="1"/>
    <x v="41"/>
  </r>
  <r>
    <x v="2"/>
    <x v="1"/>
    <s v="GBP"/>
    <n v="1433685354"/>
    <n v="1431093354"/>
    <b v="0"/>
    <n v="1"/>
    <b v="0"/>
    <s v="theater/musical"/>
    <n v="0.01"/>
    <n v="50"/>
    <x v="1"/>
    <x v="41"/>
  </r>
  <r>
    <x v="2"/>
    <x v="1"/>
    <s v="GBP"/>
    <n v="1440801000"/>
    <n v="1437042490"/>
    <b v="0"/>
    <n v="2"/>
    <b v="0"/>
    <s v="theater/musical"/>
    <n v="1.6666666666666666E-2"/>
    <n v="5"/>
    <x v="1"/>
    <x v="41"/>
  </r>
  <r>
    <x v="2"/>
    <x v="0"/>
    <s v="USD"/>
    <n v="1484354556"/>
    <n v="1479170556"/>
    <b v="0"/>
    <n v="1"/>
    <b v="0"/>
    <s v="theater/musical"/>
    <n v="4.4444444444444447E-5"/>
    <n v="1"/>
    <x v="1"/>
    <x v="41"/>
  </r>
  <r>
    <x v="2"/>
    <x v="0"/>
    <s v="USD"/>
    <n v="1429564165"/>
    <n v="1426972165"/>
    <b v="0"/>
    <n v="37"/>
    <b v="0"/>
    <s v="theater/musical"/>
    <n v="0.89666666666666661"/>
    <n v="145.40540540540542"/>
    <x v="1"/>
    <x v="41"/>
  </r>
  <r>
    <x v="2"/>
    <x v="0"/>
    <s v="USD"/>
    <n v="1407691248"/>
    <n v="1405099248"/>
    <b v="0"/>
    <n v="5"/>
    <b v="0"/>
    <s v="theater/musical"/>
    <n v="1.4642857142857143E-2"/>
    <n v="205"/>
    <x v="1"/>
    <x v="41"/>
  </r>
  <r>
    <x v="2"/>
    <x v="0"/>
    <s v="USD"/>
    <n v="1457734843"/>
    <n v="1455142843"/>
    <b v="0"/>
    <n v="4"/>
    <b v="0"/>
    <s v="theater/musical"/>
    <n v="4.02E-2"/>
    <n v="100.5"/>
    <x v="1"/>
    <x v="41"/>
  </r>
  <r>
    <x v="2"/>
    <x v="0"/>
    <s v="USD"/>
    <n v="1420952340"/>
    <n v="1418146883"/>
    <b v="0"/>
    <n v="16"/>
    <b v="0"/>
    <s v="theater/musical"/>
    <n v="4.0045454545454544E-2"/>
    <n v="55.0625"/>
    <x v="1"/>
    <x v="41"/>
  </r>
  <r>
    <x v="2"/>
    <x v="0"/>
    <s v="USD"/>
    <n v="1420215216"/>
    <n v="1417536816"/>
    <b v="0"/>
    <n v="9"/>
    <b v="0"/>
    <s v="theater/musical"/>
    <n v="8.5199999999999998E-2"/>
    <n v="47.333333333333336"/>
    <x v="1"/>
    <x v="41"/>
  </r>
  <r>
    <x v="2"/>
    <x v="0"/>
    <s v="USD"/>
    <n v="1445482906"/>
    <n v="1442890906"/>
    <b v="0"/>
    <n v="0"/>
    <b v="0"/>
    <s v="theater/musical"/>
    <n v="0"/>
    <e v="#DIV/0!"/>
    <x v="1"/>
    <x v="41"/>
  </r>
  <r>
    <x v="2"/>
    <x v="0"/>
    <s v="USD"/>
    <n v="1457133568"/>
    <n v="1454541568"/>
    <b v="0"/>
    <n v="40"/>
    <b v="0"/>
    <s v="theater/musical"/>
    <n v="0.19650000000000001"/>
    <n v="58.95"/>
    <x v="1"/>
    <x v="41"/>
  </r>
  <r>
    <x v="2"/>
    <x v="0"/>
    <s v="USD"/>
    <n v="1469948400"/>
    <n v="1465172024"/>
    <b v="0"/>
    <n v="0"/>
    <b v="0"/>
    <s v="theater/musical"/>
    <n v="0"/>
    <e v="#DIV/0!"/>
    <x v="1"/>
    <x v="41"/>
  </r>
  <r>
    <x v="2"/>
    <x v="0"/>
    <s v="USD"/>
    <n v="1411852640"/>
    <n v="1406668640"/>
    <b v="0"/>
    <n v="2"/>
    <b v="0"/>
    <s v="theater/musical"/>
    <n v="2.0000000000000002E-5"/>
    <n v="1.5"/>
    <x v="1"/>
    <x v="41"/>
  </r>
  <r>
    <x v="2"/>
    <x v="2"/>
    <s v="AUD"/>
    <n v="1404022381"/>
    <n v="1402294381"/>
    <b v="0"/>
    <n v="1"/>
    <b v="0"/>
    <s v="theater/musical"/>
    <n v="6.6666666666666664E-4"/>
    <n v="5"/>
    <x v="1"/>
    <x v="41"/>
  </r>
  <r>
    <x v="2"/>
    <x v="0"/>
    <s v="USD"/>
    <n v="1428097739"/>
    <n v="1427492939"/>
    <b v="0"/>
    <n v="9"/>
    <b v="0"/>
    <s v="theater/musical"/>
    <n v="0.30333333333333334"/>
    <n v="50.555555555555557"/>
    <x v="1"/>
    <x v="41"/>
  </r>
  <r>
    <x v="0"/>
    <x v="1"/>
    <s v="GBP"/>
    <n v="1429955619"/>
    <n v="1424775219"/>
    <b v="0"/>
    <n v="24"/>
    <b v="1"/>
    <s v="theater/plays"/>
    <n v="1"/>
    <n v="41.666666666666664"/>
    <x v="1"/>
    <x v="7"/>
  </r>
  <r>
    <x v="0"/>
    <x v="1"/>
    <s v="GBP"/>
    <n v="1406761200"/>
    <n v="1402403907"/>
    <b v="0"/>
    <n v="38"/>
    <b v="1"/>
    <s v="theater/plays"/>
    <n v="1.0125"/>
    <n v="53.289473684210527"/>
    <x v="1"/>
    <x v="7"/>
  </r>
  <r>
    <x v="0"/>
    <x v="0"/>
    <s v="USD"/>
    <n v="1426965758"/>
    <n v="1424377358"/>
    <b v="0"/>
    <n v="26"/>
    <b v="1"/>
    <s v="theater/plays"/>
    <n v="1.2173333333333334"/>
    <n v="70.230769230769226"/>
    <x v="1"/>
    <x v="7"/>
  </r>
  <r>
    <x v="0"/>
    <x v="1"/>
    <s v="GBP"/>
    <n v="1464692400"/>
    <n v="1461769373"/>
    <b v="0"/>
    <n v="19"/>
    <b v="1"/>
    <s v="theater/plays"/>
    <n v="3.3"/>
    <n v="43.421052631578945"/>
    <x v="1"/>
    <x v="7"/>
  </r>
  <r>
    <x v="0"/>
    <x v="5"/>
    <s v="CAD"/>
    <n v="1433131140"/>
    <n v="1429120908"/>
    <b v="0"/>
    <n v="11"/>
    <b v="1"/>
    <s v="theater/plays"/>
    <n v="1.0954999999999999"/>
    <n v="199.18181818181819"/>
    <x v="1"/>
    <x v="7"/>
  </r>
  <r>
    <x v="0"/>
    <x v="0"/>
    <s v="USD"/>
    <n v="1465940580"/>
    <n v="1462603021"/>
    <b v="0"/>
    <n v="27"/>
    <b v="1"/>
    <s v="theater/plays"/>
    <n v="1.0095190476190474"/>
    <n v="78.518148148148143"/>
    <x v="1"/>
    <x v="7"/>
  </r>
  <r>
    <x v="0"/>
    <x v="0"/>
    <s v="USD"/>
    <n v="1427860740"/>
    <n v="1424727712"/>
    <b v="0"/>
    <n v="34"/>
    <b v="1"/>
    <s v="theater/plays"/>
    <n v="1.4013333333333333"/>
    <n v="61.823529411764703"/>
    <x v="1"/>
    <x v="7"/>
  </r>
  <r>
    <x v="0"/>
    <x v="1"/>
    <s v="GBP"/>
    <n v="1440111600"/>
    <n v="1437545657"/>
    <b v="0"/>
    <n v="20"/>
    <b v="1"/>
    <s v="theater/plays"/>
    <n v="1.0000100000000001"/>
    <n v="50.000500000000002"/>
    <x v="1"/>
    <x v="7"/>
  </r>
  <r>
    <x v="0"/>
    <x v="0"/>
    <s v="USD"/>
    <n v="1405614823"/>
    <n v="1403022823"/>
    <b v="0"/>
    <n v="37"/>
    <b v="1"/>
    <s v="theater/plays"/>
    <n v="1.19238"/>
    <n v="48.339729729729726"/>
    <x v="1"/>
    <x v="7"/>
  </r>
  <r>
    <x v="0"/>
    <x v="0"/>
    <s v="USD"/>
    <n v="1445659140"/>
    <n v="1444236216"/>
    <b v="0"/>
    <n v="20"/>
    <b v="1"/>
    <s v="theater/plays"/>
    <n v="1.0725"/>
    <n v="107.25"/>
    <x v="1"/>
    <x v="7"/>
  </r>
  <r>
    <x v="0"/>
    <x v="0"/>
    <s v="USD"/>
    <n v="1426187582"/>
    <n v="1423599182"/>
    <b v="0"/>
    <n v="10"/>
    <b v="1"/>
    <s v="theater/plays"/>
    <n v="2.2799999999999998"/>
    <n v="57"/>
    <x v="1"/>
    <x v="7"/>
  </r>
  <r>
    <x v="0"/>
    <x v="0"/>
    <s v="USD"/>
    <n v="1437166920"/>
    <n v="1435554104"/>
    <b v="0"/>
    <n v="26"/>
    <b v="1"/>
    <s v="theater/plays"/>
    <n v="1.0640000000000001"/>
    <n v="40.92307692307692"/>
    <x v="1"/>
    <x v="7"/>
  </r>
  <r>
    <x v="0"/>
    <x v="1"/>
    <s v="GBP"/>
    <n v="1436110717"/>
    <n v="1433518717"/>
    <b v="0"/>
    <n v="20"/>
    <b v="1"/>
    <s v="theater/plays"/>
    <n v="1.4333333333333333"/>
    <n v="21.5"/>
    <x v="1"/>
    <x v="7"/>
  </r>
  <r>
    <x v="0"/>
    <x v="0"/>
    <s v="USD"/>
    <n v="1451881207"/>
    <n v="1449116407"/>
    <b v="0"/>
    <n v="46"/>
    <b v="1"/>
    <s v="theater/plays"/>
    <n v="1.0454285714285714"/>
    <n v="79.543478260869563"/>
    <x v="1"/>
    <x v="7"/>
  </r>
  <r>
    <x v="0"/>
    <x v="12"/>
    <s v="EUR"/>
    <n v="1453244340"/>
    <n v="1448136417"/>
    <b v="0"/>
    <n v="76"/>
    <b v="1"/>
    <s v="theater/plays"/>
    <n v="1.1002000000000001"/>
    <n v="72.381578947368425"/>
    <x v="1"/>
    <x v="7"/>
  </r>
  <r>
    <x v="0"/>
    <x v="0"/>
    <s v="USD"/>
    <n v="1437364740"/>
    <n v="1434405044"/>
    <b v="0"/>
    <n v="41"/>
    <b v="1"/>
    <s v="theater/plays"/>
    <n v="1.06"/>
    <n v="64.634146341463421"/>
    <x v="1"/>
    <x v="7"/>
  </r>
  <r>
    <x v="0"/>
    <x v="1"/>
    <s v="GBP"/>
    <n v="1470058860"/>
    <n v="1469026903"/>
    <b v="0"/>
    <n v="7"/>
    <b v="1"/>
    <s v="theater/plays"/>
    <n v="1.08"/>
    <n v="38.571428571428569"/>
    <x v="1"/>
    <x v="7"/>
  </r>
  <r>
    <x v="0"/>
    <x v="0"/>
    <s v="USD"/>
    <n v="1434505214"/>
    <n v="1432690814"/>
    <b v="0"/>
    <n v="49"/>
    <b v="1"/>
    <s v="theater/plays"/>
    <n v="1.0542"/>
    <n v="107.57142857142857"/>
    <x v="1"/>
    <x v="7"/>
  </r>
  <r>
    <x v="0"/>
    <x v="1"/>
    <s v="GBP"/>
    <n v="1430993394"/>
    <n v="1428401394"/>
    <b v="0"/>
    <n v="26"/>
    <b v="1"/>
    <s v="theater/plays"/>
    <n v="1.1916666666666667"/>
    <n v="27.5"/>
    <x v="1"/>
    <x v="7"/>
  </r>
  <r>
    <x v="0"/>
    <x v="1"/>
    <s v="GBP"/>
    <n v="1427414400"/>
    <n v="1422656201"/>
    <b v="0"/>
    <n v="65"/>
    <b v="1"/>
    <s v="theater/plays"/>
    <n v="1.5266666666666666"/>
    <n v="70.461538461538467"/>
    <x v="1"/>
    <x v="7"/>
  </r>
  <r>
    <x v="0"/>
    <x v="0"/>
    <s v="USD"/>
    <n v="1420033187"/>
    <n v="1414845587"/>
    <b v="0"/>
    <n v="28"/>
    <b v="1"/>
    <s v="theater/plays"/>
    <n v="1"/>
    <n v="178.57142857142858"/>
    <x v="1"/>
    <x v="7"/>
  </r>
  <r>
    <x v="0"/>
    <x v="0"/>
    <s v="USD"/>
    <n v="1472676371"/>
    <n v="1470948371"/>
    <b v="0"/>
    <n v="8"/>
    <b v="1"/>
    <s v="theater/plays"/>
    <n v="1.002"/>
    <n v="62.625"/>
    <x v="1"/>
    <x v="7"/>
  </r>
  <r>
    <x v="0"/>
    <x v="0"/>
    <s v="USD"/>
    <n v="1464371211"/>
    <n v="1463161611"/>
    <b v="0"/>
    <n v="3"/>
    <b v="1"/>
    <s v="theater/plays"/>
    <n v="2.25"/>
    <n v="75"/>
    <x v="1"/>
    <x v="7"/>
  </r>
  <r>
    <x v="0"/>
    <x v="0"/>
    <s v="USD"/>
    <n v="1415222545"/>
    <n v="1413404545"/>
    <b v="0"/>
    <n v="9"/>
    <b v="1"/>
    <s v="theater/plays"/>
    <n v="1.0602199999999999"/>
    <n v="58.901111111111113"/>
    <x v="1"/>
    <x v="7"/>
  </r>
  <r>
    <x v="0"/>
    <x v="0"/>
    <s v="USD"/>
    <n v="1455936335"/>
    <n v="1452048335"/>
    <b v="0"/>
    <n v="9"/>
    <b v="1"/>
    <s v="theater/plays"/>
    <n v="1.0466666666666666"/>
    <n v="139.55555555555554"/>
    <x v="1"/>
    <x v="7"/>
  </r>
  <r>
    <x v="0"/>
    <x v="5"/>
    <s v="CAD"/>
    <n v="1417460940"/>
    <n v="1416516972"/>
    <b v="0"/>
    <n v="20"/>
    <b v="1"/>
    <s v="theater/plays"/>
    <n v="1.1666666666666667"/>
    <n v="70"/>
    <x v="1"/>
    <x v="7"/>
  </r>
  <r>
    <x v="0"/>
    <x v="1"/>
    <s v="GBP"/>
    <n v="1434624067"/>
    <n v="1432032067"/>
    <b v="0"/>
    <n v="57"/>
    <b v="1"/>
    <s v="theater/plays"/>
    <n v="1.0903333333333334"/>
    <n v="57.385964912280699"/>
    <x v="1"/>
    <x v="7"/>
  </r>
  <r>
    <x v="0"/>
    <x v="1"/>
    <s v="GBP"/>
    <n v="1461278208"/>
    <n v="1459463808"/>
    <b v="0"/>
    <n v="8"/>
    <b v="1"/>
    <s v="theater/plays"/>
    <n v="1.6"/>
    <n v="40"/>
    <x v="1"/>
    <x v="7"/>
  </r>
  <r>
    <x v="0"/>
    <x v="0"/>
    <s v="USD"/>
    <n v="1470197340"/>
    <n v="1467497652"/>
    <b v="0"/>
    <n v="14"/>
    <b v="1"/>
    <s v="theater/plays"/>
    <n v="1.125"/>
    <n v="64.285714285714292"/>
    <x v="1"/>
    <x v="7"/>
  </r>
  <r>
    <x v="0"/>
    <x v="1"/>
    <s v="GBP"/>
    <n v="1435947758"/>
    <n v="1432837358"/>
    <b v="0"/>
    <n v="17"/>
    <b v="1"/>
    <s v="theater/plays"/>
    <n v="1.0209999999999999"/>
    <n v="120.11764705882354"/>
    <x v="1"/>
    <x v="7"/>
  </r>
  <r>
    <x v="0"/>
    <x v="11"/>
    <s v="SEK"/>
    <n v="1432314209"/>
    <n v="1429722209"/>
    <b v="0"/>
    <n v="100"/>
    <b v="1"/>
    <s v="theater/plays"/>
    <n v="1.00824"/>
    <n v="1008.24"/>
    <x v="1"/>
    <x v="7"/>
  </r>
  <r>
    <x v="0"/>
    <x v="0"/>
    <s v="USD"/>
    <n v="1438226724"/>
    <n v="1433042724"/>
    <b v="0"/>
    <n v="32"/>
    <b v="1"/>
    <s v="theater/plays"/>
    <n v="1.0125"/>
    <n v="63.28125"/>
    <x v="1"/>
    <x v="7"/>
  </r>
  <r>
    <x v="0"/>
    <x v="1"/>
    <s v="GBP"/>
    <n v="1459180229"/>
    <n v="1457023829"/>
    <b v="0"/>
    <n v="3"/>
    <b v="1"/>
    <s v="theater/plays"/>
    <n v="65"/>
    <n v="21.666666666666668"/>
    <x v="1"/>
    <x v="7"/>
  </r>
  <r>
    <x v="2"/>
    <x v="0"/>
    <s v="USD"/>
    <n v="1405882287"/>
    <n v="1400698287"/>
    <b v="1"/>
    <n v="34"/>
    <b v="0"/>
    <s v="theater/plays"/>
    <n v="8.72E-2"/>
    <n v="25.647058823529413"/>
    <x v="1"/>
    <x v="7"/>
  </r>
  <r>
    <x v="2"/>
    <x v="1"/>
    <s v="GBP"/>
    <n v="1399809052"/>
    <n v="1397217052"/>
    <b v="1"/>
    <n v="23"/>
    <b v="0"/>
    <s v="theater/plays"/>
    <n v="0.21940000000000001"/>
    <n v="47.695652173913047"/>
    <x v="1"/>
    <x v="7"/>
  </r>
  <r>
    <x v="2"/>
    <x v="0"/>
    <s v="USD"/>
    <n v="1401587064"/>
    <n v="1399427064"/>
    <b v="1"/>
    <n v="19"/>
    <b v="0"/>
    <s v="theater/plays"/>
    <n v="0.21299999999999999"/>
    <n v="56.05263157894737"/>
    <x v="1"/>
    <x v="7"/>
  </r>
  <r>
    <x v="2"/>
    <x v="0"/>
    <s v="USD"/>
    <n v="1401778740"/>
    <n v="1399474134"/>
    <b v="1"/>
    <n v="50"/>
    <b v="0"/>
    <s v="theater/plays"/>
    <n v="0.41489795918367345"/>
    <n v="81.319999999999993"/>
    <x v="1"/>
    <x v="7"/>
  </r>
  <r>
    <x v="2"/>
    <x v="0"/>
    <s v="USD"/>
    <n v="1443711774"/>
    <n v="1441119774"/>
    <b v="1"/>
    <n v="12"/>
    <b v="0"/>
    <s v="theater/plays"/>
    <n v="2.1049999999999999E-2"/>
    <n v="70.166666666666671"/>
    <x v="1"/>
    <x v="7"/>
  </r>
  <r>
    <x v="2"/>
    <x v="0"/>
    <s v="USD"/>
    <n v="1412405940"/>
    <n v="1409721542"/>
    <b v="1"/>
    <n v="8"/>
    <b v="0"/>
    <s v="theater/plays"/>
    <n v="2.7E-2"/>
    <n v="23.625"/>
    <x v="1"/>
    <x v="7"/>
  </r>
  <r>
    <x v="2"/>
    <x v="0"/>
    <s v="USD"/>
    <n v="1437283391"/>
    <n v="1433395391"/>
    <b v="1"/>
    <n v="9"/>
    <b v="0"/>
    <s v="theater/plays"/>
    <n v="0.16161904761904761"/>
    <n v="188.55555555555554"/>
    <x v="1"/>
    <x v="7"/>
  </r>
  <r>
    <x v="2"/>
    <x v="0"/>
    <s v="USD"/>
    <n v="1445196989"/>
    <n v="1442604989"/>
    <b v="1"/>
    <n v="43"/>
    <b v="0"/>
    <s v="theater/plays"/>
    <n v="0.16376923076923078"/>
    <n v="49.511627906976742"/>
    <x v="1"/>
    <x v="7"/>
  </r>
  <r>
    <x v="2"/>
    <x v="12"/>
    <s v="EUR"/>
    <n v="1434047084"/>
    <n v="1431455084"/>
    <b v="1"/>
    <n v="28"/>
    <b v="0"/>
    <s v="theater/plays"/>
    <n v="7.0433333333333334E-2"/>
    <n v="75.464285714285708"/>
    <x v="1"/>
    <x v="7"/>
  </r>
  <r>
    <x v="2"/>
    <x v="0"/>
    <s v="USD"/>
    <n v="1420081143"/>
    <n v="1417489143"/>
    <b v="1"/>
    <n v="4"/>
    <b v="0"/>
    <s v="theater/plays"/>
    <n v="3.7999999999999999E-2"/>
    <n v="9.5"/>
    <x v="1"/>
    <x v="7"/>
  </r>
  <r>
    <x v="2"/>
    <x v="1"/>
    <s v="GBP"/>
    <n v="1437129179"/>
    <n v="1434537179"/>
    <b v="1"/>
    <n v="24"/>
    <b v="0"/>
    <s v="theater/plays"/>
    <n v="0.34079999999999999"/>
    <n v="35.5"/>
    <x v="1"/>
    <x v="7"/>
  </r>
  <r>
    <x v="2"/>
    <x v="0"/>
    <s v="USD"/>
    <n v="1427427276"/>
    <n v="1425270876"/>
    <b v="0"/>
    <n v="2"/>
    <b v="0"/>
    <s v="theater/plays"/>
    <n v="2E-3"/>
    <n v="10"/>
    <x v="1"/>
    <x v="7"/>
  </r>
  <r>
    <x v="2"/>
    <x v="0"/>
    <s v="USD"/>
    <n v="1409602178"/>
    <n v="1406578178"/>
    <b v="0"/>
    <n v="2"/>
    <b v="0"/>
    <s v="theater/plays"/>
    <n v="2.5999999999999998E-4"/>
    <n v="13"/>
    <x v="1"/>
    <x v="7"/>
  </r>
  <r>
    <x v="2"/>
    <x v="0"/>
    <s v="USD"/>
    <n v="1431206058"/>
    <n v="1428614058"/>
    <b v="0"/>
    <n v="20"/>
    <b v="0"/>
    <s v="theater/plays"/>
    <n v="0.16254545454545455"/>
    <n v="89.4"/>
    <x v="1"/>
    <x v="7"/>
  </r>
  <r>
    <x v="2"/>
    <x v="0"/>
    <s v="USD"/>
    <n v="1427408271"/>
    <n v="1424819871"/>
    <b v="0"/>
    <n v="1"/>
    <b v="0"/>
    <s v="theater/plays"/>
    <n v="2.5000000000000001E-2"/>
    <n v="25"/>
    <x v="1"/>
    <x v="7"/>
  </r>
  <r>
    <x v="2"/>
    <x v="0"/>
    <s v="USD"/>
    <n v="1425833403"/>
    <n v="1423245003"/>
    <b v="0"/>
    <n v="1"/>
    <b v="0"/>
    <s v="theater/plays"/>
    <n v="2.0000000000000001E-4"/>
    <n v="1"/>
    <x v="1"/>
    <x v="7"/>
  </r>
  <r>
    <x v="2"/>
    <x v="0"/>
    <s v="USD"/>
    <n v="1406913120"/>
    <n v="1404927690"/>
    <b v="0"/>
    <n v="4"/>
    <b v="0"/>
    <s v="theater/plays"/>
    <n v="5.1999999999999998E-2"/>
    <n v="65"/>
    <x v="1"/>
    <x v="7"/>
  </r>
  <r>
    <x v="2"/>
    <x v="1"/>
    <s v="GBP"/>
    <n v="1432328400"/>
    <n v="1430734844"/>
    <b v="0"/>
    <n v="1"/>
    <b v="0"/>
    <s v="theater/plays"/>
    <n v="0.02"/>
    <n v="10"/>
    <x v="1"/>
    <x v="7"/>
  </r>
  <r>
    <x v="2"/>
    <x v="0"/>
    <s v="USD"/>
    <n v="1403730000"/>
    <n v="1401485207"/>
    <b v="0"/>
    <n v="1"/>
    <b v="0"/>
    <s v="theater/plays"/>
    <n v="4.0000000000000002E-4"/>
    <n v="1"/>
    <x v="1"/>
    <x v="7"/>
  </r>
  <r>
    <x v="2"/>
    <x v="0"/>
    <s v="USD"/>
    <n v="1407858710"/>
    <n v="1405266710"/>
    <b v="0"/>
    <n v="13"/>
    <b v="0"/>
    <s v="theater/plays"/>
    <n v="0.17666666666666667"/>
    <n v="81.538461538461533"/>
    <x v="1"/>
    <x v="7"/>
  </r>
  <r>
    <x v="2"/>
    <x v="0"/>
    <s v="USD"/>
    <n v="1415828820"/>
    <n v="1412258977"/>
    <b v="0"/>
    <n v="1"/>
    <b v="0"/>
    <s v="theater/plays"/>
    <n v="0.05"/>
    <n v="100"/>
    <x v="1"/>
    <x v="7"/>
  </r>
  <r>
    <x v="2"/>
    <x v="0"/>
    <s v="USD"/>
    <n v="1473699540"/>
    <n v="1472451356"/>
    <b v="0"/>
    <n v="1"/>
    <b v="0"/>
    <s v="theater/plays"/>
    <n v="1.3333333333333334E-4"/>
    <n v="1"/>
    <x v="1"/>
    <x v="7"/>
  </r>
  <r>
    <x v="2"/>
    <x v="0"/>
    <s v="USD"/>
    <n v="1446739905"/>
    <n v="1441552305"/>
    <b v="0"/>
    <n v="0"/>
    <b v="0"/>
    <s v="theater/plays"/>
    <n v="0"/>
    <e v="#DIV/0!"/>
    <x v="1"/>
    <x v="7"/>
  </r>
  <r>
    <x v="2"/>
    <x v="0"/>
    <s v="USD"/>
    <n v="1447799054"/>
    <n v="1445203454"/>
    <b v="0"/>
    <n v="3"/>
    <b v="0"/>
    <s v="theater/plays"/>
    <n v="1.2E-2"/>
    <n v="20"/>
    <x v="1"/>
    <x v="7"/>
  </r>
  <r>
    <x v="2"/>
    <x v="5"/>
    <s v="CAD"/>
    <n v="1409376600"/>
    <n v="1405957098"/>
    <b v="0"/>
    <n v="14"/>
    <b v="0"/>
    <s v="theater/plays"/>
    <n v="0.26937422295897223"/>
    <n v="46.428571428571431"/>
    <x v="1"/>
    <x v="7"/>
  </r>
  <r>
    <x v="2"/>
    <x v="0"/>
    <s v="USD"/>
    <n v="1458703740"/>
    <n v="1454453021"/>
    <b v="0"/>
    <n v="2"/>
    <b v="0"/>
    <s v="theater/plays"/>
    <n v="5.4999999999999997E-3"/>
    <n v="5.5"/>
    <x v="1"/>
    <x v="7"/>
  </r>
  <r>
    <x v="2"/>
    <x v="0"/>
    <s v="USD"/>
    <n v="1466278339"/>
    <n v="1463686339"/>
    <b v="0"/>
    <n v="5"/>
    <b v="0"/>
    <s v="theater/plays"/>
    <n v="0.1255"/>
    <n v="50.2"/>
    <x v="1"/>
    <x v="7"/>
  </r>
  <r>
    <x v="1"/>
    <x v="1"/>
    <s v="GBP"/>
    <n v="1410191405"/>
    <n v="1408031405"/>
    <b v="0"/>
    <n v="1"/>
    <b v="0"/>
    <s v="theater/musical"/>
    <n v="2E-3"/>
    <n v="10"/>
    <x v="1"/>
    <x v="41"/>
  </r>
  <r>
    <x v="1"/>
    <x v="0"/>
    <s v="USD"/>
    <n v="1426302660"/>
    <n v="1423761792"/>
    <b v="0"/>
    <n v="15"/>
    <b v="0"/>
    <s v="theater/musical"/>
    <n v="3.44748684310884E-2"/>
    <n v="30.133333333333333"/>
    <x v="1"/>
    <x v="41"/>
  </r>
  <r>
    <x v="1"/>
    <x v="0"/>
    <s v="USD"/>
    <n v="1404360478"/>
    <n v="1401768478"/>
    <b v="0"/>
    <n v="10"/>
    <b v="0"/>
    <s v="theater/musical"/>
    <n v="0.15"/>
    <n v="150"/>
    <x v="1"/>
    <x v="41"/>
  </r>
  <r>
    <x v="1"/>
    <x v="0"/>
    <s v="USD"/>
    <n v="1490809450"/>
    <n v="1485629050"/>
    <b v="0"/>
    <n v="3"/>
    <b v="0"/>
    <s v="theater/musical"/>
    <n v="2.6666666666666668E-2"/>
    <n v="13.333333333333334"/>
    <x v="1"/>
    <x v="41"/>
  </r>
  <r>
    <x v="1"/>
    <x v="0"/>
    <s v="USD"/>
    <n v="1439522996"/>
    <n v="1435202996"/>
    <b v="0"/>
    <n v="0"/>
    <b v="0"/>
    <s v="theater/musical"/>
    <n v="0"/>
    <e v="#DIV/0!"/>
    <x v="1"/>
    <x v="41"/>
  </r>
  <r>
    <x v="1"/>
    <x v="0"/>
    <s v="USD"/>
    <n v="1444322535"/>
    <n v="1441730535"/>
    <b v="0"/>
    <n v="0"/>
    <b v="0"/>
    <s v="theater/musical"/>
    <n v="0"/>
    <e v="#DIV/0!"/>
    <x v="1"/>
    <x v="41"/>
  </r>
  <r>
    <x v="1"/>
    <x v="4"/>
    <s v="NZD"/>
    <n v="1422061200"/>
    <n v="1420244622"/>
    <b v="0"/>
    <n v="0"/>
    <b v="0"/>
    <s v="theater/musical"/>
    <n v="0"/>
    <e v="#DIV/0!"/>
    <x v="1"/>
    <x v="41"/>
  </r>
  <r>
    <x v="1"/>
    <x v="8"/>
    <s v="DKK"/>
    <n v="1472896800"/>
    <n v="1472804365"/>
    <b v="0"/>
    <n v="0"/>
    <b v="0"/>
    <s v="theater/musical"/>
    <n v="0"/>
    <e v="#DIV/0!"/>
    <x v="1"/>
    <x v="41"/>
  </r>
  <r>
    <x v="1"/>
    <x v="1"/>
    <s v="GBP"/>
    <n v="1454425128"/>
    <n v="1451833128"/>
    <b v="0"/>
    <n v="46"/>
    <b v="0"/>
    <s v="theater/musical"/>
    <n v="0.52794871794871789"/>
    <n v="44.760869565217391"/>
    <x v="1"/>
    <x v="41"/>
  </r>
  <r>
    <x v="1"/>
    <x v="0"/>
    <s v="USD"/>
    <n v="1481213752"/>
    <n v="1478621752"/>
    <b v="0"/>
    <n v="14"/>
    <b v="0"/>
    <s v="theater/musical"/>
    <n v="4.9639999999999997E-2"/>
    <n v="88.642857142857139"/>
    <x v="1"/>
    <x v="41"/>
  </r>
  <r>
    <x v="1"/>
    <x v="0"/>
    <s v="USD"/>
    <n v="1435636740"/>
    <n v="1433014746"/>
    <b v="0"/>
    <n v="1"/>
    <b v="0"/>
    <s v="theater/musical"/>
    <n v="5.5555555555555556E-4"/>
    <n v="10"/>
    <x v="1"/>
    <x v="41"/>
  </r>
  <r>
    <x v="1"/>
    <x v="1"/>
    <s v="GBP"/>
    <n v="1422218396"/>
    <n v="1419626396"/>
    <b v="0"/>
    <n v="0"/>
    <b v="0"/>
    <s v="theater/musical"/>
    <n v="0"/>
    <e v="#DIV/0!"/>
    <x v="1"/>
    <x v="41"/>
  </r>
  <r>
    <x v="1"/>
    <x v="1"/>
    <s v="GBP"/>
    <n v="1406761200"/>
    <n v="1403724820"/>
    <b v="0"/>
    <n v="17"/>
    <b v="0"/>
    <s v="theater/musical"/>
    <n v="0.13066666666666665"/>
    <n v="57.647058823529413"/>
    <x v="1"/>
    <x v="41"/>
  </r>
  <r>
    <x v="1"/>
    <x v="0"/>
    <s v="USD"/>
    <n v="1487550399"/>
    <n v="1484958399"/>
    <b v="0"/>
    <n v="1"/>
    <b v="0"/>
    <s v="theater/musical"/>
    <n v="0.05"/>
    <n v="25"/>
    <x v="1"/>
    <x v="41"/>
  </r>
  <r>
    <x v="1"/>
    <x v="2"/>
    <s v="AUD"/>
    <n v="1454281380"/>
    <n v="1451950570"/>
    <b v="0"/>
    <n v="0"/>
    <b v="0"/>
    <s v="theater/musical"/>
    <n v="0"/>
    <e v="#DIV/0!"/>
    <x v="1"/>
    <x v="41"/>
  </r>
  <r>
    <x v="1"/>
    <x v="1"/>
    <s v="GBP"/>
    <n v="1409668069"/>
    <n v="1407076069"/>
    <b v="0"/>
    <n v="0"/>
    <b v="0"/>
    <s v="theater/musical"/>
    <n v="0"/>
    <e v="#DIV/0!"/>
    <x v="1"/>
    <x v="41"/>
  </r>
  <r>
    <x v="1"/>
    <x v="0"/>
    <s v="USD"/>
    <n v="1427479192"/>
    <n v="1425322792"/>
    <b v="0"/>
    <n v="0"/>
    <b v="0"/>
    <s v="theater/musical"/>
    <n v="0"/>
    <e v="#DIV/0!"/>
    <x v="1"/>
    <x v="41"/>
  </r>
  <r>
    <x v="1"/>
    <x v="0"/>
    <s v="USD"/>
    <n v="1462834191"/>
    <n v="1460242191"/>
    <b v="0"/>
    <n v="0"/>
    <b v="0"/>
    <s v="theater/musical"/>
    <n v="0"/>
    <e v="#DIV/0!"/>
    <x v="1"/>
    <x v="41"/>
  </r>
  <r>
    <x v="1"/>
    <x v="2"/>
    <s v="AUD"/>
    <n v="1418275702"/>
    <n v="1415683702"/>
    <b v="0"/>
    <n v="0"/>
    <b v="0"/>
    <s v="theater/musical"/>
    <n v="0"/>
    <e v="#DIV/0!"/>
    <x v="1"/>
    <x v="41"/>
  </r>
  <r>
    <x v="1"/>
    <x v="0"/>
    <s v="USD"/>
    <n v="1430517600"/>
    <n v="1426538129"/>
    <b v="0"/>
    <n v="2"/>
    <b v="0"/>
    <s v="theater/musical"/>
    <n v="1.7500000000000002E-2"/>
    <n v="17.5"/>
    <x v="1"/>
    <x v="41"/>
  </r>
  <r>
    <x v="2"/>
    <x v="1"/>
    <s v="GBP"/>
    <n v="1488114358"/>
    <n v="1485522358"/>
    <b v="0"/>
    <n v="14"/>
    <b v="0"/>
    <s v="theater/plays"/>
    <n v="0.27100000000000002"/>
    <n v="38.714285714285715"/>
    <x v="1"/>
    <x v="7"/>
  </r>
  <r>
    <x v="2"/>
    <x v="0"/>
    <s v="USD"/>
    <n v="1420413960"/>
    <n v="1417651630"/>
    <b v="0"/>
    <n v="9"/>
    <b v="0"/>
    <s v="theater/plays"/>
    <n v="1.4749999999999999E-2"/>
    <n v="13.111111111111111"/>
    <x v="1"/>
    <x v="7"/>
  </r>
  <r>
    <x v="2"/>
    <x v="0"/>
    <s v="USD"/>
    <n v="1439662344"/>
    <n v="1434478344"/>
    <b v="0"/>
    <n v="8"/>
    <b v="0"/>
    <s v="theater/plays"/>
    <n v="0.16826666666666668"/>
    <n v="315.5"/>
    <x v="1"/>
    <x v="7"/>
  </r>
  <r>
    <x v="2"/>
    <x v="0"/>
    <s v="USD"/>
    <n v="1427086740"/>
    <n v="1424488244"/>
    <b v="0"/>
    <n v="7"/>
    <b v="0"/>
    <s v="theater/plays"/>
    <n v="0.32500000000000001"/>
    <n v="37.142857142857146"/>
    <x v="1"/>
    <x v="7"/>
  </r>
  <r>
    <x v="2"/>
    <x v="0"/>
    <s v="USD"/>
    <n v="1408863600"/>
    <n v="1408203557"/>
    <b v="0"/>
    <n v="0"/>
    <b v="0"/>
    <s v="theater/plays"/>
    <n v="0"/>
    <e v="#DIV/0!"/>
    <x v="1"/>
    <x v="7"/>
  </r>
  <r>
    <x v="2"/>
    <x v="0"/>
    <s v="USD"/>
    <n v="1404194400"/>
    <n v="1400600840"/>
    <b v="0"/>
    <n v="84"/>
    <b v="0"/>
    <s v="theater/plays"/>
    <n v="0.2155"/>
    <n v="128.27380952380952"/>
    <x v="1"/>
    <x v="7"/>
  </r>
  <r>
    <x v="2"/>
    <x v="0"/>
    <s v="USD"/>
    <n v="1481000340"/>
    <n v="1478386812"/>
    <b v="0"/>
    <n v="11"/>
    <b v="0"/>
    <s v="theater/plays"/>
    <n v="3.4666666666666665E-2"/>
    <n v="47.272727272727273"/>
    <x v="1"/>
    <x v="7"/>
  </r>
  <r>
    <x v="2"/>
    <x v="0"/>
    <s v="USD"/>
    <n v="1425103218"/>
    <n v="1422424818"/>
    <b v="0"/>
    <n v="1"/>
    <b v="0"/>
    <s v="theater/plays"/>
    <n v="0.05"/>
    <n v="50"/>
    <x v="1"/>
    <x v="7"/>
  </r>
  <r>
    <x v="2"/>
    <x v="0"/>
    <s v="USD"/>
    <n v="1402979778"/>
    <n v="1401770178"/>
    <b v="0"/>
    <n v="4"/>
    <b v="0"/>
    <s v="theater/plays"/>
    <n v="0.10625"/>
    <n v="42.5"/>
    <x v="1"/>
    <x v="7"/>
  </r>
  <r>
    <x v="2"/>
    <x v="4"/>
    <s v="NZD"/>
    <n v="1420750683"/>
    <n v="1418158683"/>
    <b v="0"/>
    <n v="10"/>
    <b v="0"/>
    <s v="theater/plays"/>
    <n v="0.17599999999999999"/>
    <n v="44"/>
    <x v="1"/>
    <x v="7"/>
  </r>
  <r>
    <x v="2"/>
    <x v="1"/>
    <s v="GBP"/>
    <n v="1439827200"/>
    <n v="1436355270"/>
    <b v="0"/>
    <n v="16"/>
    <b v="0"/>
    <s v="theater/plays"/>
    <n v="0.3256"/>
    <n v="50.875"/>
    <x v="1"/>
    <x v="7"/>
  </r>
  <r>
    <x v="2"/>
    <x v="0"/>
    <s v="USD"/>
    <n v="1407868561"/>
    <n v="1406140561"/>
    <b v="0"/>
    <n v="2"/>
    <b v="0"/>
    <s v="theater/plays"/>
    <n v="1.2500000000000001E-2"/>
    <n v="62.5"/>
    <x v="1"/>
    <x v="7"/>
  </r>
  <r>
    <x v="2"/>
    <x v="0"/>
    <s v="USD"/>
    <n v="1433988791"/>
    <n v="1431396791"/>
    <b v="0"/>
    <n v="5"/>
    <b v="0"/>
    <s v="theater/plays"/>
    <n v="5.3999999999999999E-2"/>
    <n v="27"/>
    <x v="1"/>
    <x v="7"/>
  </r>
  <r>
    <x v="2"/>
    <x v="0"/>
    <s v="USD"/>
    <n v="1450554599"/>
    <n v="1447098599"/>
    <b v="0"/>
    <n v="1"/>
    <b v="0"/>
    <s v="theater/plays"/>
    <n v="8.3333333333333332E-3"/>
    <n v="25"/>
    <x v="1"/>
    <x v="7"/>
  </r>
  <r>
    <x v="2"/>
    <x v="1"/>
    <s v="GBP"/>
    <n v="1479125642"/>
    <n v="1476962042"/>
    <b v="0"/>
    <n v="31"/>
    <b v="0"/>
    <s v="theater/plays"/>
    <n v="0.48833333333333334"/>
    <n v="47.258064516129032"/>
    <x v="1"/>
    <x v="7"/>
  </r>
  <r>
    <x v="2"/>
    <x v="0"/>
    <s v="USD"/>
    <n v="1439581080"/>
    <n v="1435709765"/>
    <b v="0"/>
    <n v="0"/>
    <b v="0"/>
    <s v="theater/plays"/>
    <n v="0"/>
    <e v="#DIV/0!"/>
    <x v="1"/>
    <x v="7"/>
  </r>
  <r>
    <x v="2"/>
    <x v="0"/>
    <s v="USD"/>
    <n v="1429074240"/>
    <n v="1427866200"/>
    <b v="0"/>
    <n v="2"/>
    <b v="0"/>
    <s v="theater/plays"/>
    <n v="2.9999999999999997E-4"/>
    <n v="1.5"/>
    <x v="1"/>
    <x v="7"/>
  </r>
  <r>
    <x v="2"/>
    <x v="1"/>
    <s v="GBP"/>
    <n v="1434063600"/>
    <n v="1430405903"/>
    <b v="0"/>
    <n v="7"/>
    <b v="0"/>
    <s v="theater/plays"/>
    <n v="0.11533333333333333"/>
    <n v="24.714285714285715"/>
    <x v="1"/>
    <x v="7"/>
  </r>
  <r>
    <x v="2"/>
    <x v="1"/>
    <s v="GBP"/>
    <n v="1435325100"/>
    <n v="1432072893"/>
    <b v="0"/>
    <n v="16"/>
    <b v="0"/>
    <s v="theater/plays"/>
    <n v="0.67333333333333334"/>
    <n v="63.125"/>
    <x v="1"/>
    <x v="7"/>
  </r>
  <r>
    <x v="2"/>
    <x v="0"/>
    <s v="USD"/>
    <n v="1414354080"/>
    <n v="1411587606"/>
    <b v="0"/>
    <n v="4"/>
    <b v="0"/>
    <s v="theater/plays"/>
    <n v="0.153"/>
    <n v="38.25"/>
    <x v="1"/>
    <x v="7"/>
  </r>
  <r>
    <x v="2"/>
    <x v="0"/>
    <s v="USD"/>
    <n v="1406603696"/>
    <n v="1405307696"/>
    <b v="0"/>
    <n v="4"/>
    <b v="0"/>
    <s v="theater/plays"/>
    <n v="8.666666666666667E-2"/>
    <n v="16.25"/>
    <x v="1"/>
    <x v="7"/>
  </r>
  <r>
    <x v="2"/>
    <x v="0"/>
    <s v="USD"/>
    <n v="1410424642"/>
    <n v="1407832642"/>
    <b v="0"/>
    <n v="4"/>
    <b v="0"/>
    <s v="theater/plays"/>
    <n v="2.2499999999999998E-3"/>
    <n v="33.75"/>
    <x v="1"/>
    <x v="7"/>
  </r>
  <r>
    <x v="2"/>
    <x v="0"/>
    <s v="USD"/>
    <n v="1441649397"/>
    <n v="1439057397"/>
    <b v="0"/>
    <n v="3"/>
    <b v="0"/>
    <s v="theater/plays"/>
    <n v="3.0833333333333334E-2"/>
    <n v="61.666666666666664"/>
    <x v="1"/>
    <x v="7"/>
  </r>
  <r>
    <x v="2"/>
    <x v="0"/>
    <s v="USD"/>
    <n v="1417033777"/>
    <n v="1414438177"/>
    <b v="0"/>
    <n v="36"/>
    <b v="0"/>
    <s v="theater/plays"/>
    <n v="0.37412499999999999"/>
    <n v="83.138888888888886"/>
    <x v="1"/>
    <x v="7"/>
  </r>
  <r>
    <x v="2"/>
    <x v="0"/>
    <s v="USD"/>
    <n v="1429936500"/>
    <n v="1424759330"/>
    <b v="0"/>
    <n v="1"/>
    <b v="0"/>
    <s v="theater/plays"/>
    <n v="6.666666666666667E-5"/>
    <n v="1"/>
    <x v="1"/>
    <x v="7"/>
  </r>
  <r>
    <x v="2"/>
    <x v="0"/>
    <s v="USD"/>
    <n v="1448863449"/>
    <n v="1446267849"/>
    <b v="0"/>
    <n v="7"/>
    <b v="0"/>
    <s v="theater/plays"/>
    <n v="0.1"/>
    <n v="142.85714285714286"/>
    <x v="1"/>
    <x v="7"/>
  </r>
  <r>
    <x v="2"/>
    <x v="1"/>
    <s v="GBP"/>
    <n v="1431298740"/>
    <n v="1429558756"/>
    <b v="0"/>
    <n v="27"/>
    <b v="0"/>
    <s v="theater/plays"/>
    <n v="0.36359999999999998"/>
    <n v="33.666666666666664"/>
    <x v="1"/>
    <x v="7"/>
  </r>
  <r>
    <x v="2"/>
    <x v="1"/>
    <s v="GBP"/>
    <n v="1464824309"/>
    <n v="1462232309"/>
    <b v="0"/>
    <n v="1"/>
    <b v="0"/>
    <s v="theater/plays"/>
    <n v="3.3333333333333335E-3"/>
    <n v="5"/>
    <x v="1"/>
    <x v="7"/>
  </r>
  <r>
    <x v="2"/>
    <x v="8"/>
    <s v="DKK"/>
    <n v="1464952752"/>
    <n v="1462360752"/>
    <b v="0"/>
    <n v="0"/>
    <b v="0"/>
    <s v="theater/plays"/>
    <n v="0"/>
    <e v="#DIV/0!"/>
    <x v="1"/>
    <x v="7"/>
  </r>
  <r>
    <x v="2"/>
    <x v="1"/>
    <s v="GBP"/>
    <n v="1410439161"/>
    <n v="1407847161"/>
    <b v="0"/>
    <n v="1"/>
    <b v="0"/>
    <s v="theater/plays"/>
    <n v="2.8571428571428571E-3"/>
    <n v="10"/>
    <x v="1"/>
    <x v="7"/>
  </r>
  <r>
    <x v="2"/>
    <x v="1"/>
    <s v="GBP"/>
    <n v="1407168000"/>
    <n v="1406131023"/>
    <b v="0"/>
    <n v="3"/>
    <b v="0"/>
    <s v="theater/plays"/>
    <n v="2E-3"/>
    <n v="40"/>
    <x v="1"/>
    <x v="7"/>
  </r>
  <r>
    <x v="2"/>
    <x v="1"/>
    <s v="GBP"/>
    <n v="1453075200"/>
    <n v="1450628773"/>
    <b v="0"/>
    <n v="3"/>
    <b v="0"/>
    <s v="theater/plays"/>
    <n v="1.7999999999999999E-2"/>
    <n v="30"/>
    <x v="1"/>
    <x v="7"/>
  </r>
  <r>
    <x v="2"/>
    <x v="1"/>
    <s v="GBP"/>
    <n v="1479032260"/>
    <n v="1476436660"/>
    <b v="0"/>
    <n v="3"/>
    <b v="0"/>
    <s v="theater/plays"/>
    <n v="5.3999999999999999E-2"/>
    <n v="45"/>
    <x v="1"/>
    <x v="7"/>
  </r>
  <r>
    <x v="2"/>
    <x v="1"/>
    <s v="GBP"/>
    <n v="1414346400"/>
    <n v="1413291655"/>
    <b v="0"/>
    <n v="0"/>
    <b v="0"/>
    <s v="theater/plays"/>
    <n v="0"/>
    <e v="#DIV/0!"/>
    <x v="1"/>
    <x v="7"/>
  </r>
  <r>
    <x v="2"/>
    <x v="0"/>
    <s v="USD"/>
    <n v="1425337200"/>
    <n v="1421432810"/>
    <b v="0"/>
    <n v="6"/>
    <b v="0"/>
    <s v="theater/plays"/>
    <n v="8.1333333333333327E-2"/>
    <n v="10.166666666666666"/>
    <x v="1"/>
    <x v="7"/>
  </r>
  <r>
    <x v="2"/>
    <x v="1"/>
    <s v="GBP"/>
    <n v="1428622271"/>
    <n v="1426203071"/>
    <b v="0"/>
    <n v="17"/>
    <b v="0"/>
    <s v="theater/plays"/>
    <n v="0.12034782608695652"/>
    <n v="81.411764705882348"/>
    <x v="1"/>
    <x v="7"/>
  </r>
  <r>
    <x v="2"/>
    <x v="0"/>
    <s v="USD"/>
    <n v="1403823722"/>
    <n v="1401231722"/>
    <b v="0"/>
    <n v="40"/>
    <b v="0"/>
    <s v="theater/plays"/>
    <n v="0.15266666666666667"/>
    <n v="57.25"/>
    <x v="1"/>
    <x v="7"/>
  </r>
  <r>
    <x v="2"/>
    <x v="0"/>
    <s v="USD"/>
    <n v="1406753639"/>
    <n v="1404161639"/>
    <b v="0"/>
    <n v="3"/>
    <b v="0"/>
    <s v="theater/plays"/>
    <n v="0.1"/>
    <n v="5"/>
    <x v="1"/>
    <x v="7"/>
  </r>
  <r>
    <x v="2"/>
    <x v="2"/>
    <s v="AUD"/>
    <n v="1419645748"/>
    <n v="1417053748"/>
    <b v="0"/>
    <n v="1"/>
    <b v="0"/>
    <s v="theater/plays"/>
    <n v="3.0000000000000001E-3"/>
    <n v="15"/>
    <x v="1"/>
    <x v="7"/>
  </r>
  <r>
    <x v="2"/>
    <x v="1"/>
    <s v="GBP"/>
    <n v="1407565504"/>
    <n v="1404973504"/>
    <b v="0"/>
    <n v="2"/>
    <b v="0"/>
    <s v="theater/plays"/>
    <n v="0.01"/>
    <n v="12.5"/>
    <x v="1"/>
    <x v="7"/>
  </r>
  <r>
    <x v="2"/>
    <x v="0"/>
    <s v="USD"/>
    <n v="1444971540"/>
    <n v="1442593427"/>
    <b v="0"/>
    <n v="7"/>
    <b v="0"/>
    <s v="theater/plays"/>
    <n v="0.13020000000000001"/>
    <n v="93"/>
    <x v="1"/>
    <x v="7"/>
  </r>
  <r>
    <x v="2"/>
    <x v="0"/>
    <s v="USD"/>
    <n v="1474228265"/>
    <n v="1471636265"/>
    <b v="0"/>
    <n v="14"/>
    <b v="0"/>
    <s v="theater/plays"/>
    <n v="2.265E-2"/>
    <n v="32.357142857142854"/>
    <x v="1"/>
    <x v="7"/>
  </r>
  <r>
    <x v="2"/>
    <x v="2"/>
    <s v="AUD"/>
    <n v="1459490400"/>
    <n v="1457078868"/>
    <b v="0"/>
    <n v="0"/>
    <b v="0"/>
    <s v="theater/plays"/>
    <n v="0"/>
    <e v="#DIV/0!"/>
    <x v="1"/>
    <x v="7"/>
  </r>
  <r>
    <x v="2"/>
    <x v="0"/>
    <s v="USD"/>
    <n v="1441510707"/>
    <n v="1439350707"/>
    <b v="0"/>
    <n v="0"/>
    <b v="0"/>
    <s v="theater/plays"/>
    <n v="0"/>
    <e v="#DIV/0!"/>
    <x v="1"/>
    <x v="7"/>
  </r>
  <r>
    <x v="2"/>
    <x v="0"/>
    <s v="USD"/>
    <n v="1458097364"/>
    <n v="1455508964"/>
    <b v="0"/>
    <n v="1"/>
    <b v="0"/>
    <s v="theater/plays"/>
    <n v="8.3333333333333331E-5"/>
    <n v="1"/>
    <x v="1"/>
    <x v="7"/>
  </r>
  <r>
    <x v="2"/>
    <x v="0"/>
    <s v="USD"/>
    <n v="1468716180"/>
    <n v="1466205262"/>
    <b v="0"/>
    <n v="12"/>
    <b v="0"/>
    <s v="theater/plays"/>
    <n v="0.15742857142857142"/>
    <n v="91.833333333333329"/>
    <x v="1"/>
    <x v="7"/>
  </r>
  <r>
    <x v="2"/>
    <x v="0"/>
    <s v="USD"/>
    <n v="1443704400"/>
    <n v="1439827639"/>
    <b v="0"/>
    <n v="12"/>
    <b v="0"/>
    <s v="theater/plays"/>
    <n v="0.11"/>
    <n v="45.833333333333336"/>
    <x v="1"/>
    <x v="7"/>
  </r>
  <r>
    <x v="2"/>
    <x v="1"/>
    <s v="GBP"/>
    <n v="1443973546"/>
    <n v="1438789546"/>
    <b v="0"/>
    <n v="23"/>
    <b v="0"/>
    <s v="theater/plays"/>
    <n v="0.43833333333333335"/>
    <n v="57.173913043478258"/>
    <x v="1"/>
    <x v="7"/>
  </r>
  <r>
    <x v="2"/>
    <x v="0"/>
    <s v="USD"/>
    <n v="1480576720"/>
    <n v="1477981120"/>
    <b v="0"/>
    <n v="0"/>
    <b v="0"/>
    <s v="theater/plays"/>
    <n v="0"/>
    <e v="#DIV/0!"/>
    <x v="1"/>
    <x v="7"/>
  </r>
  <r>
    <x v="2"/>
    <x v="0"/>
    <s v="USD"/>
    <n v="1468249760"/>
    <n v="1465830560"/>
    <b v="0"/>
    <n v="10"/>
    <b v="0"/>
    <s v="theater/plays"/>
    <n v="0.86135181975736563"/>
    <n v="248.5"/>
    <x v="1"/>
    <x v="7"/>
  </r>
  <r>
    <x v="2"/>
    <x v="0"/>
    <s v="USD"/>
    <n v="1435441454"/>
    <n v="1432763054"/>
    <b v="0"/>
    <n v="5"/>
    <b v="0"/>
    <s v="theater/plays"/>
    <n v="0.12196620583717357"/>
    <n v="79.400000000000006"/>
    <x v="1"/>
    <x v="7"/>
  </r>
  <r>
    <x v="2"/>
    <x v="2"/>
    <s v="AUD"/>
    <n v="1412656200"/>
    <n v="1412328979"/>
    <b v="0"/>
    <n v="1"/>
    <b v="0"/>
    <s v="theater/plays"/>
    <n v="1E-3"/>
    <n v="5"/>
    <x v="1"/>
    <x v="7"/>
  </r>
  <r>
    <x v="2"/>
    <x v="0"/>
    <s v="USD"/>
    <n v="1420199351"/>
    <n v="1416311351"/>
    <b v="0"/>
    <n v="2"/>
    <b v="0"/>
    <s v="theater/plays"/>
    <n v="2.2000000000000001E-3"/>
    <n v="5.5"/>
    <x v="1"/>
    <x v="7"/>
  </r>
  <r>
    <x v="2"/>
    <x v="0"/>
    <s v="USD"/>
    <n v="1416877200"/>
    <n v="1414505137"/>
    <b v="0"/>
    <n v="2"/>
    <b v="0"/>
    <s v="theater/plays"/>
    <n v="9.0909090909090905E-3"/>
    <n v="25"/>
    <x v="1"/>
    <x v="7"/>
  </r>
  <r>
    <x v="2"/>
    <x v="0"/>
    <s v="USD"/>
    <n v="1434490914"/>
    <n v="1429306914"/>
    <b v="0"/>
    <n v="0"/>
    <b v="0"/>
    <s v="theater/plays"/>
    <n v="0"/>
    <e v="#DIV/0!"/>
    <x v="1"/>
    <x v="7"/>
  </r>
  <r>
    <x v="2"/>
    <x v="0"/>
    <s v="USD"/>
    <n v="1446483000"/>
    <n v="1443811268"/>
    <b v="0"/>
    <n v="13"/>
    <b v="0"/>
    <s v="theater/plays"/>
    <n v="0.35639999999999999"/>
    <n v="137.07692307692307"/>
    <x v="1"/>
    <x v="7"/>
  </r>
  <r>
    <x v="2"/>
    <x v="0"/>
    <s v="USD"/>
    <n v="1440690875"/>
    <n v="1438098875"/>
    <b v="0"/>
    <n v="0"/>
    <b v="0"/>
    <s v="theater/plays"/>
    <n v="0"/>
    <e v="#DIV/0!"/>
    <x v="1"/>
    <x v="7"/>
  </r>
  <r>
    <x v="2"/>
    <x v="0"/>
    <s v="USD"/>
    <n v="1431717268"/>
    <n v="1429125268"/>
    <b v="0"/>
    <n v="1"/>
    <b v="0"/>
    <s v="theater/plays"/>
    <n v="2.5000000000000001E-3"/>
    <n v="5"/>
    <x v="1"/>
    <x v="7"/>
  </r>
  <r>
    <x v="2"/>
    <x v="0"/>
    <s v="USD"/>
    <n v="1425110400"/>
    <n v="1422388822"/>
    <b v="0"/>
    <n v="5"/>
    <b v="0"/>
    <s v="theater/plays"/>
    <n v="3.2500000000000001E-2"/>
    <n v="39"/>
    <x v="1"/>
    <x v="7"/>
  </r>
  <r>
    <x v="2"/>
    <x v="0"/>
    <s v="USD"/>
    <n v="1475378744"/>
    <n v="1472786744"/>
    <b v="0"/>
    <n v="2"/>
    <b v="0"/>
    <s v="theater/plays"/>
    <n v="3.3666666666666664E-2"/>
    <n v="50.5"/>
    <x v="1"/>
    <x v="7"/>
  </r>
  <r>
    <x v="2"/>
    <x v="2"/>
    <s v="AUD"/>
    <n v="1410076123"/>
    <n v="1404892123"/>
    <b v="0"/>
    <n v="0"/>
    <b v="0"/>
    <s v="theater/plays"/>
    <n v="0"/>
    <e v="#DIV/0!"/>
    <x v="1"/>
    <x v="7"/>
  </r>
  <r>
    <x v="2"/>
    <x v="2"/>
    <s v="AUD"/>
    <n v="1423623221"/>
    <n v="1421031221"/>
    <b v="0"/>
    <n v="32"/>
    <b v="0"/>
    <s v="theater/plays"/>
    <n v="0.15770000000000001"/>
    <n v="49.28125"/>
    <x v="1"/>
    <x v="7"/>
  </r>
  <r>
    <x v="2"/>
    <x v="0"/>
    <s v="USD"/>
    <n v="1460140500"/>
    <n v="1457628680"/>
    <b v="0"/>
    <n v="1"/>
    <b v="0"/>
    <s v="theater/plays"/>
    <n v="6.2500000000000003E-3"/>
    <n v="25"/>
    <x v="1"/>
    <x v="7"/>
  </r>
  <r>
    <x v="2"/>
    <x v="17"/>
    <s v="EUR"/>
    <n v="1462301342"/>
    <n v="1457120942"/>
    <b v="0"/>
    <n v="1"/>
    <b v="0"/>
    <s v="theater/plays"/>
    <n v="5.0000000000000004E-6"/>
    <n v="1"/>
    <x v="1"/>
    <x v="7"/>
  </r>
  <r>
    <x v="2"/>
    <x v="0"/>
    <s v="USD"/>
    <n v="1445885890"/>
    <n v="1440701890"/>
    <b v="0"/>
    <n v="1"/>
    <b v="0"/>
    <s v="theater/plays"/>
    <n v="9.6153846153846159E-4"/>
    <n v="25"/>
    <x v="1"/>
    <x v="7"/>
  </r>
  <r>
    <x v="2"/>
    <x v="0"/>
    <s v="USD"/>
    <n v="1469834940"/>
    <n v="1467162586"/>
    <b v="0"/>
    <n v="0"/>
    <b v="0"/>
    <s v="theater/plays"/>
    <n v="0"/>
    <e v="#DIV/0!"/>
    <x v="1"/>
    <x v="7"/>
  </r>
  <r>
    <x v="2"/>
    <x v="5"/>
    <s v="CAD"/>
    <n v="1405352264"/>
    <n v="1400168264"/>
    <b v="0"/>
    <n v="0"/>
    <b v="0"/>
    <s v="theater/plays"/>
    <n v="0"/>
    <e v="#DIV/0!"/>
    <x v="1"/>
    <x v="7"/>
  </r>
  <r>
    <x v="2"/>
    <x v="0"/>
    <s v="USD"/>
    <n v="1448745741"/>
    <n v="1446150141"/>
    <b v="0"/>
    <n v="8"/>
    <b v="0"/>
    <s v="theater/plays"/>
    <n v="0.24285714285714285"/>
    <n v="53.125"/>
    <x v="1"/>
    <x v="7"/>
  </r>
  <r>
    <x v="2"/>
    <x v="0"/>
    <s v="USD"/>
    <n v="1461543600"/>
    <n v="1459203727"/>
    <b v="0"/>
    <n v="0"/>
    <b v="0"/>
    <s v="theater/plays"/>
    <n v="0"/>
    <e v="#DIV/0!"/>
    <x v="1"/>
    <x v="7"/>
  </r>
  <r>
    <x v="2"/>
    <x v="0"/>
    <s v="USD"/>
    <n v="1468020354"/>
    <n v="1464045954"/>
    <b v="0"/>
    <n v="1"/>
    <b v="0"/>
    <s v="theater/plays"/>
    <n v="2.5000000000000001E-4"/>
    <n v="7"/>
    <x v="1"/>
    <x v="7"/>
  </r>
  <r>
    <x v="2"/>
    <x v="0"/>
    <s v="USD"/>
    <n v="1406988000"/>
    <n v="1403822912"/>
    <b v="0"/>
    <n v="16"/>
    <b v="0"/>
    <s v="theater/plays"/>
    <n v="0.32050000000000001"/>
    <n v="40.0625"/>
    <x v="1"/>
    <x v="7"/>
  </r>
  <r>
    <x v="2"/>
    <x v="0"/>
    <s v="USD"/>
    <n v="1411930556"/>
    <n v="1409338556"/>
    <b v="0"/>
    <n v="12"/>
    <b v="0"/>
    <s v="theater/plays"/>
    <n v="0.24333333333333335"/>
    <n v="24.333333333333332"/>
    <x v="1"/>
    <x v="7"/>
  </r>
  <r>
    <x v="2"/>
    <x v="0"/>
    <s v="USD"/>
    <n v="1451852256"/>
    <n v="1449260256"/>
    <b v="0"/>
    <n v="4"/>
    <b v="0"/>
    <s v="theater/plays"/>
    <n v="1.4999999999999999E-2"/>
    <n v="11.25"/>
    <x v="1"/>
    <x v="7"/>
  </r>
  <r>
    <x v="2"/>
    <x v="1"/>
    <s v="GBP"/>
    <n v="1399584210"/>
    <n v="1397683410"/>
    <b v="0"/>
    <n v="2"/>
    <b v="0"/>
    <s v="theater/plays"/>
    <n v="4.1999999999999997E-3"/>
    <n v="10.5"/>
    <x v="1"/>
    <x v="7"/>
  </r>
  <r>
    <x v="2"/>
    <x v="1"/>
    <s v="GBP"/>
    <n v="1448722494"/>
    <n v="1446562494"/>
    <b v="0"/>
    <n v="3"/>
    <b v="0"/>
    <s v="theater/plays"/>
    <n v="3.214285714285714E-2"/>
    <n v="15"/>
    <x v="1"/>
    <x v="7"/>
  </r>
  <r>
    <x v="2"/>
    <x v="5"/>
    <s v="CAD"/>
    <n v="1447821717"/>
    <n v="1445226117"/>
    <b v="0"/>
    <n v="0"/>
    <b v="0"/>
    <s v="theater/plays"/>
    <n v="0"/>
    <e v="#DIV/0!"/>
    <x v="1"/>
    <x v="7"/>
  </r>
  <r>
    <x v="2"/>
    <x v="0"/>
    <s v="USD"/>
    <n v="1429460386"/>
    <n v="1424279986"/>
    <b v="0"/>
    <n v="3"/>
    <b v="0"/>
    <s v="theater/plays"/>
    <n v="6.3E-2"/>
    <n v="42"/>
    <x v="1"/>
    <x v="7"/>
  </r>
  <r>
    <x v="2"/>
    <x v="0"/>
    <s v="USD"/>
    <n v="1460608780"/>
    <n v="1455428380"/>
    <b v="0"/>
    <n v="4"/>
    <b v="0"/>
    <s v="theater/plays"/>
    <n v="0.14249999999999999"/>
    <n v="71.25"/>
    <x v="1"/>
    <x v="7"/>
  </r>
  <r>
    <x v="2"/>
    <x v="0"/>
    <s v="USD"/>
    <n v="1406170740"/>
    <n v="1402506278"/>
    <b v="0"/>
    <n v="2"/>
    <b v="0"/>
    <s v="theater/plays"/>
    <n v="6.0000000000000001E-3"/>
    <n v="22.5"/>
    <x v="1"/>
    <x v="7"/>
  </r>
  <r>
    <x v="2"/>
    <x v="0"/>
    <s v="USD"/>
    <n v="1488783507"/>
    <n v="1486191507"/>
    <b v="0"/>
    <n v="10"/>
    <b v="0"/>
    <s v="theater/plays"/>
    <n v="0.2411764705882353"/>
    <n v="41"/>
    <x v="1"/>
    <x v="7"/>
  </r>
  <r>
    <x v="2"/>
    <x v="0"/>
    <s v="USD"/>
    <n v="1463945673"/>
    <n v="1458761673"/>
    <b v="0"/>
    <n v="11"/>
    <b v="0"/>
    <s v="theater/plays"/>
    <n v="0.10539999999999999"/>
    <n v="47.909090909090907"/>
    <x v="1"/>
    <x v="7"/>
  </r>
  <r>
    <x v="2"/>
    <x v="0"/>
    <s v="USD"/>
    <n v="1472442900"/>
    <n v="1471638646"/>
    <b v="0"/>
    <n v="6"/>
    <b v="0"/>
    <s v="theater/plays"/>
    <n v="7.4690265486725665E-2"/>
    <n v="35.166666666666664"/>
    <x v="1"/>
    <x v="7"/>
  </r>
  <r>
    <x v="2"/>
    <x v="0"/>
    <s v="USD"/>
    <n v="1460925811"/>
    <n v="1458333811"/>
    <b v="0"/>
    <n v="2"/>
    <b v="0"/>
    <s v="theater/plays"/>
    <n v="7.3333333333333334E-4"/>
    <n v="5.5"/>
    <x v="1"/>
    <x v="7"/>
  </r>
  <r>
    <x v="2"/>
    <x v="0"/>
    <s v="USD"/>
    <n v="1405947126"/>
    <n v="1403355126"/>
    <b v="0"/>
    <n v="6"/>
    <b v="0"/>
    <s v="theater/plays"/>
    <n v="9.7142857142857135E-3"/>
    <n v="22.666666666666668"/>
    <x v="1"/>
    <x v="7"/>
  </r>
  <r>
    <x v="2"/>
    <x v="0"/>
    <s v="USD"/>
    <n v="1423186634"/>
    <n v="1418002634"/>
    <b v="0"/>
    <n v="8"/>
    <b v="0"/>
    <s v="theater/plays"/>
    <n v="0.21099999999999999"/>
    <n v="26.375"/>
    <x v="1"/>
    <x v="7"/>
  </r>
  <r>
    <x v="2"/>
    <x v="0"/>
    <s v="USD"/>
    <n v="1462766400"/>
    <n v="1460219110"/>
    <b v="0"/>
    <n v="37"/>
    <b v="0"/>
    <s v="theater/plays"/>
    <n v="0.78100000000000003"/>
    <n v="105.54054054054055"/>
    <x v="1"/>
    <x v="7"/>
  </r>
  <r>
    <x v="2"/>
    <x v="1"/>
    <s v="GBP"/>
    <n v="1464872848"/>
    <n v="1462280848"/>
    <b v="0"/>
    <n v="11"/>
    <b v="0"/>
    <s v="theater/plays"/>
    <n v="0.32"/>
    <n v="29.09090909090909"/>
    <x v="1"/>
    <x v="7"/>
  </r>
  <r>
    <x v="2"/>
    <x v="0"/>
    <s v="USD"/>
    <n v="1468442898"/>
    <n v="1465850898"/>
    <b v="0"/>
    <n v="0"/>
    <b v="0"/>
    <s v="theater/plays"/>
    <n v="0"/>
    <e v="#DIV/0!"/>
    <x v="1"/>
    <x v="7"/>
  </r>
  <r>
    <x v="2"/>
    <x v="0"/>
    <s v="USD"/>
    <n v="1406876400"/>
    <n v="1405024561"/>
    <b v="0"/>
    <n v="10"/>
    <b v="0"/>
    <s v="theater/plays"/>
    <n v="0.47692307692307695"/>
    <n v="62"/>
    <x v="1"/>
    <x v="7"/>
  </r>
  <r>
    <x v="2"/>
    <x v="0"/>
    <s v="USD"/>
    <n v="1469213732"/>
    <n v="1466621732"/>
    <b v="0"/>
    <n v="6"/>
    <b v="0"/>
    <s v="theater/plays"/>
    <n v="1.4500000000000001E-2"/>
    <n v="217.5"/>
    <x v="1"/>
    <x v="7"/>
  </r>
  <r>
    <x v="2"/>
    <x v="0"/>
    <s v="USD"/>
    <n v="1422717953"/>
    <n v="1417533953"/>
    <b v="0"/>
    <n v="8"/>
    <b v="0"/>
    <s v="theater/plays"/>
    <n v="0.107"/>
    <n v="26.75"/>
    <x v="1"/>
    <x v="7"/>
  </r>
  <r>
    <x v="2"/>
    <x v="1"/>
    <s v="GBP"/>
    <n v="1427659200"/>
    <n v="1425678057"/>
    <b v="0"/>
    <n v="6"/>
    <b v="0"/>
    <s v="theater/plays"/>
    <n v="1.8333333333333333E-2"/>
    <n v="18.333333333333332"/>
    <x v="1"/>
    <x v="7"/>
  </r>
  <r>
    <x v="2"/>
    <x v="0"/>
    <s v="USD"/>
    <n v="1404570147"/>
    <n v="1401978147"/>
    <b v="0"/>
    <n v="7"/>
    <b v="0"/>
    <s v="theater/plays"/>
    <n v="0.18"/>
    <n v="64.285714285714292"/>
    <x v="1"/>
    <x v="7"/>
  </r>
  <r>
    <x v="2"/>
    <x v="0"/>
    <s v="USD"/>
    <n v="1468729149"/>
    <n v="1463545149"/>
    <b v="0"/>
    <n v="7"/>
    <b v="0"/>
    <s v="theater/plays"/>
    <n v="4.0833333333333333E-2"/>
    <n v="175"/>
    <x v="1"/>
    <x v="7"/>
  </r>
  <r>
    <x v="2"/>
    <x v="1"/>
    <s v="GBP"/>
    <n v="1436297180"/>
    <n v="1431113180"/>
    <b v="0"/>
    <n v="5"/>
    <b v="0"/>
    <s v="theater/plays"/>
    <n v="0.2"/>
    <n v="34"/>
    <x v="1"/>
    <x v="7"/>
  </r>
  <r>
    <x v="2"/>
    <x v="0"/>
    <s v="USD"/>
    <n v="1400569140"/>
    <n v="1397854356"/>
    <b v="0"/>
    <n v="46"/>
    <b v="0"/>
    <s v="theater/plays"/>
    <n v="0.34802513464991025"/>
    <n v="84.282608695652172"/>
    <x v="1"/>
    <x v="7"/>
  </r>
  <r>
    <x v="2"/>
    <x v="1"/>
    <s v="GBP"/>
    <n v="1415404800"/>
    <n v="1412809644"/>
    <b v="0"/>
    <n v="10"/>
    <b v="0"/>
    <s v="theater/plays"/>
    <n v="6.3333333333333339E-2"/>
    <n v="9.5"/>
    <x v="1"/>
    <x v="7"/>
  </r>
  <r>
    <x v="2"/>
    <x v="0"/>
    <s v="USD"/>
    <n v="1456002300"/>
    <n v="1454173120"/>
    <b v="0"/>
    <n v="19"/>
    <b v="0"/>
    <s v="theater/plays"/>
    <n v="0.32050000000000001"/>
    <n v="33.736842105263158"/>
    <x v="1"/>
    <x v="7"/>
  </r>
  <r>
    <x v="2"/>
    <x v="1"/>
    <s v="GBP"/>
    <n v="1462539840"/>
    <n v="1460034594"/>
    <b v="0"/>
    <n v="13"/>
    <b v="0"/>
    <s v="theater/plays"/>
    <n v="9.7600000000000006E-2"/>
    <n v="37.53846153846154"/>
    <x v="1"/>
    <x v="7"/>
  </r>
  <r>
    <x v="2"/>
    <x v="1"/>
    <s v="GBP"/>
    <n v="1400278290"/>
    <n v="1399414290"/>
    <b v="0"/>
    <n v="13"/>
    <b v="0"/>
    <s v="theater/plays"/>
    <n v="0.3775"/>
    <n v="11.615384615384615"/>
    <x v="1"/>
    <x v="7"/>
  </r>
  <r>
    <x v="2"/>
    <x v="0"/>
    <s v="USD"/>
    <n v="1440813413"/>
    <n v="1439517413"/>
    <b v="0"/>
    <n v="4"/>
    <b v="0"/>
    <s v="theater/plays"/>
    <n v="2.1333333333333333E-2"/>
    <n v="8"/>
    <x v="1"/>
    <x v="7"/>
  </r>
  <r>
    <x v="2"/>
    <x v="0"/>
    <s v="USD"/>
    <n v="1447009181"/>
    <n v="1444413581"/>
    <b v="0"/>
    <n v="0"/>
    <b v="0"/>
    <s v="theater/plays"/>
    <n v="0"/>
    <e v="#DIV/0!"/>
    <x v="1"/>
    <x v="7"/>
  </r>
  <r>
    <x v="2"/>
    <x v="1"/>
    <s v="GBP"/>
    <n v="1456934893"/>
    <n v="1454342893"/>
    <b v="0"/>
    <n v="3"/>
    <b v="0"/>
    <s v="theater/plays"/>
    <n v="4.1818181818181817E-2"/>
    <n v="23"/>
    <x v="1"/>
    <x v="7"/>
  </r>
  <r>
    <x v="2"/>
    <x v="0"/>
    <s v="USD"/>
    <n v="1433086082"/>
    <n v="1430494082"/>
    <b v="0"/>
    <n v="1"/>
    <b v="0"/>
    <s v="theater/plays"/>
    <n v="0.2"/>
    <n v="100"/>
    <x v="1"/>
    <x v="7"/>
  </r>
  <r>
    <x v="2"/>
    <x v="0"/>
    <s v="USD"/>
    <n v="1449876859"/>
    <n v="1444689259"/>
    <b v="0"/>
    <n v="9"/>
    <b v="0"/>
    <s v="theater/plays"/>
    <n v="5.4100000000000002E-2"/>
    <n v="60.111111111111114"/>
    <x v="1"/>
    <x v="7"/>
  </r>
  <r>
    <x v="2"/>
    <x v="0"/>
    <s v="USD"/>
    <n v="1431549912"/>
    <n v="1428957912"/>
    <b v="0"/>
    <n v="1"/>
    <b v="0"/>
    <s v="theater/plays"/>
    <n v="6.0000000000000002E-5"/>
    <n v="3"/>
    <x v="1"/>
    <x v="7"/>
  </r>
  <r>
    <x v="2"/>
    <x v="0"/>
    <s v="USD"/>
    <n v="1405761690"/>
    <n v="1403169690"/>
    <b v="0"/>
    <n v="1"/>
    <b v="0"/>
    <s v="theater/plays"/>
    <n v="2.5000000000000001E-3"/>
    <n v="5"/>
    <x v="1"/>
    <x v="7"/>
  </r>
  <r>
    <x v="2"/>
    <x v="1"/>
    <s v="GBP"/>
    <n v="1423913220"/>
    <n v="1421339077"/>
    <b v="0"/>
    <n v="4"/>
    <b v="0"/>
    <s v="theater/plays"/>
    <n v="0.35"/>
    <n v="17.5"/>
    <x v="1"/>
    <x v="7"/>
  </r>
  <r>
    <x v="2"/>
    <x v="0"/>
    <s v="USD"/>
    <n v="1416499440"/>
    <n v="1415341464"/>
    <b v="0"/>
    <n v="17"/>
    <b v="0"/>
    <s v="theater/plays"/>
    <n v="0.16566666666666666"/>
    <n v="29.235294117647058"/>
    <x v="1"/>
    <x v="7"/>
  </r>
  <r>
    <x v="2"/>
    <x v="1"/>
    <s v="GBP"/>
    <n v="1428222221"/>
    <n v="1425633821"/>
    <b v="0"/>
    <n v="0"/>
    <b v="0"/>
    <s v="theater/plays"/>
    <n v="0"/>
    <e v="#DIV/0!"/>
    <x v="1"/>
    <x v="7"/>
  </r>
  <r>
    <x v="2"/>
    <x v="0"/>
    <s v="USD"/>
    <n v="1427580426"/>
    <n v="1424992026"/>
    <b v="0"/>
    <n v="12"/>
    <b v="0"/>
    <s v="theater/plays"/>
    <n v="0.57199999999999995"/>
    <n v="59.583333333333336"/>
    <x v="1"/>
    <x v="7"/>
  </r>
  <r>
    <x v="2"/>
    <x v="0"/>
    <s v="USD"/>
    <n v="1409514709"/>
    <n v="1406058798"/>
    <b v="0"/>
    <n v="14"/>
    <b v="0"/>
    <s v="theater/plays"/>
    <n v="0.16514285714285715"/>
    <n v="82.571428571428569"/>
    <x v="1"/>
    <x v="7"/>
  </r>
  <r>
    <x v="2"/>
    <x v="0"/>
    <s v="USD"/>
    <n v="1462631358"/>
    <n v="1457450958"/>
    <b v="0"/>
    <n v="1"/>
    <b v="0"/>
    <s v="theater/plays"/>
    <n v="1.25E-3"/>
    <n v="10"/>
    <x v="1"/>
    <x v="7"/>
  </r>
  <r>
    <x v="2"/>
    <x v="1"/>
    <s v="GBP"/>
    <n v="1488394800"/>
    <n v="1486681708"/>
    <b v="0"/>
    <n v="14"/>
    <b v="0"/>
    <s v="theater/plays"/>
    <n v="0.3775"/>
    <n v="32.357142857142854"/>
    <x v="1"/>
    <x v="7"/>
  </r>
  <r>
    <x v="2"/>
    <x v="0"/>
    <s v="USD"/>
    <n v="1411779761"/>
    <n v="1409187761"/>
    <b v="0"/>
    <n v="4"/>
    <b v="0"/>
    <s v="theater/plays"/>
    <n v="1.84E-2"/>
    <n v="5.75"/>
    <x v="1"/>
    <x v="7"/>
  </r>
  <r>
    <x v="2"/>
    <x v="0"/>
    <s v="USD"/>
    <n v="1424009147"/>
    <n v="1421417147"/>
    <b v="0"/>
    <n v="2"/>
    <b v="0"/>
    <s v="theater/plays"/>
    <n v="0.10050000000000001"/>
    <n v="100.5"/>
    <x v="1"/>
    <x v="7"/>
  </r>
  <r>
    <x v="2"/>
    <x v="0"/>
    <s v="USD"/>
    <n v="1412740457"/>
    <n v="1410148457"/>
    <b v="0"/>
    <n v="1"/>
    <b v="0"/>
    <s v="theater/plays"/>
    <n v="2E-3"/>
    <n v="1"/>
    <x v="1"/>
    <x v="7"/>
  </r>
  <r>
    <x v="2"/>
    <x v="0"/>
    <s v="USD"/>
    <n v="1413832985"/>
    <n v="1408648985"/>
    <b v="0"/>
    <n v="2"/>
    <b v="0"/>
    <s v="theater/plays"/>
    <n v="1.3333333333333334E-2"/>
    <n v="20"/>
    <x v="1"/>
    <x v="7"/>
  </r>
  <r>
    <x v="2"/>
    <x v="0"/>
    <s v="USD"/>
    <n v="1455647587"/>
    <n v="1453487587"/>
    <b v="0"/>
    <n v="1"/>
    <b v="0"/>
    <s v="theater/plays"/>
    <n v="6.666666666666667E-5"/>
    <n v="2"/>
    <x v="1"/>
    <x v="7"/>
  </r>
  <r>
    <x v="2"/>
    <x v="0"/>
    <s v="USD"/>
    <n v="1409070480"/>
    <n v="1406572381"/>
    <b v="0"/>
    <n v="1"/>
    <b v="0"/>
    <s v="theater/plays"/>
    <n v="2.5000000000000001E-3"/>
    <n v="5"/>
    <x v="1"/>
    <x v="7"/>
  </r>
  <r>
    <x v="2"/>
    <x v="1"/>
    <s v="GBP"/>
    <n v="1437606507"/>
    <n v="1435014507"/>
    <b v="0"/>
    <n v="4"/>
    <b v="0"/>
    <s v="theater/plays"/>
    <n v="0.06"/>
    <n v="15"/>
    <x v="1"/>
    <x v="7"/>
  </r>
  <r>
    <x v="2"/>
    <x v="1"/>
    <s v="GBP"/>
    <n v="1410281360"/>
    <n v="1406825360"/>
    <b v="0"/>
    <n v="3"/>
    <b v="0"/>
    <s v="theater/plays"/>
    <n v="3.8860103626943004E-2"/>
    <n v="25"/>
    <x v="1"/>
    <x v="7"/>
  </r>
  <r>
    <x v="2"/>
    <x v="0"/>
    <s v="USD"/>
    <n v="1414348166"/>
    <n v="1412879366"/>
    <b v="0"/>
    <n v="38"/>
    <b v="0"/>
    <s v="theater/plays"/>
    <n v="0.24194444444444443"/>
    <n v="45.842105263157897"/>
    <x v="1"/>
    <x v="7"/>
  </r>
  <r>
    <x v="2"/>
    <x v="1"/>
    <s v="GBP"/>
    <n v="1422450278"/>
    <n v="1419858278"/>
    <b v="0"/>
    <n v="4"/>
    <b v="0"/>
    <s v="theater/plays"/>
    <n v="7.5999999999999998E-2"/>
    <n v="4.75"/>
    <x v="1"/>
    <x v="7"/>
  </r>
  <r>
    <x v="2"/>
    <x v="1"/>
    <s v="GBP"/>
    <n v="1430571849"/>
    <n v="1427979849"/>
    <b v="0"/>
    <n v="0"/>
    <b v="0"/>
    <s v="theater/plays"/>
    <n v="0"/>
    <e v="#DIV/0!"/>
    <x v="1"/>
    <x v="7"/>
  </r>
  <r>
    <x v="2"/>
    <x v="0"/>
    <s v="USD"/>
    <n v="1424070823"/>
    <n v="1421478823"/>
    <b v="0"/>
    <n v="2"/>
    <b v="0"/>
    <s v="theater/plays"/>
    <n v="1.2999999999999999E-2"/>
    <n v="13"/>
    <x v="1"/>
    <x v="7"/>
  </r>
  <r>
    <x v="2"/>
    <x v="0"/>
    <s v="USD"/>
    <n v="1457157269"/>
    <n v="1455861269"/>
    <b v="0"/>
    <n v="0"/>
    <b v="0"/>
    <s v="theater/plays"/>
    <n v="0"/>
    <e v="#DIV/0!"/>
    <x v="1"/>
    <x v="7"/>
  </r>
  <r>
    <x v="2"/>
    <x v="0"/>
    <s v="USD"/>
    <n v="1437331463"/>
    <n v="1434739463"/>
    <b v="0"/>
    <n v="1"/>
    <b v="0"/>
    <s v="theater/plays"/>
    <n v="1.4285714285714287E-4"/>
    <n v="1"/>
    <x v="1"/>
    <x v="7"/>
  </r>
  <r>
    <x v="2"/>
    <x v="1"/>
    <s v="GBP"/>
    <n v="1410987400"/>
    <n v="1408395400"/>
    <b v="0"/>
    <n v="7"/>
    <b v="0"/>
    <s v="theater/plays"/>
    <n v="0.14000000000000001"/>
    <n v="10"/>
    <x v="1"/>
    <x v="7"/>
  </r>
  <r>
    <x v="2"/>
    <x v="0"/>
    <s v="USD"/>
    <n v="1409846874"/>
    <n v="1407254874"/>
    <b v="0"/>
    <n v="2"/>
    <b v="0"/>
    <s v="theater/plays"/>
    <n v="1.0500000000000001E-2"/>
    <n v="52.5"/>
    <x v="1"/>
    <x v="7"/>
  </r>
  <r>
    <x v="2"/>
    <x v="1"/>
    <s v="GBP"/>
    <n v="1475877108"/>
    <n v="1473285108"/>
    <b v="0"/>
    <n v="4"/>
    <b v="0"/>
    <s v="theater/plays"/>
    <n v="8.666666666666667E-2"/>
    <n v="32.5"/>
    <x v="1"/>
    <x v="7"/>
  </r>
  <r>
    <x v="2"/>
    <x v="0"/>
    <s v="USD"/>
    <n v="1460737680"/>
    <n v="1455725596"/>
    <b v="0"/>
    <n v="4"/>
    <b v="0"/>
    <s v="theater/plays"/>
    <n v="8.2857142857142851E-3"/>
    <n v="7.25"/>
    <x v="1"/>
    <x v="7"/>
  </r>
  <r>
    <x v="2"/>
    <x v="0"/>
    <s v="USD"/>
    <n v="1427168099"/>
    <n v="1424579699"/>
    <b v="0"/>
    <n v="3"/>
    <b v="0"/>
    <s v="theater/plays"/>
    <n v="0.16666666666666666"/>
    <n v="33.333333333333336"/>
    <x v="1"/>
    <x v="7"/>
  </r>
  <r>
    <x v="2"/>
    <x v="0"/>
    <s v="USD"/>
    <n v="1414360358"/>
    <n v="1409176358"/>
    <b v="0"/>
    <n v="2"/>
    <b v="0"/>
    <s v="theater/plays"/>
    <n v="8.3333333333333332E-3"/>
    <n v="62.5"/>
    <x v="1"/>
    <x v="7"/>
  </r>
  <r>
    <x v="2"/>
    <x v="0"/>
    <s v="USD"/>
    <n v="1422759240"/>
    <n v="1418824867"/>
    <b v="0"/>
    <n v="197"/>
    <b v="0"/>
    <s v="theater/plays"/>
    <n v="0.69561111111111107"/>
    <n v="63.558375634517766"/>
    <x v="1"/>
    <x v="7"/>
  </r>
  <r>
    <x v="2"/>
    <x v="0"/>
    <s v="USD"/>
    <n v="1458860363"/>
    <n v="1454975963"/>
    <b v="0"/>
    <n v="0"/>
    <b v="0"/>
    <s v="theater/plays"/>
    <n v="0"/>
    <e v="#DIV/0!"/>
    <x v="1"/>
    <x v="7"/>
  </r>
  <r>
    <x v="2"/>
    <x v="0"/>
    <s v="USD"/>
    <n v="1441037097"/>
    <n v="1438445097"/>
    <b v="0"/>
    <n v="1"/>
    <b v="0"/>
    <s v="theater/plays"/>
    <n v="1.2500000000000001E-2"/>
    <n v="10"/>
    <x v="1"/>
    <x v="7"/>
  </r>
  <r>
    <x v="2"/>
    <x v="6"/>
    <s v="EUR"/>
    <n v="1437889336"/>
    <n v="1432705336"/>
    <b v="0"/>
    <n v="4"/>
    <b v="0"/>
    <s v="theater/plays"/>
    <n v="0.05"/>
    <n v="62.5"/>
    <x v="1"/>
    <x v="7"/>
  </r>
  <r>
    <x v="2"/>
    <x v="0"/>
    <s v="USD"/>
    <n v="1449247439"/>
    <n v="1444059839"/>
    <b v="0"/>
    <n v="0"/>
    <b v="0"/>
    <s v="theater/plays"/>
    <n v="0"/>
    <e v="#DIV/0!"/>
    <x v="1"/>
    <x v="7"/>
  </r>
  <r>
    <x v="2"/>
    <x v="0"/>
    <s v="USD"/>
    <n v="1487811600"/>
    <n v="1486077481"/>
    <b v="0"/>
    <n v="7"/>
    <b v="0"/>
    <s v="theater/plays"/>
    <n v="7.166666666666667E-2"/>
    <n v="30.714285714285715"/>
    <x v="1"/>
    <x v="7"/>
  </r>
  <r>
    <x v="2"/>
    <x v="0"/>
    <s v="USD"/>
    <n v="1402007500"/>
    <n v="1399415500"/>
    <b v="0"/>
    <n v="11"/>
    <b v="0"/>
    <s v="theater/plays"/>
    <n v="0.28050000000000003"/>
    <n v="51"/>
    <x v="1"/>
    <x v="7"/>
  </r>
  <r>
    <x v="2"/>
    <x v="0"/>
    <s v="USD"/>
    <n v="1450053370"/>
    <n v="1447461370"/>
    <b v="0"/>
    <n v="0"/>
    <b v="0"/>
    <s v="theater/plays"/>
    <n v="0"/>
    <e v="#DIV/0!"/>
    <x v="1"/>
    <x v="7"/>
  </r>
  <r>
    <x v="2"/>
    <x v="0"/>
    <s v="USD"/>
    <n v="1454525340"/>
    <n v="1452008599"/>
    <b v="0"/>
    <n v="6"/>
    <b v="0"/>
    <s v="theater/plays"/>
    <n v="0.16"/>
    <n v="66.666666666666671"/>
    <x v="1"/>
    <x v="7"/>
  </r>
  <r>
    <x v="2"/>
    <x v="0"/>
    <s v="USD"/>
    <n v="1418914964"/>
    <n v="1414591364"/>
    <b v="0"/>
    <n v="0"/>
    <b v="0"/>
    <s v="theater/plays"/>
    <n v="0"/>
    <e v="#DIV/0!"/>
    <x v="1"/>
    <x v="7"/>
  </r>
  <r>
    <x v="2"/>
    <x v="0"/>
    <s v="USD"/>
    <n v="1450211116"/>
    <n v="1445023516"/>
    <b v="0"/>
    <n v="7"/>
    <b v="0"/>
    <s v="theater/plays"/>
    <n v="6.8287037037037035E-2"/>
    <n v="59"/>
    <x v="1"/>
    <x v="7"/>
  </r>
  <r>
    <x v="2"/>
    <x v="1"/>
    <s v="GBP"/>
    <n v="1475398800"/>
    <n v="1472711224"/>
    <b v="0"/>
    <n v="94"/>
    <b v="0"/>
    <s v="theater/plays"/>
    <n v="0.25698702928870293"/>
    <n v="65.340319148936175"/>
    <x v="1"/>
    <x v="7"/>
  </r>
  <r>
    <x v="2"/>
    <x v="0"/>
    <s v="USD"/>
    <n v="1428097450"/>
    <n v="1425509050"/>
    <b v="0"/>
    <n v="2"/>
    <b v="0"/>
    <s v="theater/plays"/>
    <n v="1.4814814814814815E-2"/>
    <n v="100"/>
    <x v="1"/>
    <x v="7"/>
  </r>
  <r>
    <x v="2"/>
    <x v="0"/>
    <s v="USD"/>
    <n v="1413925887"/>
    <n v="1411333887"/>
    <b v="0"/>
    <n v="25"/>
    <b v="0"/>
    <s v="theater/plays"/>
    <n v="0.36849999999999999"/>
    <n v="147.4"/>
    <x v="1"/>
    <x v="7"/>
  </r>
  <r>
    <x v="2"/>
    <x v="0"/>
    <s v="USD"/>
    <n v="1404253800"/>
    <n v="1402784964"/>
    <b v="0"/>
    <n v="17"/>
    <b v="0"/>
    <s v="theater/plays"/>
    <n v="0.47049999999999997"/>
    <n v="166.05882352941177"/>
    <x v="1"/>
    <x v="7"/>
  </r>
  <r>
    <x v="2"/>
    <x v="0"/>
    <s v="USD"/>
    <n v="1464099900"/>
    <n v="1462585315"/>
    <b v="0"/>
    <n v="2"/>
    <b v="0"/>
    <s v="theater/plays"/>
    <n v="0.11428571428571428"/>
    <n v="40"/>
    <x v="1"/>
    <x v="7"/>
  </r>
  <r>
    <x v="2"/>
    <x v="0"/>
    <s v="USD"/>
    <n v="1413573010"/>
    <n v="1408389010"/>
    <b v="0"/>
    <n v="4"/>
    <b v="0"/>
    <s v="theater/plays"/>
    <n v="0.12039999999999999"/>
    <n v="75.25"/>
    <x v="1"/>
    <x v="7"/>
  </r>
  <r>
    <x v="2"/>
    <x v="0"/>
    <s v="USD"/>
    <n v="1448949540"/>
    <n v="1446048367"/>
    <b v="0"/>
    <n v="5"/>
    <b v="0"/>
    <s v="theater/plays"/>
    <n v="0.6"/>
    <n v="60"/>
    <x v="1"/>
    <x v="7"/>
  </r>
  <r>
    <x v="2"/>
    <x v="0"/>
    <s v="USD"/>
    <n v="1437188400"/>
    <n v="1432100004"/>
    <b v="0"/>
    <n v="2"/>
    <b v="0"/>
    <s v="theater/plays"/>
    <n v="0.3125"/>
    <n v="1250"/>
    <x v="1"/>
    <x v="7"/>
  </r>
  <r>
    <x v="2"/>
    <x v="1"/>
    <s v="GBP"/>
    <n v="1473160954"/>
    <n v="1467976954"/>
    <b v="0"/>
    <n v="2"/>
    <b v="0"/>
    <s v="theater/plays"/>
    <n v="4.1999999999999997E-3"/>
    <n v="10.5"/>
    <x v="1"/>
    <x v="7"/>
  </r>
  <r>
    <x v="2"/>
    <x v="0"/>
    <s v="USD"/>
    <n v="1421781360"/>
    <n v="1419213664"/>
    <b v="0"/>
    <n v="3"/>
    <b v="0"/>
    <s v="theater/plays"/>
    <n v="2.0999999999999999E-3"/>
    <n v="7"/>
    <x v="1"/>
    <x v="7"/>
  </r>
  <r>
    <x v="2"/>
    <x v="5"/>
    <s v="CAD"/>
    <n v="1416524325"/>
    <n v="1415228325"/>
    <b v="0"/>
    <n v="0"/>
    <b v="0"/>
    <s v="theater/plays"/>
    <n v="0"/>
    <e v="#DIV/0!"/>
    <x v="1"/>
    <x v="7"/>
  </r>
  <r>
    <x v="2"/>
    <x v="0"/>
    <s v="USD"/>
    <n v="1428642000"/>
    <n v="1426050982"/>
    <b v="0"/>
    <n v="4"/>
    <b v="0"/>
    <s v="theater/plays"/>
    <n v="0.375"/>
    <n v="56.25"/>
    <x v="1"/>
    <x v="7"/>
  </r>
  <r>
    <x v="2"/>
    <x v="2"/>
    <s v="AUD"/>
    <n v="1408596589"/>
    <n v="1406004589"/>
    <b v="0"/>
    <n v="1"/>
    <b v="0"/>
    <s v="theater/plays"/>
    <n v="2.0000000000000001E-4"/>
    <n v="1"/>
    <x v="1"/>
    <x v="7"/>
  </r>
  <r>
    <x v="2"/>
    <x v="0"/>
    <s v="USD"/>
    <n v="1413992210"/>
    <n v="1411400210"/>
    <b v="0"/>
    <n v="12"/>
    <b v="0"/>
    <s v="theater/plays"/>
    <n v="8.2142857142857142E-2"/>
    <n v="38.333333333333336"/>
    <x v="1"/>
    <x v="7"/>
  </r>
  <r>
    <x v="2"/>
    <x v="0"/>
    <s v="USD"/>
    <n v="1420938000"/>
    <n v="1418862743"/>
    <b v="0"/>
    <n v="4"/>
    <b v="0"/>
    <s v="theater/plays"/>
    <n v="2.1999999999999999E-2"/>
    <n v="27.5"/>
    <x v="1"/>
    <x v="7"/>
  </r>
  <r>
    <x v="2"/>
    <x v="1"/>
    <s v="GBP"/>
    <n v="1460373187"/>
    <n v="1457352787"/>
    <b v="0"/>
    <n v="91"/>
    <b v="0"/>
    <s v="theater/plays"/>
    <n v="0.17652941176470588"/>
    <n v="32.978021978021978"/>
    <x v="1"/>
    <x v="7"/>
  </r>
  <r>
    <x v="2"/>
    <x v="0"/>
    <s v="USD"/>
    <n v="1436914815"/>
    <n v="1434322815"/>
    <b v="0"/>
    <n v="1"/>
    <b v="0"/>
    <s v="theater/plays"/>
    <n v="8.0000000000000004E-4"/>
    <n v="16"/>
    <x v="1"/>
    <x v="7"/>
  </r>
  <r>
    <x v="2"/>
    <x v="0"/>
    <s v="USD"/>
    <n v="1414077391"/>
    <n v="1411485391"/>
    <b v="0"/>
    <n v="1"/>
    <b v="0"/>
    <s v="theater/plays"/>
    <n v="6.6666666666666664E-4"/>
    <n v="1"/>
    <x v="1"/>
    <x v="7"/>
  </r>
  <r>
    <x v="2"/>
    <x v="0"/>
    <s v="USD"/>
    <n v="1399618380"/>
    <n v="1399058797"/>
    <b v="0"/>
    <n v="0"/>
    <b v="0"/>
    <s v="theater/plays"/>
    <n v="0"/>
    <e v="#DIV/0!"/>
    <x v="1"/>
    <x v="7"/>
  </r>
  <r>
    <x v="2"/>
    <x v="0"/>
    <s v="USD"/>
    <n v="1413234316"/>
    <n v="1408050316"/>
    <b v="0"/>
    <n v="13"/>
    <b v="0"/>
    <s v="theater/plays"/>
    <n v="0.37533333333333335"/>
    <n v="86.615384615384613"/>
    <x v="1"/>
    <x v="7"/>
  </r>
  <r>
    <x v="2"/>
    <x v="1"/>
    <s v="GBP"/>
    <n v="1416081600"/>
    <n v="1413477228"/>
    <b v="0"/>
    <n v="2"/>
    <b v="0"/>
    <s v="theater/plays"/>
    <n v="0.22"/>
    <n v="55"/>
    <x v="1"/>
    <x v="7"/>
  </r>
  <r>
    <x v="2"/>
    <x v="0"/>
    <s v="USD"/>
    <n v="1475294400"/>
    <n v="1472674285"/>
    <b v="0"/>
    <n v="0"/>
    <b v="0"/>
    <s v="theater/plays"/>
    <n v="0"/>
    <e v="#DIV/0!"/>
    <x v="1"/>
    <x v="7"/>
  </r>
  <r>
    <x v="2"/>
    <x v="1"/>
    <s v="GBP"/>
    <n v="1403192031"/>
    <n v="1400600031"/>
    <b v="0"/>
    <n v="21"/>
    <b v="0"/>
    <s v="theater/plays"/>
    <n v="0.1762"/>
    <n v="41.952380952380949"/>
    <x v="1"/>
    <x v="7"/>
  </r>
  <r>
    <x v="2"/>
    <x v="0"/>
    <s v="USD"/>
    <n v="1467575940"/>
    <n v="1465856639"/>
    <b v="0"/>
    <n v="9"/>
    <b v="0"/>
    <s v="theater/plays"/>
    <n v="0.53"/>
    <n v="88.333333333333329"/>
    <x v="1"/>
    <x v="7"/>
  </r>
  <r>
    <x v="2"/>
    <x v="1"/>
    <s v="GBP"/>
    <n v="1448492400"/>
    <n v="1446506080"/>
    <b v="0"/>
    <n v="6"/>
    <b v="0"/>
    <s v="theater/plays"/>
    <n v="0.22142857142857142"/>
    <n v="129.16666666666666"/>
    <x v="1"/>
    <x v="7"/>
  </r>
  <r>
    <x v="2"/>
    <x v="0"/>
    <s v="USD"/>
    <n v="1459483140"/>
    <n v="1458178044"/>
    <b v="0"/>
    <n v="4"/>
    <b v="0"/>
    <s v="theater/plays"/>
    <n v="2.5333333333333333E-2"/>
    <n v="23.75"/>
    <x v="1"/>
    <x v="7"/>
  </r>
  <r>
    <x v="2"/>
    <x v="5"/>
    <s v="CAD"/>
    <n v="1410836400"/>
    <n v="1408116152"/>
    <b v="0"/>
    <n v="7"/>
    <b v="0"/>
    <s v="theater/plays"/>
    <n v="2.5000000000000001E-2"/>
    <n v="35.714285714285715"/>
    <x v="1"/>
    <x v="7"/>
  </r>
  <r>
    <x v="2"/>
    <x v="5"/>
    <s v="CAD"/>
    <n v="1403539200"/>
    <n v="1400604056"/>
    <b v="0"/>
    <n v="5"/>
    <b v="0"/>
    <s v="theater/plays"/>
    <n v="2.8500000000000001E-2"/>
    <n v="57"/>
    <x v="1"/>
    <x v="7"/>
  </r>
  <r>
    <x v="2"/>
    <x v="0"/>
    <s v="USD"/>
    <n v="1461205423"/>
    <n v="1456025023"/>
    <b v="0"/>
    <n v="0"/>
    <b v="0"/>
    <s v="theater/plays"/>
    <n v="0"/>
    <e v="#DIV/0!"/>
    <x v="1"/>
    <x v="7"/>
  </r>
  <r>
    <x v="2"/>
    <x v="0"/>
    <s v="USD"/>
    <n v="1467481468"/>
    <n v="1464889468"/>
    <b v="0"/>
    <n v="3"/>
    <b v="0"/>
    <s v="theater/plays"/>
    <n v="2.4500000000000001E-2"/>
    <n v="163.33333333333334"/>
    <x v="1"/>
    <x v="7"/>
  </r>
  <r>
    <x v="2"/>
    <x v="1"/>
    <s v="GBP"/>
    <n v="1403886084"/>
    <n v="1401294084"/>
    <b v="0"/>
    <n v="9"/>
    <b v="0"/>
    <s v="theater/plays"/>
    <n v="1.4210526315789474E-2"/>
    <n v="15"/>
    <x v="1"/>
    <x v="7"/>
  </r>
  <r>
    <x v="2"/>
    <x v="2"/>
    <s v="AUD"/>
    <n v="1430316426"/>
    <n v="1427724426"/>
    <b v="0"/>
    <n v="6"/>
    <b v="0"/>
    <s v="theater/plays"/>
    <n v="0.1925"/>
    <n v="64.166666666666671"/>
    <x v="1"/>
    <x v="7"/>
  </r>
  <r>
    <x v="2"/>
    <x v="0"/>
    <s v="USD"/>
    <n v="1407883811"/>
    <n v="1405291811"/>
    <b v="0"/>
    <n v="4"/>
    <b v="0"/>
    <s v="theater/plays"/>
    <n v="6.7499999999999999E-3"/>
    <n v="6.75"/>
    <x v="1"/>
    <x v="7"/>
  </r>
  <r>
    <x v="2"/>
    <x v="0"/>
    <s v="USD"/>
    <n v="1463619388"/>
    <n v="1461027388"/>
    <b v="0"/>
    <n v="1"/>
    <b v="0"/>
    <s v="theater/plays"/>
    <n v="1.6666666666666668E-3"/>
    <n v="25"/>
    <x v="1"/>
    <x v="7"/>
  </r>
  <r>
    <x v="2"/>
    <x v="0"/>
    <s v="USD"/>
    <n v="1443408550"/>
    <n v="1439952550"/>
    <b v="0"/>
    <n v="17"/>
    <b v="0"/>
    <s v="theater/plays"/>
    <n v="0.60899999999999999"/>
    <n v="179.11764705882354"/>
    <x v="1"/>
    <x v="7"/>
  </r>
  <r>
    <x v="2"/>
    <x v="0"/>
    <s v="USD"/>
    <n v="1484348700"/>
    <n v="1481756855"/>
    <b v="0"/>
    <n v="1"/>
    <b v="0"/>
    <s v="theater/plays"/>
    <n v="0.01"/>
    <n v="34.950000000000003"/>
    <x v="1"/>
    <x v="7"/>
  </r>
  <r>
    <x v="2"/>
    <x v="1"/>
    <s v="GBP"/>
    <n v="1425124800"/>
    <n v="1421596356"/>
    <b v="0"/>
    <n v="13"/>
    <b v="0"/>
    <s v="theater/plays"/>
    <n v="0.34399999999999997"/>
    <n v="33.07692307692308"/>
    <x v="1"/>
    <x v="7"/>
  </r>
  <r>
    <x v="2"/>
    <x v="0"/>
    <s v="USD"/>
    <n v="1425178800"/>
    <n v="1422374420"/>
    <b v="0"/>
    <n v="6"/>
    <b v="0"/>
    <s v="theater/plays"/>
    <n v="0.16500000000000001"/>
    <n v="27.5"/>
    <x v="1"/>
    <x v="7"/>
  </r>
  <r>
    <x v="2"/>
    <x v="14"/>
    <s v="MXN"/>
    <n v="1482779931"/>
    <n v="1480187931"/>
    <b v="0"/>
    <n v="0"/>
    <b v="0"/>
    <s v="theater/plays"/>
    <n v="0"/>
    <e v="#DIV/0!"/>
    <x v="1"/>
    <x v="7"/>
  </r>
  <r>
    <x v="2"/>
    <x v="1"/>
    <s v="GBP"/>
    <n v="1408646111"/>
    <n v="1403462111"/>
    <b v="0"/>
    <n v="2"/>
    <b v="0"/>
    <s v="theater/plays"/>
    <n v="4.0000000000000001E-3"/>
    <n v="2"/>
    <x v="1"/>
    <x v="7"/>
  </r>
  <r>
    <x v="2"/>
    <x v="0"/>
    <s v="USD"/>
    <n v="1431144000"/>
    <n v="1426407426"/>
    <b v="0"/>
    <n v="2"/>
    <b v="0"/>
    <s v="theater/plays"/>
    <n v="1.0571428571428572E-2"/>
    <n v="18.5"/>
    <x v="1"/>
    <x v="7"/>
  </r>
  <r>
    <x v="2"/>
    <x v="1"/>
    <s v="GBP"/>
    <n v="1446732975"/>
    <n v="1444137375"/>
    <b v="0"/>
    <n v="21"/>
    <b v="0"/>
    <s v="theater/plays"/>
    <n v="0.26727272727272727"/>
    <n v="35"/>
    <x v="1"/>
    <x v="7"/>
  </r>
  <r>
    <x v="2"/>
    <x v="1"/>
    <s v="GBP"/>
    <n v="1404149280"/>
    <n v="1400547969"/>
    <b v="0"/>
    <n v="13"/>
    <b v="0"/>
    <s v="theater/plays"/>
    <n v="0.28799999999999998"/>
    <n v="44.307692307692307"/>
    <x v="1"/>
    <x v="7"/>
  </r>
  <r>
    <x v="2"/>
    <x v="0"/>
    <s v="USD"/>
    <n v="1413921060"/>
    <n v="1411499149"/>
    <b v="0"/>
    <n v="0"/>
    <b v="0"/>
    <s v="theater/plays"/>
    <n v="0"/>
    <e v="#DIV/0!"/>
    <x v="1"/>
    <x v="7"/>
  </r>
  <r>
    <x v="2"/>
    <x v="0"/>
    <s v="USD"/>
    <n v="1482339794"/>
    <n v="1479747794"/>
    <b v="0"/>
    <n v="6"/>
    <b v="0"/>
    <s v="theater/plays"/>
    <n v="8.8999999999999996E-2"/>
    <n v="222.5"/>
    <x v="1"/>
    <x v="7"/>
  </r>
  <r>
    <x v="2"/>
    <x v="1"/>
    <s v="GBP"/>
    <n v="1485543242"/>
    <n v="1482951242"/>
    <b v="0"/>
    <n v="0"/>
    <b v="0"/>
    <s v="theater/plays"/>
    <n v="0"/>
    <e v="#DIV/0!"/>
    <x v="1"/>
    <x v="7"/>
  </r>
  <r>
    <x v="2"/>
    <x v="0"/>
    <s v="USD"/>
    <n v="1466375521"/>
    <n v="1463783521"/>
    <b v="0"/>
    <n v="1"/>
    <b v="0"/>
    <s v="theater/plays"/>
    <n v="1.6666666666666668E-3"/>
    <n v="5"/>
    <x v="1"/>
    <x v="7"/>
  </r>
  <r>
    <x v="2"/>
    <x v="0"/>
    <s v="USD"/>
    <n v="1465930440"/>
    <n v="1463849116"/>
    <b v="0"/>
    <n v="0"/>
    <b v="0"/>
    <s v="theater/plays"/>
    <n v="0"/>
    <e v="#DIV/0!"/>
    <x v="1"/>
    <x v="7"/>
  </r>
  <r>
    <x v="2"/>
    <x v="0"/>
    <s v="USD"/>
    <n v="1425819425"/>
    <n v="1423231025"/>
    <b v="0"/>
    <n v="12"/>
    <b v="0"/>
    <s v="theater/plays"/>
    <n v="0.15737410071942445"/>
    <n v="29.166666666666668"/>
    <x v="1"/>
    <x v="7"/>
  </r>
  <r>
    <x v="2"/>
    <x v="0"/>
    <s v="USD"/>
    <n v="1447542000"/>
    <n v="1446179553"/>
    <b v="0"/>
    <n v="2"/>
    <b v="0"/>
    <s v="theater/plays"/>
    <n v="0.02"/>
    <n v="1.5"/>
    <x v="1"/>
    <x v="7"/>
  </r>
  <r>
    <x v="2"/>
    <x v="0"/>
    <s v="USD"/>
    <n v="1452795416"/>
    <n v="1450203416"/>
    <b v="0"/>
    <n v="6"/>
    <b v="0"/>
    <s v="theater/plays"/>
    <n v="0.21685714285714286"/>
    <n v="126.5"/>
    <x v="1"/>
    <x v="7"/>
  </r>
  <r>
    <x v="2"/>
    <x v="13"/>
    <s v="EUR"/>
    <n v="1476008906"/>
    <n v="1473416906"/>
    <b v="0"/>
    <n v="1"/>
    <b v="0"/>
    <s v="theater/plays"/>
    <n v="3.3333333333333335E-3"/>
    <n v="10"/>
    <x v="1"/>
    <x v="7"/>
  </r>
  <r>
    <x v="2"/>
    <x v="0"/>
    <s v="USD"/>
    <n v="1427169540"/>
    <n v="1424701775"/>
    <b v="0"/>
    <n v="1"/>
    <b v="0"/>
    <s v="theater/plays"/>
    <n v="2.8571428571428571E-3"/>
    <n v="10"/>
    <x v="1"/>
    <x v="7"/>
  </r>
  <r>
    <x v="2"/>
    <x v="0"/>
    <s v="USD"/>
    <n v="1448078400"/>
    <n v="1445985299"/>
    <b v="0"/>
    <n v="5"/>
    <b v="0"/>
    <s v="theater/plays"/>
    <n v="4.7E-2"/>
    <n v="9.4"/>
    <x v="1"/>
    <x v="7"/>
  </r>
  <r>
    <x v="2"/>
    <x v="0"/>
    <s v="USD"/>
    <n v="1468777786"/>
    <n v="1466185786"/>
    <b v="0"/>
    <n v="0"/>
    <b v="0"/>
    <s v="theater/plays"/>
    <n v="0"/>
    <e v="#DIV/0!"/>
    <x v="1"/>
    <x v="7"/>
  </r>
  <r>
    <x v="2"/>
    <x v="1"/>
    <s v="GBP"/>
    <n v="1421403960"/>
    <n v="1418827324"/>
    <b v="0"/>
    <n v="3"/>
    <b v="0"/>
    <s v="theater/plays"/>
    <n v="0.108"/>
    <n v="72"/>
    <x v="1"/>
    <x v="7"/>
  </r>
  <r>
    <x v="2"/>
    <x v="0"/>
    <s v="USD"/>
    <n v="1433093700"/>
    <n v="1430242488"/>
    <b v="0"/>
    <n v="8"/>
    <b v="0"/>
    <s v="theater/plays"/>
    <n v="4.8000000000000001E-2"/>
    <n v="30"/>
    <x v="1"/>
    <x v="7"/>
  </r>
  <r>
    <x v="2"/>
    <x v="0"/>
    <s v="USD"/>
    <n v="1438959600"/>
    <n v="1437754137"/>
    <b v="0"/>
    <n v="3"/>
    <b v="0"/>
    <s v="theater/plays"/>
    <n v="3.2000000000000001E-2"/>
    <n v="10.666666666666666"/>
    <x v="1"/>
    <x v="7"/>
  </r>
  <r>
    <x v="2"/>
    <x v="0"/>
    <s v="USD"/>
    <n v="1421410151"/>
    <n v="1418818151"/>
    <b v="0"/>
    <n v="8"/>
    <b v="0"/>
    <s v="theater/plays"/>
    <n v="0.1275"/>
    <n v="25.5"/>
    <x v="1"/>
    <x v="7"/>
  </r>
  <r>
    <x v="2"/>
    <x v="0"/>
    <s v="USD"/>
    <n v="1428205247"/>
    <n v="1423024847"/>
    <b v="0"/>
    <n v="1"/>
    <b v="0"/>
    <s v="theater/plays"/>
    <n v="1.8181818181818181E-4"/>
    <n v="20"/>
    <x v="1"/>
    <x v="7"/>
  </r>
  <r>
    <x v="2"/>
    <x v="1"/>
    <s v="GBP"/>
    <n v="1440272093"/>
    <n v="1435088093"/>
    <b v="0"/>
    <n v="4"/>
    <b v="0"/>
    <s v="theater/plays"/>
    <n v="2.4E-2"/>
    <n v="15"/>
    <x v="1"/>
    <x v="7"/>
  </r>
  <r>
    <x v="2"/>
    <x v="0"/>
    <s v="USD"/>
    <n v="1413953940"/>
    <n v="1410141900"/>
    <b v="0"/>
    <n v="8"/>
    <b v="0"/>
    <s v="theater/plays"/>
    <n v="0.36499999999999999"/>
    <n v="91.25"/>
    <x v="1"/>
    <x v="7"/>
  </r>
  <r>
    <x v="2"/>
    <x v="14"/>
    <s v="MXN"/>
    <n v="1482108350"/>
    <n v="1479516350"/>
    <b v="0"/>
    <n v="1"/>
    <b v="0"/>
    <s v="theater/plays"/>
    <n v="2.6666666666666668E-2"/>
    <n v="800"/>
    <x v="1"/>
    <x v="7"/>
  </r>
  <r>
    <x v="2"/>
    <x v="1"/>
    <s v="GBP"/>
    <n v="1488271860"/>
    <n v="1484484219"/>
    <b v="0"/>
    <n v="5"/>
    <b v="0"/>
    <s v="theater/plays"/>
    <n v="0.11428571428571428"/>
    <n v="80"/>
    <x v="1"/>
    <x v="7"/>
  </r>
  <r>
    <x v="2"/>
    <x v="1"/>
    <s v="GBP"/>
    <n v="1454284500"/>
    <n v="1449431237"/>
    <b v="0"/>
    <n v="0"/>
    <b v="0"/>
    <s v="theater/plays"/>
    <n v="0"/>
    <e v="#DIV/0!"/>
    <x v="1"/>
    <x v="7"/>
  </r>
  <r>
    <x v="2"/>
    <x v="0"/>
    <s v="USD"/>
    <n v="1465060797"/>
    <n v="1462468797"/>
    <b v="0"/>
    <n v="0"/>
    <b v="0"/>
    <s v="theater/plays"/>
    <n v="0"/>
    <e v="#DIV/0!"/>
    <x v="1"/>
    <x v="7"/>
  </r>
  <r>
    <x v="2"/>
    <x v="0"/>
    <s v="USD"/>
    <n v="1472847873"/>
    <n v="1468959873"/>
    <b v="0"/>
    <n v="1"/>
    <b v="0"/>
    <s v="theater/plays"/>
    <n v="1.1111111111111112E-2"/>
    <n v="50"/>
    <x v="1"/>
    <x v="7"/>
  </r>
  <r>
    <x v="2"/>
    <x v="0"/>
    <s v="USD"/>
    <n v="1414205990"/>
    <n v="1413341990"/>
    <b v="0"/>
    <n v="0"/>
    <b v="0"/>
    <s v="theater/plays"/>
    <n v="0"/>
    <e v="#DIV/0!"/>
    <x v="1"/>
    <x v="7"/>
  </r>
  <r>
    <x v="2"/>
    <x v="0"/>
    <s v="USD"/>
    <n v="1485380482"/>
    <n v="1482788482"/>
    <b v="0"/>
    <n v="0"/>
    <b v="0"/>
    <s v="theater/plays"/>
    <n v="0"/>
    <e v="#DIV/0!"/>
    <x v="1"/>
    <x v="7"/>
  </r>
  <r>
    <x v="2"/>
    <x v="0"/>
    <s v="USD"/>
    <n v="1463343673"/>
    <n v="1460751673"/>
    <b v="0"/>
    <n v="6"/>
    <b v="0"/>
    <s v="theater/plays"/>
    <n v="0.27400000000000002"/>
    <n v="22.833333333333332"/>
    <x v="1"/>
    <x v="7"/>
  </r>
  <r>
    <x v="2"/>
    <x v="0"/>
    <s v="USD"/>
    <n v="1440613920"/>
    <n v="1435953566"/>
    <b v="0"/>
    <n v="6"/>
    <b v="0"/>
    <s v="theater/plays"/>
    <n v="0.1"/>
    <n v="16.666666666666668"/>
    <x v="1"/>
    <x v="7"/>
  </r>
  <r>
    <x v="2"/>
    <x v="2"/>
    <s v="AUD"/>
    <n v="1477550434"/>
    <n v="1474958434"/>
    <b v="0"/>
    <n v="14"/>
    <b v="0"/>
    <s v="theater/plays"/>
    <n v="0.21366666666666667"/>
    <n v="45.785714285714285"/>
    <x v="1"/>
    <x v="7"/>
  </r>
  <r>
    <x v="2"/>
    <x v="14"/>
    <s v="MXN"/>
    <n v="1482711309"/>
    <n v="1479860109"/>
    <b v="0"/>
    <n v="6"/>
    <b v="0"/>
    <s v="theater/plays"/>
    <n v="6.9696969696969702E-2"/>
    <n v="383.33333333333331"/>
    <x v="1"/>
    <x v="7"/>
  </r>
  <r>
    <x v="2"/>
    <x v="0"/>
    <s v="USD"/>
    <n v="1427936400"/>
    <n v="1424221866"/>
    <b v="0"/>
    <n v="33"/>
    <b v="0"/>
    <s v="theater/plays"/>
    <n v="0.70599999999999996"/>
    <n v="106.96969696969697"/>
    <x v="1"/>
    <x v="7"/>
  </r>
  <r>
    <x v="2"/>
    <x v="0"/>
    <s v="USD"/>
    <n v="1411596001"/>
    <n v="1409608801"/>
    <b v="0"/>
    <n v="4"/>
    <b v="0"/>
    <s v="theater/plays"/>
    <n v="2.0500000000000001E-2"/>
    <n v="10.25"/>
    <x v="1"/>
    <x v="7"/>
  </r>
  <r>
    <x v="2"/>
    <x v="0"/>
    <s v="USD"/>
    <n v="1488517200"/>
    <n v="1485909937"/>
    <b v="0"/>
    <n v="1"/>
    <b v="0"/>
    <s v="theater/plays"/>
    <n v="1.9666666666666666E-2"/>
    <n v="59"/>
    <x v="1"/>
    <x v="7"/>
  </r>
  <r>
    <x v="2"/>
    <x v="1"/>
    <s v="GBP"/>
    <n v="1448805404"/>
    <n v="1446209804"/>
    <b v="0"/>
    <n v="0"/>
    <b v="0"/>
    <s v="theater/plays"/>
    <n v="0"/>
    <e v="#DIV/0!"/>
    <x v="1"/>
    <x v="7"/>
  </r>
  <r>
    <x v="2"/>
    <x v="1"/>
    <s v="GBP"/>
    <n v="1469113351"/>
    <n v="1463929351"/>
    <b v="0"/>
    <n v="6"/>
    <b v="0"/>
    <s v="theater/plays"/>
    <n v="0.28666666666666668"/>
    <n v="14.333333333333334"/>
    <x v="1"/>
    <x v="7"/>
  </r>
  <r>
    <x v="2"/>
    <x v="0"/>
    <s v="USD"/>
    <n v="1424747740"/>
    <n v="1422155740"/>
    <b v="0"/>
    <n v="6"/>
    <b v="0"/>
    <s v="theater/plays"/>
    <n v="3.1333333333333331E-2"/>
    <n v="15.666666666666666"/>
    <x v="1"/>
    <x v="7"/>
  </r>
  <r>
    <x v="2"/>
    <x v="17"/>
    <s v="EUR"/>
    <n v="1456617600"/>
    <n v="1454280186"/>
    <b v="0"/>
    <n v="1"/>
    <b v="0"/>
    <s v="theater/plays"/>
    <n v="4.0000000000000002E-4"/>
    <n v="1"/>
    <x v="1"/>
    <x v="7"/>
  </r>
  <r>
    <x v="2"/>
    <x v="0"/>
    <s v="USD"/>
    <n v="1452234840"/>
    <n v="1450619123"/>
    <b v="0"/>
    <n v="3"/>
    <b v="0"/>
    <s v="theater/plays"/>
    <n v="2E-3"/>
    <n v="1"/>
    <x v="1"/>
    <x v="7"/>
  </r>
  <r>
    <x v="4"/>
    <x v="21"/>
    <m/>
    <m/>
    <m/>
    <m/>
    <m/>
    <m/>
    <m/>
    <m/>
    <m/>
    <x v="9"/>
    <x v="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9E28CC-094A-4289-8967-BD2B5952630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38EAC0-73D1-40BD-AEA9-104C6A0ED35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BFCDE-79CC-48F7-8945-38C5175C2646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9" firstHeaderRow="1" firstDataRow="2" firstDataCol="1" rowPageCount="2" colPageCount="1"/>
  <pivotFields count="13"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4">
        <item x="6"/>
        <item x="26"/>
        <item x="17"/>
        <item x="0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x="42"/>
        <item t="default"/>
      </items>
    </pivotField>
  </pivotFields>
  <rowFields count="1">
    <field x="12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" hier="-1"/>
    <pageField fld="11" hier="-1"/>
  </pageFields>
  <dataFields count="1">
    <dataField name="Count of Sub-category" fld="12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F1C91-8107-49FC-B20E-0208D134BD36}">
  <dimension ref="A1:F14"/>
  <sheetViews>
    <sheetView workbookViewId="0"/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8310</v>
      </c>
    </row>
    <row r="3" spans="1:6" x14ac:dyDescent="0.35">
      <c r="A3" s="10" t="s">
        <v>8313</v>
      </c>
      <c r="B3" s="10" t="s">
        <v>8311</v>
      </c>
    </row>
    <row r="4" spans="1:6" x14ac:dyDescent="0.35">
      <c r="A4" s="10" t="s">
        <v>8323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5">
      <c r="A5" s="11" t="s">
        <v>8314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35">
      <c r="A6" s="11" t="s">
        <v>8315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35">
      <c r="A7" s="11" t="s">
        <v>8321</v>
      </c>
      <c r="B7" s="6"/>
      <c r="C7" s="6">
        <v>140</v>
      </c>
      <c r="D7" s="6"/>
      <c r="E7" s="6">
        <v>80</v>
      </c>
      <c r="F7" s="6">
        <v>220</v>
      </c>
    </row>
    <row r="8" spans="1:6" x14ac:dyDescent="0.35">
      <c r="A8" s="11" t="s">
        <v>8316</v>
      </c>
      <c r="B8" s="6">
        <v>24</v>
      </c>
      <c r="C8" s="6"/>
      <c r="D8" s="6"/>
      <c r="E8" s="6"/>
      <c r="F8" s="6">
        <v>24</v>
      </c>
    </row>
    <row r="9" spans="1:6" x14ac:dyDescent="0.35">
      <c r="A9" s="11" t="s">
        <v>8317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35">
      <c r="A10" s="11" t="s">
        <v>8322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35">
      <c r="A11" s="11" t="s">
        <v>8318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35">
      <c r="A12" s="11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35">
      <c r="A13" s="11" t="s">
        <v>8320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35">
      <c r="A14" s="11" t="s">
        <v>8312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0AAED-0172-47F5-A82E-5ABDB936C9EB}">
  <dimension ref="A1:F18"/>
  <sheetViews>
    <sheetView tabSelected="1"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8381</v>
      </c>
      <c r="B1" t="s">
        <v>8310</v>
      </c>
    </row>
    <row r="2" spans="1:6" x14ac:dyDescent="0.35">
      <c r="A2" s="10" t="s">
        <v>8308</v>
      </c>
      <c r="B2" t="s">
        <v>8310</v>
      </c>
    </row>
    <row r="4" spans="1:6" x14ac:dyDescent="0.35">
      <c r="A4" s="10" t="s">
        <v>8380</v>
      </c>
      <c r="B4" s="10" t="s">
        <v>8311</v>
      </c>
    </row>
    <row r="5" spans="1:6" x14ac:dyDescent="0.35">
      <c r="A5" s="10" t="s">
        <v>8323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5">
      <c r="A6" s="15" t="s">
        <v>8373</v>
      </c>
      <c r="B6" s="6">
        <v>25</v>
      </c>
      <c r="C6" s="6">
        <v>124</v>
      </c>
      <c r="D6" s="6"/>
      <c r="E6" s="6">
        <v>133</v>
      </c>
      <c r="F6" s="6">
        <v>282</v>
      </c>
    </row>
    <row r="7" spans="1:6" x14ac:dyDescent="0.35">
      <c r="A7" s="15" t="s">
        <v>8374</v>
      </c>
      <c r="B7" s="6">
        <v>29</v>
      </c>
      <c r="C7" s="6">
        <v>128</v>
      </c>
      <c r="D7" s="6"/>
      <c r="E7" s="6">
        <v>152</v>
      </c>
      <c r="F7" s="6">
        <v>309</v>
      </c>
    </row>
    <row r="8" spans="1:6" x14ac:dyDescent="0.35">
      <c r="A8" s="15" t="s">
        <v>8375</v>
      </c>
      <c r="B8" s="6">
        <v>29</v>
      </c>
      <c r="C8" s="6">
        <v>122</v>
      </c>
      <c r="D8" s="6">
        <v>22</v>
      </c>
      <c r="E8" s="6">
        <v>208</v>
      </c>
      <c r="F8" s="6">
        <v>381</v>
      </c>
    </row>
    <row r="9" spans="1:6" x14ac:dyDescent="0.35">
      <c r="A9" s="15" t="s">
        <v>8376</v>
      </c>
      <c r="B9" s="6">
        <v>28</v>
      </c>
      <c r="C9" s="6">
        <v>97</v>
      </c>
      <c r="D9" s="6">
        <v>27</v>
      </c>
      <c r="E9" s="6">
        <v>186</v>
      </c>
      <c r="F9" s="6">
        <v>338</v>
      </c>
    </row>
    <row r="10" spans="1:6" x14ac:dyDescent="0.35">
      <c r="A10" s="15" t="s">
        <v>8377</v>
      </c>
      <c r="B10" s="6">
        <v>28</v>
      </c>
      <c r="C10" s="6">
        <v>123</v>
      </c>
      <c r="D10" s="6">
        <v>1</v>
      </c>
      <c r="E10" s="6">
        <v>208</v>
      </c>
      <c r="F10" s="6">
        <v>360</v>
      </c>
    </row>
    <row r="11" spans="1:6" x14ac:dyDescent="0.35">
      <c r="A11" s="15" t="s">
        <v>8378</v>
      </c>
      <c r="B11" s="6">
        <v>23</v>
      </c>
      <c r="C11" s="6">
        <v>118</v>
      </c>
      <c r="D11" s="6"/>
      <c r="E11" s="6">
        <v>215</v>
      </c>
      <c r="F11" s="6">
        <v>356</v>
      </c>
    </row>
    <row r="12" spans="1:6" x14ac:dyDescent="0.35">
      <c r="A12" s="15" t="s">
        <v>8379</v>
      </c>
      <c r="B12" s="6">
        <v>35</v>
      </c>
      <c r="C12" s="6">
        <v>137</v>
      </c>
      <c r="D12" s="6"/>
      <c r="E12" s="6">
        <v>222</v>
      </c>
      <c r="F12" s="6">
        <v>394</v>
      </c>
    </row>
    <row r="13" spans="1:6" x14ac:dyDescent="0.35">
      <c r="A13" s="15" t="s">
        <v>8368</v>
      </c>
      <c r="B13" s="6">
        <v>37</v>
      </c>
      <c r="C13" s="6">
        <v>154</v>
      </c>
      <c r="D13" s="6"/>
      <c r="E13" s="6">
        <v>198</v>
      </c>
      <c r="F13" s="6">
        <v>389</v>
      </c>
    </row>
    <row r="14" spans="1:6" x14ac:dyDescent="0.35">
      <c r="A14" s="15" t="s">
        <v>8369</v>
      </c>
      <c r="B14" s="6">
        <v>25</v>
      </c>
      <c r="C14" s="6">
        <v>137</v>
      </c>
      <c r="D14" s="6"/>
      <c r="E14" s="6">
        <v>160</v>
      </c>
      <c r="F14" s="6">
        <v>322</v>
      </c>
    </row>
    <row r="15" spans="1:6" x14ac:dyDescent="0.35">
      <c r="A15" s="15" t="s">
        <v>8370</v>
      </c>
      <c r="B15" s="6">
        <v>33</v>
      </c>
      <c r="C15" s="6">
        <v>145</v>
      </c>
      <c r="D15" s="6"/>
      <c r="E15" s="6">
        <v>158</v>
      </c>
      <c r="F15" s="6">
        <v>336</v>
      </c>
    </row>
    <row r="16" spans="1:6" x14ac:dyDescent="0.35">
      <c r="A16" s="15" t="s">
        <v>8371</v>
      </c>
      <c r="B16" s="6">
        <v>21</v>
      </c>
      <c r="C16" s="6">
        <v>132</v>
      </c>
      <c r="D16" s="6"/>
      <c r="E16" s="6">
        <v>160</v>
      </c>
      <c r="F16" s="6">
        <v>313</v>
      </c>
    </row>
    <row r="17" spans="1:6" x14ac:dyDescent="0.35">
      <c r="A17" s="15" t="s">
        <v>8372</v>
      </c>
      <c r="B17" s="6">
        <v>36</v>
      </c>
      <c r="C17" s="6">
        <v>113</v>
      </c>
      <c r="D17" s="6"/>
      <c r="E17" s="6">
        <v>185</v>
      </c>
      <c r="F17" s="6">
        <v>334</v>
      </c>
    </row>
    <row r="18" spans="1:6" x14ac:dyDescent="0.35">
      <c r="A18" s="15" t="s">
        <v>8312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E610E-695D-4C30-AE84-5A68E991F0EC}">
  <dimension ref="A1:G49"/>
  <sheetViews>
    <sheetView topLeftCell="C1" workbookViewId="0">
      <selection activeCell="A3" sqref="A3"/>
    </sheetView>
  </sheetViews>
  <sheetFormatPr defaultRowHeight="14.5" x14ac:dyDescent="0.35"/>
  <cols>
    <col min="1" max="1" width="19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0" t="s">
        <v>8223</v>
      </c>
      <c r="B1" t="s">
        <v>8310</v>
      </c>
    </row>
    <row r="2" spans="1:7" x14ac:dyDescent="0.35">
      <c r="A2" s="10" t="s">
        <v>8308</v>
      </c>
      <c r="B2" t="s">
        <v>8310</v>
      </c>
    </row>
    <row r="4" spans="1:7" x14ac:dyDescent="0.35">
      <c r="A4" s="10" t="s">
        <v>8365</v>
      </c>
      <c r="B4" s="10" t="s">
        <v>8311</v>
      </c>
    </row>
    <row r="5" spans="1:7" x14ac:dyDescent="0.35">
      <c r="A5" s="10" t="s">
        <v>8323</v>
      </c>
      <c r="B5" t="s">
        <v>8220</v>
      </c>
      <c r="C5" t="s">
        <v>8221</v>
      </c>
      <c r="D5" t="s">
        <v>8222</v>
      </c>
      <c r="E5" t="s">
        <v>8219</v>
      </c>
      <c r="F5" t="s">
        <v>8383</v>
      </c>
      <c r="G5" t="s">
        <v>8312</v>
      </c>
    </row>
    <row r="6" spans="1:7" x14ac:dyDescent="0.35">
      <c r="A6" s="11" t="s">
        <v>8324</v>
      </c>
      <c r="B6" s="6"/>
      <c r="C6" s="6">
        <v>100</v>
      </c>
      <c r="D6" s="6"/>
      <c r="E6" s="6"/>
      <c r="F6" s="6"/>
      <c r="G6" s="6">
        <v>100</v>
      </c>
    </row>
    <row r="7" spans="1:7" x14ac:dyDescent="0.35">
      <c r="A7" s="11" t="s">
        <v>8325</v>
      </c>
      <c r="B7" s="6">
        <v>20</v>
      </c>
      <c r="C7" s="6"/>
      <c r="D7" s="6"/>
      <c r="E7" s="6"/>
      <c r="F7" s="6"/>
      <c r="G7" s="6">
        <v>20</v>
      </c>
    </row>
    <row r="8" spans="1:7" x14ac:dyDescent="0.35">
      <c r="A8" s="11" t="s">
        <v>8326</v>
      </c>
      <c r="B8" s="6">
        <v>24</v>
      </c>
      <c r="C8" s="6"/>
      <c r="D8" s="6"/>
      <c r="E8" s="6"/>
      <c r="F8" s="6"/>
      <c r="G8" s="6">
        <v>24</v>
      </c>
    </row>
    <row r="9" spans="1:7" x14ac:dyDescent="0.35">
      <c r="A9" s="11" t="s">
        <v>8382</v>
      </c>
      <c r="B9" s="6"/>
      <c r="C9" s="6"/>
      <c r="D9" s="6"/>
      <c r="E9" s="6">
        <v>1</v>
      </c>
      <c r="F9" s="6"/>
      <c r="G9" s="6">
        <v>1</v>
      </c>
    </row>
    <row r="10" spans="1:7" x14ac:dyDescent="0.35">
      <c r="A10" s="11" t="s">
        <v>8327</v>
      </c>
      <c r="B10" s="6"/>
      <c r="C10" s="6">
        <v>40</v>
      </c>
      <c r="D10" s="6"/>
      <c r="E10" s="6"/>
      <c r="F10" s="6"/>
      <c r="G10" s="6">
        <v>40</v>
      </c>
    </row>
    <row r="11" spans="1:7" x14ac:dyDescent="0.35">
      <c r="A11" s="11" t="s">
        <v>8328</v>
      </c>
      <c r="B11" s="6"/>
      <c r="C11" s="6"/>
      <c r="D11" s="6"/>
      <c r="E11" s="6">
        <v>40</v>
      </c>
      <c r="F11" s="6"/>
      <c r="G11" s="6">
        <v>40</v>
      </c>
    </row>
    <row r="12" spans="1:7" x14ac:dyDescent="0.35">
      <c r="A12" s="11" t="s">
        <v>8329</v>
      </c>
      <c r="B12" s="6"/>
      <c r="C12" s="6"/>
      <c r="D12" s="6"/>
      <c r="E12" s="6">
        <v>180</v>
      </c>
      <c r="F12" s="6"/>
      <c r="G12" s="6">
        <v>180</v>
      </c>
    </row>
    <row r="13" spans="1:7" x14ac:dyDescent="0.35">
      <c r="A13" s="11" t="s">
        <v>8330</v>
      </c>
      <c r="B13" s="6"/>
      <c r="C13" s="6">
        <v>80</v>
      </c>
      <c r="D13" s="6"/>
      <c r="E13" s="6"/>
      <c r="F13" s="6"/>
      <c r="G13" s="6">
        <v>80</v>
      </c>
    </row>
    <row r="14" spans="1:7" x14ac:dyDescent="0.35">
      <c r="A14" s="11" t="s">
        <v>8331</v>
      </c>
      <c r="B14" s="6"/>
      <c r="C14" s="6"/>
      <c r="D14" s="6"/>
      <c r="E14" s="6">
        <v>40</v>
      </c>
      <c r="F14" s="6"/>
      <c r="G14" s="6">
        <v>40</v>
      </c>
    </row>
    <row r="15" spans="1:7" x14ac:dyDescent="0.35">
      <c r="A15" s="11" t="s">
        <v>8332</v>
      </c>
      <c r="B15" s="6"/>
      <c r="C15" s="6">
        <v>40</v>
      </c>
      <c r="D15" s="6">
        <v>20</v>
      </c>
      <c r="E15" s="6"/>
      <c r="F15" s="6"/>
      <c r="G15" s="6">
        <v>60</v>
      </c>
    </row>
    <row r="16" spans="1:7" x14ac:dyDescent="0.35">
      <c r="A16" s="11" t="s">
        <v>8333</v>
      </c>
      <c r="B16" s="6"/>
      <c r="C16" s="6">
        <v>40</v>
      </c>
      <c r="D16" s="6"/>
      <c r="E16" s="6"/>
      <c r="F16" s="6"/>
      <c r="G16" s="6">
        <v>40</v>
      </c>
    </row>
    <row r="17" spans="1:7" x14ac:dyDescent="0.35">
      <c r="A17" s="11" t="s">
        <v>8334</v>
      </c>
      <c r="B17" s="6">
        <v>20</v>
      </c>
      <c r="C17" s="6">
        <v>120</v>
      </c>
      <c r="D17" s="6"/>
      <c r="E17" s="6"/>
      <c r="F17" s="6"/>
      <c r="G17" s="6">
        <v>140</v>
      </c>
    </row>
    <row r="18" spans="1:7" x14ac:dyDescent="0.35">
      <c r="A18" s="11" t="s">
        <v>8335</v>
      </c>
      <c r="B18" s="6"/>
      <c r="C18" s="6">
        <v>20</v>
      </c>
      <c r="D18" s="6"/>
      <c r="E18" s="6"/>
      <c r="F18" s="6"/>
      <c r="G18" s="6">
        <v>20</v>
      </c>
    </row>
    <row r="19" spans="1:7" x14ac:dyDescent="0.35">
      <c r="A19" s="11" t="s">
        <v>8336</v>
      </c>
      <c r="B19" s="6"/>
      <c r="C19" s="6"/>
      <c r="D19" s="6"/>
      <c r="E19" s="6">
        <v>140</v>
      </c>
      <c r="F19" s="6"/>
      <c r="G19" s="6">
        <v>140</v>
      </c>
    </row>
    <row r="20" spans="1:7" x14ac:dyDescent="0.35">
      <c r="A20" s="11" t="s">
        <v>8337</v>
      </c>
      <c r="B20" s="6"/>
      <c r="C20" s="6">
        <v>20</v>
      </c>
      <c r="D20" s="6"/>
      <c r="E20" s="6">
        <v>140</v>
      </c>
      <c r="F20" s="6"/>
      <c r="G20" s="6">
        <v>160</v>
      </c>
    </row>
    <row r="21" spans="1:7" x14ac:dyDescent="0.35">
      <c r="A21" s="11" t="s">
        <v>8338</v>
      </c>
      <c r="B21" s="6"/>
      <c r="C21" s="6">
        <v>60</v>
      </c>
      <c r="D21" s="6"/>
      <c r="E21" s="6"/>
      <c r="F21" s="6"/>
      <c r="G21" s="6">
        <v>60</v>
      </c>
    </row>
    <row r="22" spans="1:7" x14ac:dyDescent="0.35">
      <c r="A22" s="11" t="s">
        <v>8339</v>
      </c>
      <c r="B22" s="6"/>
      <c r="C22" s="6">
        <v>11</v>
      </c>
      <c r="D22" s="6"/>
      <c r="E22" s="6">
        <v>9</v>
      </c>
      <c r="F22" s="6"/>
      <c r="G22" s="6">
        <v>20</v>
      </c>
    </row>
    <row r="23" spans="1:7" x14ac:dyDescent="0.35">
      <c r="A23" s="11" t="s">
        <v>8340</v>
      </c>
      <c r="B23" s="6"/>
      <c r="C23" s="6"/>
      <c r="D23" s="6"/>
      <c r="E23" s="6">
        <v>20</v>
      </c>
      <c r="F23" s="6"/>
      <c r="G23" s="6">
        <v>20</v>
      </c>
    </row>
    <row r="24" spans="1:7" x14ac:dyDescent="0.35">
      <c r="A24" s="11" t="s">
        <v>8341</v>
      </c>
      <c r="B24" s="6"/>
      <c r="C24" s="6">
        <v>40</v>
      </c>
      <c r="D24" s="6"/>
      <c r="E24" s="6"/>
      <c r="F24" s="6"/>
      <c r="G24" s="6">
        <v>40</v>
      </c>
    </row>
    <row r="25" spans="1:7" x14ac:dyDescent="0.35">
      <c r="A25" s="11" t="s">
        <v>8342</v>
      </c>
      <c r="B25" s="6">
        <v>20</v>
      </c>
      <c r="C25" s="6">
        <v>60</v>
      </c>
      <c r="D25" s="6"/>
      <c r="E25" s="6">
        <v>60</v>
      </c>
      <c r="F25" s="6"/>
      <c r="G25" s="6">
        <v>140</v>
      </c>
    </row>
    <row r="26" spans="1:7" x14ac:dyDescent="0.35">
      <c r="A26" s="11" t="s">
        <v>8343</v>
      </c>
      <c r="B26" s="6"/>
      <c r="C26" s="6">
        <v>20</v>
      </c>
      <c r="D26" s="6"/>
      <c r="E26" s="6"/>
      <c r="F26" s="6"/>
      <c r="G26" s="6">
        <v>20</v>
      </c>
    </row>
    <row r="27" spans="1:7" x14ac:dyDescent="0.35">
      <c r="A27" s="11" t="s">
        <v>8344</v>
      </c>
      <c r="B27" s="6"/>
      <c r="C27" s="6"/>
      <c r="D27" s="6"/>
      <c r="E27" s="6">
        <v>60</v>
      </c>
      <c r="F27" s="6"/>
      <c r="G27" s="6">
        <v>60</v>
      </c>
    </row>
    <row r="28" spans="1:7" x14ac:dyDescent="0.35">
      <c r="A28" s="11" t="s">
        <v>8345</v>
      </c>
      <c r="B28" s="6"/>
      <c r="C28" s="6">
        <v>20</v>
      </c>
      <c r="D28" s="6"/>
      <c r="E28" s="6"/>
      <c r="F28" s="6"/>
      <c r="G28" s="6">
        <v>20</v>
      </c>
    </row>
    <row r="29" spans="1:7" x14ac:dyDescent="0.35">
      <c r="A29" s="11" t="s">
        <v>8346</v>
      </c>
      <c r="B29" s="6"/>
      <c r="C29" s="6">
        <v>57</v>
      </c>
      <c r="D29" s="6"/>
      <c r="E29" s="6">
        <v>103</v>
      </c>
      <c r="F29" s="6"/>
      <c r="G29" s="6">
        <v>160</v>
      </c>
    </row>
    <row r="30" spans="1:7" x14ac:dyDescent="0.35">
      <c r="A30" s="11" t="s">
        <v>8347</v>
      </c>
      <c r="B30" s="6"/>
      <c r="C30" s="6">
        <v>20</v>
      </c>
      <c r="D30" s="6"/>
      <c r="E30" s="6"/>
      <c r="F30" s="6"/>
      <c r="G30" s="6">
        <v>20</v>
      </c>
    </row>
    <row r="31" spans="1:7" x14ac:dyDescent="0.35">
      <c r="A31" s="11" t="s">
        <v>8348</v>
      </c>
      <c r="B31" s="6"/>
      <c r="C31" s="6">
        <v>353</v>
      </c>
      <c r="D31" s="6">
        <v>19</v>
      </c>
      <c r="E31" s="6">
        <v>694</v>
      </c>
      <c r="F31" s="6"/>
      <c r="G31" s="6">
        <v>1066</v>
      </c>
    </row>
    <row r="32" spans="1:7" x14ac:dyDescent="0.35">
      <c r="A32" s="11" t="s">
        <v>8349</v>
      </c>
      <c r="B32" s="6"/>
      <c r="C32" s="6"/>
      <c r="D32" s="6"/>
      <c r="E32" s="6">
        <v>40</v>
      </c>
      <c r="F32" s="6"/>
      <c r="G32" s="6">
        <v>40</v>
      </c>
    </row>
    <row r="33" spans="1:7" x14ac:dyDescent="0.35">
      <c r="A33" s="11" t="s">
        <v>8350</v>
      </c>
      <c r="B33" s="6"/>
      <c r="C33" s="6"/>
      <c r="D33" s="6"/>
      <c r="E33" s="6">
        <v>20</v>
      </c>
      <c r="F33" s="6"/>
      <c r="G33" s="6">
        <v>20</v>
      </c>
    </row>
    <row r="34" spans="1:7" x14ac:dyDescent="0.35">
      <c r="A34" s="11" t="s">
        <v>8351</v>
      </c>
      <c r="B34" s="6"/>
      <c r="C34" s="6">
        <v>20</v>
      </c>
      <c r="D34" s="6"/>
      <c r="E34" s="6"/>
      <c r="F34" s="6"/>
      <c r="G34" s="6">
        <v>20</v>
      </c>
    </row>
    <row r="35" spans="1:7" x14ac:dyDescent="0.35">
      <c r="A35" s="11" t="s">
        <v>8352</v>
      </c>
      <c r="B35" s="6"/>
      <c r="C35" s="6"/>
      <c r="D35" s="6"/>
      <c r="E35" s="6">
        <v>260</v>
      </c>
      <c r="F35" s="6"/>
      <c r="G35" s="6">
        <v>260</v>
      </c>
    </row>
    <row r="36" spans="1:7" x14ac:dyDescent="0.35">
      <c r="A36" s="11" t="s">
        <v>8353</v>
      </c>
      <c r="B36" s="6">
        <v>40</v>
      </c>
      <c r="C36" s="6"/>
      <c r="D36" s="6"/>
      <c r="E36" s="6"/>
      <c r="F36" s="6"/>
      <c r="G36" s="6">
        <v>40</v>
      </c>
    </row>
    <row r="37" spans="1:7" x14ac:dyDescent="0.35">
      <c r="A37" s="11" t="s">
        <v>8354</v>
      </c>
      <c r="B37" s="6"/>
      <c r="C37" s="6"/>
      <c r="D37" s="6"/>
      <c r="E37" s="6">
        <v>60</v>
      </c>
      <c r="F37" s="6"/>
      <c r="G37" s="6">
        <v>60</v>
      </c>
    </row>
    <row r="38" spans="1:7" x14ac:dyDescent="0.35">
      <c r="A38" s="11" t="s">
        <v>8355</v>
      </c>
      <c r="B38" s="6"/>
      <c r="C38" s="6"/>
      <c r="D38" s="6">
        <v>6</v>
      </c>
      <c r="E38" s="6">
        <v>34</v>
      </c>
      <c r="F38" s="6"/>
      <c r="G38" s="6">
        <v>40</v>
      </c>
    </row>
    <row r="39" spans="1:7" x14ac:dyDescent="0.35">
      <c r="A39" s="11" t="s">
        <v>8356</v>
      </c>
      <c r="B39" s="6">
        <v>18</v>
      </c>
      <c r="C39" s="6">
        <v>2</v>
      </c>
      <c r="D39" s="6"/>
      <c r="E39" s="6">
        <v>40</v>
      </c>
      <c r="F39" s="6"/>
      <c r="G39" s="6">
        <v>60</v>
      </c>
    </row>
    <row r="40" spans="1:7" x14ac:dyDescent="0.35">
      <c r="A40" s="11" t="s">
        <v>8357</v>
      </c>
      <c r="B40" s="6">
        <v>17</v>
      </c>
      <c r="C40" s="6">
        <v>80</v>
      </c>
      <c r="D40" s="6">
        <v>5</v>
      </c>
      <c r="E40" s="6">
        <v>85</v>
      </c>
      <c r="F40" s="6"/>
      <c r="G40" s="6">
        <v>187</v>
      </c>
    </row>
    <row r="41" spans="1:7" x14ac:dyDescent="0.35">
      <c r="A41" s="11" t="s">
        <v>8358</v>
      </c>
      <c r="B41" s="6"/>
      <c r="C41" s="6"/>
      <c r="D41" s="6"/>
      <c r="E41" s="6">
        <v>80</v>
      </c>
      <c r="F41" s="6"/>
      <c r="G41" s="6">
        <v>80</v>
      </c>
    </row>
    <row r="42" spans="1:7" x14ac:dyDescent="0.35">
      <c r="A42" s="11" t="s">
        <v>8359</v>
      </c>
      <c r="B42" s="6"/>
      <c r="C42" s="6"/>
      <c r="D42" s="6"/>
      <c r="E42" s="6">
        <v>59</v>
      </c>
      <c r="F42" s="6"/>
      <c r="G42" s="6">
        <v>59</v>
      </c>
    </row>
    <row r="43" spans="1:7" x14ac:dyDescent="0.35">
      <c r="A43" s="11" t="s">
        <v>8360</v>
      </c>
      <c r="B43" s="6">
        <v>10</v>
      </c>
      <c r="C43" s="6">
        <v>47</v>
      </c>
      <c r="D43" s="6"/>
      <c r="E43" s="6"/>
      <c r="F43" s="6"/>
      <c r="G43" s="6">
        <v>57</v>
      </c>
    </row>
    <row r="44" spans="1:7" x14ac:dyDescent="0.35">
      <c r="A44" s="11" t="s">
        <v>8361</v>
      </c>
      <c r="B44" s="6"/>
      <c r="C44" s="6">
        <v>100</v>
      </c>
      <c r="D44" s="6"/>
      <c r="E44" s="6"/>
      <c r="F44" s="6"/>
      <c r="G44" s="6">
        <v>100</v>
      </c>
    </row>
    <row r="45" spans="1:7" x14ac:dyDescent="0.35">
      <c r="A45" s="11" t="s">
        <v>8362</v>
      </c>
      <c r="B45" s="6">
        <v>60</v>
      </c>
      <c r="C45" s="6">
        <v>120</v>
      </c>
      <c r="D45" s="6"/>
      <c r="E45" s="6">
        <v>20</v>
      </c>
      <c r="F45" s="6"/>
      <c r="G45" s="6">
        <v>200</v>
      </c>
    </row>
    <row r="46" spans="1:7" x14ac:dyDescent="0.35">
      <c r="A46" s="11" t="s">
        <v>8363</v>
      </c>
      <c r="B46" s="6">
        <v>100</v>
      </c>
      <c r="C46" s="6">
        <v>60</v>
      </c>
      <c r="D46" s="6"/>
      <c r="E46" s="6"/>
      <c r="F46" s="6"/>
      <c r="G46" s="6">
        <v>160</v>
      </c>
    </row>
    <row r="47" spans="1:7" x14ac:dyDescent="0.35">
      <c r="A47" s="11" t="s">
        <v>8364</v>
      </c>
      <c r="B47" s="6">
        <v>20</v>
      </c>
      <c r="C47" s="6"/>
      <c r="D47" s="6"/>
      <c r="E47" s="6"/>
      <c r="F47" s="6"/>
      <c r="G47" s="6">
        <v>20</v>
      </c>
    </row>
    <row r="48" spans="1:7" x14ac:dyDescent="0.35">
      <c r="A48" s="11" t="s">
        <v>8383</v>
      </c>
      <c r="B48" s="6"/>
      <c r="C48" s="6"/>
      <c r="D48" s="6"/>
      <c r="E48" s="6"/>
      <c r="F48" s="6"/>
      <c r="G48" s="6"/>
    </row>
    <row r="49" spans="1:7" x14ac:dyDescent="0.35">
      <c r="A49" s="11" t="s">
        <v>8312</v>
      </c>
      <c r="B49" s="6">
        <v>349</v>
      </c>
      <c r="C49" s="6">
        <v>1530</v>
      </c>
      <c r="D49" s="6">
        <v>50</v>
      </c>
      <c r="E49" s="6">
        <v>2185</v>
      </c>
      <c r="F49" s="6"/>
      <c r="G49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zoomScale="85" zoomScaleNormal="85" workbookViewId="0">
      <pane ySplit="1" topLeftCell="A2" activePane="bottomLeft" state="frozen"/>
      <selection activeCell="I1" sqref="I1"/>
      <selection pane="bottomLeft" activeCell="J4" sqref="J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41.1796875" style="7" customWidth="1"/>
    <col min="16" max="18" width="41.1796875" style="8" customWidth="1"/>
    <col min="19" max="19" width="22.26953125" style="12" bestFit="1" customWidth="1"/>
    <col min="20" max="20" width="21.7265625" style="12" bestFit="1" customWidth="1"/>
  </cols>
  <sheetData>
    <row r="1" spans="1:23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4" t="s">
        <v>8366</v>
      </c>
      <c r="T1" s="14" t="s">
        <v>8367</v>
      </c>
    </row>
    <row r="2" spans="1:23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</f>
        <v>1.3685882352941177</v>
      </c>
      <c r="P2" s="8">
        <f t="shared" ref="P2:P65" si="1">E2/L2</f>
        <v>63.917582417582416</v>
      </c>
      <c r="Q2" s="8" t="str">
        <f t="shared" ref="Q2:Q65" si="2">LEFT(N2,FIND("/",N2)-1)</f>
        <v>film &amp; video</v>
      </c>
      <c r="R2" s="9" t="s">
        <v>8382</v>
      </c>
      <c r="S2" s="12">
        <f t="shared" ref="S2:S65" si="3">(I2/86400)+25569+(-5/24)</f>
        <v>42207.916666666664</v>
      </c>
      <c r="T2" s="13">
        <f t="shared" ref="T2:T65" si="4">(J2/86400)+25569+(-5/24)</f>
        <v>42176.798738425925</v>
      </c>
    </row>
    <row r="3" spans="1:23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 s="8">
        <f t="shared" si="1"/>
        <v>185.48101265822785</v>
      </c>
      <c r="Q3" s="8" t="str">
        <f t="shared" si="2"/>
        <v>film &amp; video</v>
      </c>
      <c r="R3" s="8" t="str">
        <f t="shared" ref="R3:R65" si="5">RIGHT(N3,(LEN(N3)-FIND("/",N3)))</f>
        <v>television</v>
      </c>
      <c r="S3" s="12">
        <f t="shared" si="3"/>
        <v>42796.392164351848</v>
      </c>
      <c r="T3" s="12">
        <f t="shared" si="4"/>
        <v>42766.392164351848</v>
      </c>
      <c r="V3" s="5"/>
      <c r="W3" s="6"/>
    </row>
    <row r="4" spans="1:23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s="8" t="str">
        <f t="shared" si="2"/>
        <v>film &amp; video</v>
      </c>
      <c r="R4" s="8" t="str">
        <f t="shared" si="5"/>
        <v>television</v>
      </c>
      <c r="S4" s="12">
        <f t="shared" si="3"/>
        <v>42415.494016203702</v>
      </c>
      <c r="T4" s="12">
        <f t="shared" si="4"/>
        <v>42405.494016203702</v>
      </c>
      <c r="V4" s="5"/>
    </row>
    <row r="5" spans="1:23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s="8" t="str">
        <f t="shared" si="2"/>
        <v>film &amp; video</v>
      </c>
      <c r="R5" s="8" t="str">
        <f t="shared" si="5"/>
        <v>television</v>
      </c>
      <c r="S5" s="12">
        <f t="shared" si="3"/>
        <v>41858.306793981479</v>
      </c>
      <c r="T5" s="12">
        <f t="shared" si="4"/>
        <v>41828.306793981479</v>
      </c>
      <c r="V5" s="5"/>
    </row>
    <row r="6" spans="1:23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s="8" t="str">
        <f t="shared" si="2"/>
        <v>film &amp; video</v>
      </c>
      <c r="R6" s="8" t="str">
        <f t="shared" si="5"/>
        <v>television</v>
      </c>
      <c r="S6" s="12">
        <f t="shared" si="3"/>
        <v>42357.625914351847</v>
      </c>
      <c r="T6" s="12">
        <f t="shared" si="4"/>
        <v>42327.625914351847</v>
      </c>
    </row>
    <row r="7" spans="1:23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s="8" t="str">
        <f t="shared" si="2"/>
        <v>film &amp; video</v>
      </c>
      <c r="R7" s="8" t="str">
        <f t="shared" si="5"/>
        <v>television</v>
      </c>
      <c r="S7" s="12">
        <f t="shared" si="3"/>
        <v>42580.024305555555</v>
      </c>
      <c r="T7" s="12">
        <f t="shared" si="4"/>
        <v>42563.724618055552</v>
      </c>
    </row>
    <row r="8" spans="1:23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s="8" t="str">
        <f t="shared" si="2"/>
        <v>film &amp; video</v>
      </c>
      <c r="R8" s="8" t="str">
        <f t="shared" si="5"/>
        <v>television</v>
      </c>
      <c r="S8" s="12">
        <f t="shared" si="3"/>
        <v>41803.864004629628</v>
      </c>
      <c r="T8" s="12">
        <f t="shared" si="4"/>
        <v>41793.864004629628</v>
      </c>
    </row>
    <row r="9" spans="1:23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s="8" t="str">
        <f t="shared" si="2"/>
        <v>film &amp; video</v>
      </c>
      <c r="R9" s="8" t="str">
        <f t="shared" si="5"/>
        <v>television</v>
      </c>
      <c r="S9" s="12">
        <f t="shared" si="3"/>
        <v>42555.838738425919</v>
      </c>
      <c r="T9" s="12">
        <f t="shared" si="4"/>
        <v>42515.838738425919</v>
      </c>
    </row>
    <row r="10" spans="1:23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s="8" t="str">
        <f t="shared" si="2"/>
        <v>film &amp; video</v>
      </c>
      <c r="R10" s="8" t="str">
        <f t="shared" si="5"/>
        <v>television</v>
      </c>
      <c r="S10" s="12">
        <f t="shared" si="3"/>
        <v>42475.666666666664</v>
      </c>
      <c r="T10" s="12">
        <f t="shared" si="4"/>
        <v>42468.736249999994</v>
      </c>
    </row>
    <row r="11" spans="1:23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s="8" t="str">
        <f t="shared" si="2"/>
        <v>film &amp; video</v>
      </c>
      <c r="R11" s="8" t="str">
        <f t="shared" si="5"/>
        <v>television</v>
      </c>
      <c r="S11" s="12">
        <f t="shared" si="3"/>
        <v>42476.895185185182</v>
      </c>
      <c r="T11" s="12">
        <f t="shared" si="4"/>
        <v>42446.895185185182</v>
      </c>
    </row>
    <row r="12" spans="1:23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s="8" t="str">
        <f t="shared" si="2"/>
        <v>film &amp; video</v>
      </c>
      <c r="R12" s="8" t="str">
        <f t="shared" si="5"/>
        <v>television</v>
      </c>
      <c r="S12" s="12">
        <f t="shared" si="3"/>
        <v>41814.859710648147</v>
      </c>
      <c r="T12" s="12">
        <f t="shared" si="4"/>
        <v>41779.859710648147</v>
      </c>
    </row>
    <row r="13" spans="1:23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s="8" t="str">
        <f t="shared" si="2"/>
        <v>film &amp; video</v>
      </c>
      <c r="R13" s="8" t="str">
        <f t="shared" si="5"/>
        <v>television</v>
      </c>
      <c r="S13" s="12">
        <f t="shared" si="3"/>
        <v>42603.916666666664</v>
      </c>
      <c r="T13" s="12">
        <f t="shared" si="4"/>
        <v>42572.570162037031</v>
      </c>
    </row>
    <row r="14" spans="1:23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s="8" t="str">
        <f t="shared" si="2"/>
        <v>film &amp; video</v>
      </c>
      <c r="R14" s="8" t="str">
        <f t="shared" si="5"/>
        <v>television</v>
      </c>
      <c r="S14" s="12">
        <f t="shared" si="3"/>
        <v>41835.916666666664</v>
      </c>
      <c r="T14" s="12">
        <f t="shared" si="4"/>
        <v>41791.504918981482</v>
      </c>
    </row>
    <row r="15" spans="1:23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s="8" t="str">
        <f t="shared" si="2"/>
        <v>film &amp; video</v>
      </c>
      <c r="R15" s="8" t="str">
        <f t="shared" si="5"/>
        <v>television</v>
      </c>
      <c r="S15" s="12">
        <f t="shared" si="3"/>
        <v>42544.643749999996</v>
      </c>
      <c r="T15" s="12">
        <f t="shared" si="4"/>
        <v>42508.468854166662</v>
      </c>
    </row>
    <row r="16" spans="1:23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s="8" t="str">
        <f t="shared" si="2"/>
        <v>film &amp; video</v>
      </c>
      <c r="R16" s="8" t="str">
        <f t="shared" si="5"/>
        <v>television</v>
      </c>
      <c r="S16" s="12">
        <f t="shared" si="3"/>
        <v>41833.374305555553</v>
      </c>
      <c r="T16" s="12">
        <f t="shared" si="4"/>
        <v>41807.818148148144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s="8" t="str">
        <f t="shared" si="2"/>
        <v>film &amp; video</v>
      </c>
      <c r="R17" s="8" t="str">
        <f t="shared" si="5"/>
        <v>television</v>
      </c>
      <c r="S17" s="12">
        <f t="shared" si="3"/>
        <v>42274.634722222218</v>
      </c>
      <c r="T17" s="12">
        <f t="shared" si="4"/>
        <v>42256.183541666665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s="8" t="str">
        <f t="shared" si="2"/>
        <v>film &amp; video</v>
      </c>
      <c r="R18" s="8" t="str">
        <f t="shared" si="5"/>
        <v>television</v>
      </c>
      <c r="S18" s="12">
        <f t="shared" si="3"/>
        <v>41806.020833333328</v>
      </c>
      <c r="T18" s="12">
        <f t="shared" si="4"/>
        <v>41760.588090277779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s="8" t="str">
        <f t="shared" si="2"/>
        <v>film &amp; video</v>
      </c>
      <c r="R19" s="8" t="str">
        <f t="shared" si="5"/>
        <v>television</v>
      </c>
      <c r="S19" s="12">
        <f t="shared" si="3"/>
        <v>41947.565069444441</v>
      </c>
      <c r="T19" s="12">
        <f t="shared" si="4"/>
        <v>41917.523402777777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s="8" t="str">
        <f t="shared" si="2"/>
        <v>film &amp; video</v>
      </c>
      <c r="R20" s="8" t="str">
        <f t="shared" si="5"/>
        <v>television</v>
      </c>
      <c r="S20" s="12">
        <f t="shared" si="3"/>
        <v>41899.333981481475</v>
      </c>
      <c r="T20" s="12">
        <f t="shared" si="4"/>
        <v>41869.333981481475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s="8" t="str">
        <f t="shared" si="2"/>
        <v>film &amp; video</v>
      </c>
      <c r="R21" s="8" t="str">
        <f t="shared" si="5"/>
        <v>television</v>
      </c>
      <c r="S21" s="12">
        <f t="shared" si="3"/>
        <v>42205.608032407406</v>
      </c>
      <c r="T21" s="12">
        <f t="shared" si="4"/>
        <v>42175.608032407406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s="8" t="str">
        <f t="shared" si="2"/>
        <v>film &amp; video</v>
      </c>
      <c r="R22" s="8" t="str">
        <f t="shared" si="5"/>
        <v>television</v>
      </c>
      <c r="S22" s="12">
        <f t="shared" si="3"/>
        <v>42260.549907407403</v>
      </c>
      <c r="T22" s="12">
        <f t="shared" si="4"/>
        <v>42200.549907407403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s="8" t="str">
        <f t="shared" si="2"/>
        <v>film &amp; video</v>
      </c>
      <c r="R23" s="8" t="str">
        <f t="shared" si="5"/>
        <v>television</v>
      </c>
      <c r="S23" s="12">
        <f t="shared" si="3"/>
        <v>41908.418854166666</v>
      </c>
      <c r="T23" s="12">
        <f t="shared" si="4"/>
        <v>41878.418854166666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s="8" t="str">
        <f t="shared" si="2"/>
        <v>film &amp; video</v>
      </c>
      <c r="R24" s="8" t="str">
        <f t="shared" si="5"/>
        <v>television</v>
      </c>
      <c r="S24" s="12">
        <f t="shared" si="3"/>
        <v>42005.124305555553</v>
      </c>
      <c r="T24" s="12">
        <f t="shared" si="4"/>
        <v>41989.703009259254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s="8" t="str">
        <f t="shared" si="2"/>
        <v>film &amp; video</v>
      </c>
      <c r="R25" s="8" t="str">
        <f t="shared" si="5"/>
        <v>television</v>
      </c>
      <c r="S25" s="12">
        <f t="shared" si="3"/>
        <v>42124.430555555555</v>
      </c>
      <c r="T25" s="12">
        <f t="shared" si="4"/>
        <v>42097.570613425924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s="8" t="str">
        <f t="shared" si="2"/>
        <v>film &amp; video</v>
      </c>
      <c r="R26" s="8" t="str">
        <f t="shared" si="5"/>
        <v>television</v>
      </c>
      <c r="S26" s="12">
        <f t="shared" si="3"/>
        <v>42262.610416666663</v>
      </c>
      <c r="T26" s="12">
        <f t="shared" si="4"/>
        <v>42229.611840277772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s="8" t="str">
        <f t="shared" si="2"/>
        <v>film &amp; video</v>
      </c>
      <c r="R27" s="8" t="str">
        <f t="shared" si="5"/>
        <v>television</v>
      </c>
      <c r="S27" s="12">
        <f t="shared" si="3"/>
        <v>42377.816678240742</v>
      </c>
      <c r="T27" s="12">
        <f t="shared" si="4"/>
        <v>42317.816678240742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s="8" t="str">
        <f t="shared" si="2"/>
        <v>film &amp; video</v>
      </c>
      <c r="R28" s="8" t="str">
        <f t="shared" si="5"/>
        <v>television</v>
      </c>
      <c r="S28" s="12">
        <f t="shared" si="3"/>
        <v>41868.307222222218</v>
      </c>
      <c r="T28" s="12">
        <f t="shared" si="4"/>
        <v>41828.307222222218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s="8" t="str">
        <f t="shared" si="2"/>
        <v>film &amp; video</v>
      </c>
      <c r="R29" s="8" t="str">
        <f t="shared" si="5"/>
        <v>television</v>
      </c>
      <c r="S29" s="12">
        <f t="shared" si="3"/>
        <v>41958.998067129629</v>
      </c>
      <c r="T29" s="12">
        <f t="shared" si="4"/>
        <v>41928.956400462957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s="8" t="str">
        <f t="shared" si="2"/>
        <v>film &amp; video</v>
      </c>
      <c r="R30" s="8" t="str">
        <f t="shared" si="5"/>
        <v>television</v>
      </c>
      <c r="S30" s="12">
        <f t="shared" si="3"/>
        <v>42354.755601851844</v>
      </c>
      <c r="T30" s="12">
        <f t="shared" si="4"/>
        <v>42324.755601851844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s="8" t="str">
        <f t="shared" si="2"/>
        <v>film &amp; video</v>
      </c>
      <c r="R31" s="8" t="str">
        <f t="shared" si="5"/>
        <v>television</v>
      </c>
      <c r="S31" s="12">
        <f t="shared" si="3"/>
        <v>41842.464907407404</v>
      </c>
      <c r="T31" s="12">
        <f t="shared" si="4"/>
        <v>41812.464907407404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s="8" t="str">
        <f t="shared" si="2"/>
        <v>film &amp; video</v>
      </c>
      <c r="R32" s="8" t="str">
        <f t="shared" si="5"/>
        <v>television</v>
      </c>
      <c r="S32" s="12">
        <f t="shared" si="3"/>
        <v>41872.084664351853</v>
      </c>
      <c r="T32" s="12">
        <f t="shared" si="4"/>
        <v>41842.084664351853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s="8" t="str">
        <f t="shared" si="2"/>
        <v>film &amp; video</v>
      </c>
      <c r="R33" s="8" t="str">
        <f t="shared" si="5"/>
        <v>television</v>
      </c>
      <c r="S33" s="12">
        <f t="shared" si="3"/>
        <v>42394.583726851844</v>
      </c>
      <c r="T33" s="12">
        <f t="shared" si="4"/>
        <v>42376.583726851844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s="8" t="str">
        <f t="shared" si="2"/>
        <v>film &amp; video</v>
      </c>
      <c r="R34" s="8" t="str">
        <f t="shared" si="5"/>
        <v>television</v>
      </c>
      <c r="S34" s="12">
        <f t="shared" si="3"/>
        <v>42502.957638888889</v>
      </c>
      <c r="T34" s="12">
        <f t="shared" si="4"/>
        <v>42461.419178240736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s="8" t="str">
        <f t="shared" si="2"/>
        <v>film &amp; video</v>
      </c>
      <c r="R35" s="8" t="str">
        <f t="shared" si="5"/>
        <v>television</v>
      </c>
      <c r="S35" s="12">
        <f t="shared" si="3"/>
        <v>42316.494224537033</v>
      </c>
      <c r="T35" s="12">
        <f t="shared" si="4"/>
        <v>42286.452557870369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s="8" t="str">
        <f t="shared" si="2"/>
        <v>film &amp; video</v>
      </c>
      <c r="R36" s="8" t="str">
        <f t="shared" si="5"/>
        <v>television</v>
      </c>
      <c r="S36" s="12">
        <f t="shared" si="3"/>
        <v>41856.113437499997</v>
      </c>
      <c r="T36" s="12">
        <f t="shared" si="4"/>
        <v>41841.113437499997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s="8" t="str">
        <f t="shared" si="2"/>
        <v>film &amp; video</v>
      </c>
      <c r="R37" s="8" t="str">
        <f t="shared" si="5"/>
        <v>television</v>
      </c>
      <c r="S37" s="12">
        <f t="shared" si="3"/>
        <v>42121.791666666664</v>
      </c>
      <c r="T37" s="12">
        <f t="shared" si="4"/>
        <v>42098.083495370367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s="8" t="str">
        <f t="shared" si="2"/>
        <v>film &amp; video</v>
      </c>
      <c r="R38" s="8" t="str">
        <f t="shared" si="5"/>
        <v>television</v>
      </c>
      <c r="S38" s="12">
        <f t="shared" si="3"/>
        <v>42098.05700231481</v>
      </c>
      <c r="T38" s="12">
        <f t="shared" si="4"/>
        <v>42068.098668981482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s="8" t="str">
        <f t="shared" si="2"/>
        <v>film &amp; video</v>
      </c>
      <c r="R39" s="8" t="str">
        <f t="shared" si="5"/>
        <v>television</v>
      </c>
      <c r="S39" s="12">
        <f t="shared" si="3"/>
        <v>42062.484710648147</v>
      </c>
      <c r="T39" s="12">
        <f t="shared" si="4"/>
        <v>42032.484710648147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s="8" t="str">
        <f t="shared" si="2"/>
        <v>film &amp; video</v>
      </c>
      <c r="R40" s="8" t="str">
        <f t="shared" si="5"/>
        <v>television</v>
      </c>
      <c r="S40" s="12">
        <f t="shared" si="3"/>
        <v>41404.84888888889</v>
      </c>
      <c r="T40" s="12">
        <f t="shared" si="4"/>
        <v>41374.84888888889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s="8" t="str">
        <f t="shared" si="2"/>
        <v>film &amp; video</v>
      </c>
      <c r="R41" s="8" t="str">
        <f t="shared" si="5"/>
        <v>television</v>
      </c>
      <c r="S41" s="12">
        <f t="shared" si="3"/>
        <v>41784.749305555553</v>
      </c>
      <c r="T41" s="12">
        <f t="shared" si="4"/>
        <v>41753.838749999995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s="8" t="str">
        <f t="shared" si="2"/>
        <v>film &amp; video</v>
      </c>
      <c r="R42" s="8" t="str">
        <f t="shared" si="5"/>
        <v>television</v>
      </c>
      <c r="S42" s="12">
        <f t="shared" si="3"/>
        <v>41808.958333333328</v>
      </c>
      <c r="T42" s="12">
        <f t="shared" si="4"/>
        <v>41789.005648148144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s="8" t="str">
        <f t="shared" si="2"/>
        <v>film &amp; video</v>
      </c>
      <c r="R43" s="8" t="str">
        <f t="shared" si="5"/>
        <v>television</v>
      </c>
      <c r="S43" s="12">
        <f t="shared" si="3"/>
        <v>41917.360578703701</v>
      </c>
      <c r="T43" s="12">
        <f t="shared" si="4"/>
        <v>41887.360578703701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s="8" t="str">
        <f t="shared" si="2"/>
        <v>film &amp; video</v>
      </c>
      <c r="R44" s="8" t="str">
        <f t="shared" si="5"/>
        <v>television</v>
      </c>
      <c r="S44" s="12">
        <f t="shared" si="3"/>
        <v>42001.430856481478</v>
      </c>
      <c r="T44" s="12">
        <f t="shared" si="4"/>
        <v>41971.430856481478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s="8" t="str">
        <f t="shared" si="2"/>
        <v>film &amp; video</v>
      </c>
      <c r="R45" s="8" t="str">
        <f t="shared" si="5"/>
        <v>television</v>
      </c>
      <c r="S45" s="12">
        <f t="shared" si="3"/>
        <v>41832.791666666664</v>
      </c>
      <c r="T45" s="12">
        <f t="shared" si="4"/>
        <v>41802.582013888888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s="8" t="str">
        <f t="shared" si="2"/>
        <v>film &amp; video</v>
      </c>
      <c r="R46" s="8" t="str">
        <f t="shared" si="5"/>
        <v>television</v>
      </c>
      <c r="S46" s="12">
        <f t="shared" si="3"/>
        <v>41918.890474537031</v>
      </c>
      <c r="T46" s="12">
        <f t="shared" si="4"/>
        <v>41873.890474537031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s="8" t="str">
        <f t="shared" si="2"/>
        <v>film &amp; video</v>
      </c>
      <c r="R47" s="8" t="str">
        <f t="shared" si="5"/>
        <v>television</v>
      </c>
      <c r="S47" s="12">
        <f t="shared" si="3"/>
        <v>42487.415590277778</v>
      </c>
      <c r="T47" s="12">
        <f t="shared" si="4"/>
        <v>42457.415590277778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s="8" t="str">
        <f t="shared" si="2"/>
        <v>film &amp; video</v>
      </c>
      <c r="R48" s="8" t="str">
        <f t="shared" si="5"/>
        <v>television</v>
      </c>
      <c r="S48" s="12">
        <f t="shared" si="3"/>
        <v>42353.756643518514</v>
      </c>
      <c r="T48" s="12">
        <f t="shared" si="4"/>
        <v>42323.756643518514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s="8" t="str">
        <f t="shared" si="2"/>
        <v>film &amp; video</v>
      </c>
      <c r="R49" s="8" t="str">
        <f t="shared" si="5"/>
        <v>television</v>
      </c>
      <c r="S49" s="12">
        <f t="shared" si="3"/>
        <v>41992.652858796289</v>
      </c>
      <c r="T49" s="12">
        <f t="shared" si="4"/>
        <v>41932.611192129625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s="8" t="str">
        <f t="shared" si="2"/>
        <v>film &amp; video</v>
      </c>
      <c r="R50" s="8" t="str">
        <f t="shared" si="5"/>
        <v>television</v>
      </c>
      <c r="S50" s="12">
        <f t="shared" si="3"/>
        <v>42064.291666666664</v>
      </c>
      <c r="T50" s="12">
        <f t="shared" si="4"/>
        <v>42033.308564814812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s="8" t="str">
        <f t="shared" si="2"/>
        <v>film &amp; video</v>
      </c>
      <c r="R51" s="8" t="str">
        <f t="shared" si="5"/>
        <v>television</v>
      </c>
      <c r="S51" s="12">
        <f t="shared" si="3"/>
        <v>42300.968113425923</v>
      </c>
      <c r="T51" s="12">
        <f t="shared" si="4"/>
        <v>42270.968113425923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s="8" t="str">
        <f t="shared" si="2"/>
        <v>film &amp; video</v>
      </c>
      <c r="R52" s="8" t="str">
        <f t="shared" si="5"/>
        <v>television</v>
      </c>
      <c r="S52" s="12">
        <f t="shared" si="3"/>
        <v>42034.499999999993</v>
      </c>
      <c r="T52" s="12">
        <f t="shared" si="4"/>
        <v>41995.544652777775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s="8" t="str">
        <f t="shared" si="2"/>
        <v>film &amp; video</v>
      </c>
      <c r="R53" s="8" t="str">
        <f t="shared" si="5"/>
        <v>television</v>
      </c>
      <c r="S53" s="12">
        <f t="shared" si="3"/>
        <v>42226.72033564814</v>
      </c>
      <c r="T53" s="12">
        <f t="shared" si="4"/>
        <v>42196.72033564814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s="8" t="str">
        <f t="shared" si="2"/>
        <v>film &amp; video</v>
      </c>
      <c r="R54" s="8" t="str">
        <f t="shared" si="5"/>
        <v>television</v>
      </c>
      <c r="S54" s="12">
        <f t="shared" si="3"/>
        <v>41837.493587962963</v>
      </c>
      <c r="T54" s="12">
        <f t="shared" si="4"/>
        <v>41807.493587962963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s="8" t="str">
        <f t="shared" si="2"/>
        <v>film &amp; video</v>
      </c>
      <c r="R55" s="8" t="str">
        <f t="shared" si="5"/>
        <v>television</v>
      </c>
      <c r="S55" s="12">
        <f t="shared" si="3"/>
        <v>41733.708333333328</v>
      </c>
      <c r="T55" s="12">
        <f t="shared" si="4"/>
        <v>41719.340798611105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s="8" t="str">
        <f t="shared" si="2"/>
        <v>film &amp; video</v>
      </c>
      <c r="R56" s="8" t="str">
        <f t="shared" si="5"/>
        <v>television</v>
      </c>
      <c r="S56" s="12">
        <f t="shared" si="3"/>
        <v>42363.504872685182</v>
      </c>
      <c r="T56" s="12">
        <f t="shared" si="4"/>
        <v>42333.504872685182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s="8" t="str">
        <f t="shared" si="2"/>
        <v>film &amp; video</v>
      </c>
      <c r="R57" s="8" t="str">
        <f t="shared" si="5"/>
        <v>television</v>
      </c>
      <c r="S57" s="12">
        <f t="shared" si="3"/>
        <v>42517.760601851849</v>
      </c>
      <c r="T57" s="12">
        <f t="shared" si="4"/>
        <v>42496.760601851849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s="8" t="str">
        <f t="shared" si="2"/>
        <v>film &amp; video</v>
      </c>
      <c r="R58" s="8" t="str">
        <f t="shared" si="5"/>
        <v>television</v>
      </c>
      <c r="S58" s="12">
        <f t="shared" si="3"/>
        <v>42163.458333333336</v>
      </c>
      <c r="T58" s="12">
        <f t="shared" si="4"/>
        <v>42149.340555555558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s="8" t="str">
        <f t="shared" si="2"/>
        <v>film &amp; video</v>
      </c>
      <c r="R59" s="8" t="str">
        <f t="shared" si="5"/>
        <v>television</v>
      </c>
      <c r="S59" s="12">
        <f t="shared" si="3"/>
        <v>42119.624560185184</v>
      </c>
      <c r="T59" s="12">
        <f t="shared" si="4"/>
        <v>42089.624560185184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s="8" t="str">
        <f t="shared" si="2"/>
        <v>film &amp; video</v>
      </c>
      <c r="R60" s="8" t="str">
        <f t="shared" si="5"/>
        <v>television</v>
      </c>
      <c r="S60" s="12">
        <f t="shared" si="3"/>
        <v>41962.578379629624</v>
      </c>
      <c r="T60" s="12">
        <f t="shared" si="4"/>
        <v>41932.536712962959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s="8" t="str">
        <f t="shared" si="2"/>
        <v>film &amp; video</v>
      </c>
      <c r="R61" s="8" t="str">
        <f t="shared" si="5"/>
        <v>television</v>
      </c>
      <c r="S61" s="12">
        <f t="shared" si="3"/>
        <v>42261.666666666664</v>
      </c>
      <c r="T61" s="12">
        <f t="shared" si="4"/>
        <v>42230.027499999997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s="8" t="str">
        <f t="shared" si="2"/>
        <v>film &amp; video</v>
      </c>
      <c r="R62" s="8" t="str">
        <f t="shared" si="5"/>
        <v>shorts</v>
      </c>
      <c r="S62" s="12">
        <f t="shared" si="3"/>
        <v>41720.791666666664</v>
      </c>
      <c r="T62" s="12">
        <f t="shared" si="4"/>
        <v>41701.693483796298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s="8" t="str">
        <f t="shared" si="2"/>
        <v>film &amp; video</v>
      </c>
      <c r="R63" s="8" t="str">
        <f t="shared" si="5"/>
        <v>shorts</v>
      </c>
      <c r="S63" s="12">
        <f t="shared" si="3"/>
        <v>41431.605983796289</v>
      </c>
      <c r="T63" s="12">
        <f t="shared" si="4"/>
        <v>41409.605983796289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s="8" t="str">
        <f t="shared" si="2"/>
        <v>film &amp; video</v>
      </c>
      <c r="R64" s="8" t="str">
        <f t="shared" si="5"/>
        <v>shorts</v>
      </c>
      <c r="S64" s="12">
        <f t="shared" si="3"/>
        <v>41336.591180555552</v>
      </c>
      <c r="T64" s="12">
        <f t="shared" si="4"/>
        <v>41311.591180555552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s="8" t="str">
        <f t="shared" si="2"/>
        <v>film &amp; video</v>
      </c>
      <c r="R65" s="8" t="str">
        <f t="shared" si="5"/>
        <v>shorts</v>
      </c>
      <c r="S65" s="12">
        <f t="shared" si="3"/>
        <v>41635.999305555553</v>
      </c>
      <c r="T65" s="12">
        <f t="shared" si="4"/>
        <v>41612.703854166662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6">E66/D66</f>
        <v>1.7333333333333334</v>
      </c>
      <c r="P66" s="8">
        <f t="shared" ref="P66:P129" si="7">E66/L66</f>
        <v>86.666666666666671</v>
      </c>
      <c r="Q66" s="8" t="str">
        <f t="shared" ref="Q66:Q129" si="8">LEFT(N66,FIND("/",N66)-1)</f>
        <v>film &amp; video</v>
      </c>
      <c r="R66" s="8" t="str">
        <f t="shared" ref="R66:R129" si="9">RIGHT(N66,(LEN(N66)-FIND("/",N66)))</f>
        <v>shorts</v>
      </c>
      <c r="S66" s="12">
        <f t="shared" ref="S66:S129" si="10">(I66/86400)+25569+(-5/24)</f>
        <v>41462.809965277775</v>
      </c>
      <c r="T66" s="12">
        <f t="shared" ref="T66:T129" si="11">(J66/86400)+25569+(-5/24)</f>
        <v>41432.809965277775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6"/>
        <v>1.0752857142857142</v>
      </c>
      <c r="P67" s="8">
        <f t="shared" si="7"/>
        <v>132.05263157894737</v>
      </c>
      <c r="Q67" s="8" t="str">
        <f t="shared" si="8"/>
        <v>film &amp; video</v>
      </c>
      <c r="R67" s="8" t="str">
        <f t="shared" si="9"/>
        <v>shorts</v>
      </c>
      <c r="S67" s="12">
        <f t="shared" si="10"/>
        <v>41862.040972222218</v>
      </c>
      <c r="T67" s="12">
        <f t="shared" si="11"/>
        <v>41835.612893518519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8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12">
        <f t="shared" si="10"/>
        <v>42569.641435185178</v>
      </c>
      <c r="T68" s="12">
        <f t="shared" si="11"/>
        <v>42539.641435185178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8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12">
        <f t="shared" si="10"/>
        <v>41105.375046296293</v>
      </c>
      <c r="T69" s="12">
        <f t="shared" si="11"/>
        <v>41075.375046296293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8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12">
        <f t="shared" si="10"/>
        <v>41693.36100694444</v>
      </c>
      <c r="T70" s="12">
        <f t="shared" si="11"/>
        <v>41663.36100694444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8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12">
        <f t="shared" si="10"/>
        <v>40818.082638888889</v>
      </c>
      <c r="T71" s="12">
        <f t="shared" si="11"/>
        <v>40785.979456018518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8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12">
        <f t="shared" si="10"/>
        <v>40790.688020833331</v>
      </c>
      <c r="T72" s="12">
        <f t="shared" si="11"/>
        <v>40730.688020833331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8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12">
        <f t="shared" si="10"/>
        <v>41057.063159722216</v>
      </c>
      <c r="T73" s="12">
        <f t="shared" si="11"/>
        <v>40997.063159722216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8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12">
        <f t="shared" si="10"/>
        <v>41227.791666666664</v>
      </c>
      <c r="T74" s="12">
        <f t="shared" si="11"/>
        <v>41207.801863425928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8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12">
        <f t="shared" si="10"/>
        <v>40665.957638888889</v>
      </c>
      <c r="T75" s="12">
        <f t="shared" si="11"/>
        <v>40587.548425925925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8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12">
        <f t="shared" si="10"/>
        <v>42390.278877314813</v>
      </c>
      <c r="T76" s="12">
        <f t="shared" si="11"/>
        <v>42360.278877314813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8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12">
        <f t="shared" si="10"/>
        <v>41387.000833333332</v>
      </c>
      <c r="T77" s="12">
        <f t="shared" si="11"/>
        <v>41357.000833333332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8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12">
        <f t="shared" si="10"/>
        <v>40904.524976851848</v>
      </c>
      <c r="T78" s="12">
        <f t="shared" si="11"/>
        <v>40844.483310185184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8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12">
        <f t="shared" si="10"/>
        <v>41049.915972222218</v>
      </c>
      <c r="T79" s="12">
        <f t="shared" si="11"/>
        <v>40996.936539351846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8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12">
        <f t="shared" si="10"/>
        <v>42614.522233796299</v>
      </c>
      <c r="T80" s="12">
        <f t="shared" si="11"/>
        <v>42604.522233796299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8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12">
        <f t="shared" si="10"/>
        <v>41754.568206018514</v>
      </c>
      <c r="T81" s="12">
        <f t="shared" si="11"/>
        <v>41724.568206018514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8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12">
        <f t="shared" si="10"/>
        <v>41617.875648148147</v>
      </c>
      <c r="T82" s="12">
        <f t="shared" si="11"/>
        <v>41582.875648148147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8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12">
        <f t="shared" si="10"/>
        <v>41103.918055555558</v>
      </c>
      <c r="T83" s="12">
        <f t="shared" si="11"/>
        <v>41099.950543981475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8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12">
        <f t="shared" si="10"/>
        <v>40825.611817129626</v>
      </c>
      <c r="T84" s="12">
        <f t="shared" si="11"/>
        <v>40795.611817129626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8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12">
        <f t="shared" si="10"/>
        <v>42057.270833333336</v>
      </c>
      <c r="T85" s="12">
        <f t="shared" si="11"/>
        <v>42042.407280092586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8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12">
        <f t="shared" si="10"/>
        <v>40678.54960648148</v>
      </c>
      <c r="T86" s="12">
        <f t="shared" si="11"/>
        <v>40648.54960648148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8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12">
        <f t="shared" si="10"/>
        <v>40808.917094907403</v>
      </c>
      <c r="T87" s="12">
        <f t="shared" si="11"/>
        <v>40778.917094907403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8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12">
        <f t="shared" si="10"/>
        <v>42365.389409722215</v>
      </c>
      <c r="T88" s="12">
        <f t="shared" si="11"/>
        <v>42291.347743055558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8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12">
        <f t="shared" si="10"/>
        <v>40331.861805555549</v>
      </c>
      <c r="T89" s="12">
        <f t="shared" si="11"/>
        <v>40322.331053240741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8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12">
        <f t="shared" si="10"/>
        <v>41812.450590277775</v>
      </c>
      <c r="T90" s="12">
        <f t="shared" si="11"/>
        <v>41786.450590277775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8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12">
        <f t="shared" si="10"/>
        <v>41427.543888888882</v>
      </c>
      <c r="T91" s="12">
        <f t="shared" si="11"/>
        <v>41402.543888888882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8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12">
        <f t="shared" si="10"/>
        <v>40736.089108796295</v>
      </c>
      <c r="T92" s="12">
        <f t="shared" si="11"/>
        <v>40706.089108796295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8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12">
        <f t="shared" si="10"/>
        <v>40680.194027777776</v>
      </c>
      <c r="T93" s="12">
        <f t="shared" si="11"/>
        <v>40619.194027777776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8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12">
        <f t="shared" si="10"/>
        <v>42767.124999999993</v>
      </c>
      <c r="T94" s="12">
        <f t="shared" si="11"/>
        <v>42720.990543981483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8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12">
        <f t="shared" si="10"/>
        <v>41093.666666666664</v>
      </c>
      <c r="T95" s="12">
        <f t="shared" si="11"/>
        <v>41065.649733796294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8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12">
        <f t="shared" si="10"/>
        <v>41736.509513888886</v>
      </c>
      <c r="T96" s="12">
        <f t="shared" si="11"/>
        <v>41716.509513888886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8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12">
        <f t="shared" si="10"/>
        <v>40964.796770833331</v>
      </c>
      <c r="T97" s="12">
        <f t="shared" si="11"/>
        <v>40934.796770833331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8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12">
        <f t="shared" si="10"/>
        <v>40390.916666666664</v>
      </c>
      <c r="T98" s="12">
        <f t="shared" si="11"/>
        <v>40324.45417824074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8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12">
        <f t="shared" si="10"/>
        <v>40735.926874999997</v>
      </c>
      <c r="T99" s="12">
        <f t="shared" si="11"/>
        <v>40705.926874999997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8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12">
        <f t="shared" si="10"/>
        <v>41250.770833333328</v>
      </c>
      <c r="T100" s="12">
        <f t="shared" si="11"/>
        <v>41214.586504629631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8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12">
        <f t="shared" si="10"/>
        <v>41661.694432870368</v>
      </c>
      <c r="T101" s="12">
        <f t="shared" si="11"/>
        <v>41631.694432870368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8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12">
        <f t="shared" si="10"/>
        <v>41217.586643518516</v>
      </c>
      <c r="T102" s="12">
        <f t="shared" si="11"/>
        <v>41197.544976851852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8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12">
        <f t="shared" si="10"/>
        <v>41298.568402777775</v>
      </c>
      <c r="T103" s="12">
        <f t="shared" si="11"/>
        <v>41274.568402777775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8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12">
        <f t="shared" si="10"/>
        <v>40534.922835648147</v>
      </c>
      <c r="T104" s="12">
        <f t="shared" si="11"/>
        <v>40504.922835648147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8">
        <f t="shared" si="7"/>
        <v>27.897959183673468</v>
      </c>
      <c r="Q105" s="8" t="str">
        <f t="shared" si="8"/>
        <v>film &amp; video</v>
      </c>
      <c r="R105" s="9" t="str">
        <f t="shared" si="9"/>
        <v>shorts</v>
      </c>
      <c r="S105" s="12">
        <f t="shared" si="10"/>
        <v>41705.597569444442</v>
      </c>
      <c r="T105" s="12">
        <f t="shared" si="11"/>
        <v>41682.597569444442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8">
        <f t="shared" si="7"/>
        <v>60</v>
      </c>
      <c r="Q106" s="8" t="str">
        <f t="shared" si="8"/>
        <v>film &amp; video</v>
      </c>
      <c r="R106" s="9" t="str">
        <f t="shared" si="9"/>
        <v>shorts</v>
      </c>
      <c r="S106" s="12">
        <f t="shared" si="10"/>
        <v>40635.833333333328</v>
      </c>
      <c r="T106" s="12">
        <f t="shared" si="11"/>
        <v>40612.486874999995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8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12">
        <f t="shared" si="10"/>
        <v>42503.791666666664</v>
      </c>
      <c r="T107" s="12">
        <f t="shared" si="11"/>
        <v>42485.516435185178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8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12">
        <f t="shared" si="10"/>
        <v>41001.568298611106</v>
      </c>
      <c r="T108" s="12">
        <f t="shared" si="11"/>
        <v>40987.568298611106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8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12">
        <f t="shared" si="10"/>
        <v>40657.774155092593</v>
      </c>
      <c r="T109" s="12">
        <f t="shared" si="11"/>
        <v>40635.774155092593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8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12">
        <f t="shared" si="10"/>
        <v>41425.404745370368</v>
      </c>
      <c r="T110" s="12">
        <f t="shared" si="11"/>
        <v>41365.404745370368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8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12">
        <f t="shared" si="10"/>
        <v>40599.817476851851</v>
      </c>
      <c r="T111" s="12">
        <f t="shared" si="11"/>
        <v>40569.817476851851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8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12">
        <f t="shared" si="10"/>
        <v>41592.040972222218</v>
      </c>
      <c r="T112" s="12">
        <f t="shared" si="11"/>
        <v>41557.741354166668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8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12">
        <f t="shared" si="10"/>
        <v>42155.124849537031</v>
      </c>
      <c r="T113" s="12">
        <f t="shared" si="11"/>
        <v>42125.124849537031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8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12">
        <f t="shared" si="10"/>
        <v>41741.875</v>
      </c>
      <c r="T114" s="12">
        <f t="shared" si="11"/>
        <v>41717.834699074076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8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12">
        <f t="shared" si="10"/>
        <v>40761.416666666664</v>
      </c>
      <c r="T115" s="12">
        <f t="shared" si="11"/>
        <v>40753.550092592588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8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12">
        <f t="shared" si="10"/>
        <v>40921.065833333334</v>
      </c>
      <c r="T116" s="12">
        <f t="shared" si="11"/>
        <v>40861.065833333334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8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12">
        <f t="shared" si="10"/>
        <v>40943.530601851853</v>
      </c>
      <c r="T117" s="12">
        <f t="shared" si="11"/>
        <v>40918.530601851853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8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12">
        <f t="shared" si="10"/>
        <v>40641.247164351851</v>
      </c>
      <c r="T118" s="12">
        <f t="shared" si="11"/>
        <v>40595.288831018515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8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12">
        <f t="shared" si="10"/>
        <v>40338.583333333328</v>
      </c>
      <c r="T119" s="12">
        <f t="shared" si="11"/>
        <v>40248.626666666663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8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12">
        <f t="shared" si="10"/>
        <v>40752.845324074071</v>
      </c>
      <c r="T120" s="12">
        <f t="shared" si="11"/>
        <v>40722.845324074071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8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12">
        <f t="shared" si="10"/>
        <v>40768.75</v>
      </c>
      <c r="T121" s="12">
        <f t="shared" si="11"/>
        <v>40738.860949074071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8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12">
        <f t="shared" si="10"/>
        <v>42645.841516203705</v>
      </c>
      <c r="T122" s="12">
        <f t="shared" si="11"/>
        <v>42615.841516203705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8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12">
        <f t="shared" si="10"/>
        <v>42112.219444444439</v>
      </c>
      <c r="T123" s="12">
        <f t="shared" si="11"/>
        <v>42096.496643518512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s="8" t="str">
        <f t="shared" si="8"/>
        <v>film &amp; video</v>
      </c>
      <c r="R124" s="8" t="str">
        <f t="shared" si="9"/>
        <v>science fiction</v>
      </c>
      <c r="S124" s="12">
        <f t="shared" si="10"/>
        <v>42653.223460648143</v>
      </c>
      <c r="T124" s="12">
        <f t="shared" si="11"/>
        <v>42593.223460648143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8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12">
        <f t="shared" si="10"/>
        <v>41940.708333333328</v>
      </c>
      <c r="T125" s="12">
        <f t="shared" si="11"/>
        <v>41904.573657407404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s="8" t="str">
        <f t="shared" si="8"/>
        <v>film &amp; video</v>
      </c>
      <c r="R126" s="8" t="str">
        <f t="shared" si="9"/>
        <v>science fiction</v>
      </c>
      <c r="S126" s="12">
        <f t="shared" si="10"/>
        <v>42139.720393518517</v>
      </c>
      <c r="T126" s="12">
        <f t="shared" si="11"/>
        <v>42114.720393518517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8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12">
        <f t="shared" si="10"/>
        <v>42769.78564814815</v>
      </c>
      <c r="T127" s="12">
        <f t="shared" si="11"/>
        <v>42709.78564814815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8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12">
        <f t="shared" si="10"/>
        <v>42165.874999999993</v>
      </c>
      <c r="T128" s="12">
        <f t="shared" si="11"/>
        <v>42135.381215277775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8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12">
        <f t="shared" si="10"/>
        <v>42097.37431712963</v>
      </c>
      <c r="T129" s="12">
        <f t="shared" si="11"/>
        <v>42067.415983796294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2">E130/D130</f>
        <v>1.8669999999999999E-2</v>
      </c>
      <c r="P130" s="8">
        <f t="shared" ref="P130:P193" si="13">E130/L130</f>
        <v>311.16666666666669</v>
      </c>
      <c r="Q130" s="8" t="str">
        <f t="shared" ref="Q130:Q193" si="14">LEFT(N130,FIND("/",N130)-1)</f>
        <v>film &amp; video</v>
      </c>
      <c r="R130" s="8" t="str">
        <f t="shared" ref="R130:R193" si="15">RIGHT(N130,(LEN(N130)-FIND("/",N130)))</f>
        <v>science fiction</v>
      </c>
      <c r="S130" s="12">
        <f t="shared" ref="S130:S193" si="16">(I130/86400)+25569+(-5/24)</f>
        <v>42663.019594907404</v>
      </c>
      <c r="T130" s="12">
        <f t="shared" ref="T130:T193" si="17">(J130/86400)+25569+(-5/24)</f>
        <v>42628.019594907404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2"/>
        <v>0</v>
      </c>
      <c r="P131" s="8" t="e">
        <f t="shared" si="13"/>
        <v>#DIV/0!</v>
      </c>
      <c r="Q131" s="8" t="str">
        <f t="shared" si="14"/>
        <v>film &amp; video</v>
      </c>
      <c r="R131" s="8" t="str">
        <f t="shared" si="15"/>
        <v>science fiction</v>
      </c>
      <c r="S131" s="12">
        <f t="shared" si="16"/>
        <v>41942.728969907403</v>
      </c>
      <c r="T131" s="12">
        <f t="shared" si="17"/>
        <v>41882.728969907403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s="8" t="str">
        <f t="shared" si="14"/>
        <v>film &amp; video</v>
      </c>
      <c r="R132" s="8" t="str">
        <f t="shared" si="15"/>
        <v>science fiction</v>
      </c>
      <c r="S132" s="12">
        <f t="shared" si="16"/>
        <v>41806.636111111111</v>
      </c>
      <c r="T132" s="12">
        <f t="shared" si="17"/>
        <v>41778.707083333335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s="8" t="str">
        <f t="shared" si="14"/>
        <v>film &amp; video</v>
      </c>
      <c r="R133" s="8" t="str">
        <f t="shared" si="15"/>
        <v>science fiction</v>
      </c>
      <c r="S133" s="12">
        <f t="shared" si="16"/>
        <v>42556.791666666664</v>
      </c>
      <c r="T133" s="12">
        <f t="shared" si="17"/>
        <v>42541.629178240742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8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12">
        <f t="shared" si="16"/>
        <v>41950.645914351851</v>
      </c>
      <c r="T134" s="12">
        <f t="shared" si="17"/>
        <v>41905.60424768518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s="8" t="str">
        <f t="shared" si="14"/>
        <v>film &amp; video</v>
      </c>
      <c r="R135" s="8" t="str">
        <f t="shared" si="15"/>
        <v>science fiction</v>
      </c>
      <c r="S135" s="12">
        <f t="shared" si="16"/>
        <v>42521.521527777775</v>
      </c>
      <c r="T135" s="12">
        <f t="shared" si="17"/>
        <v>42491.599351851844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s="8" t="str">
        <f t="shared" si="14"/>
        <v>film &amp; video</v>
      </c>
      <c r="R136" s="8" t="str">
        <f t="shared" si="15"/>
        <v>science fiction</v>
      </c>
      <c r="S136" s="12">
        <f t="shared" si="16"/>
        <v>42251.499999999993</v>
      </c>
      <c r="T136" s="12">
        <f t="shared" si="17"/>
        <v>42221.701597222222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8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12">
        <f t="shared" si="16"/>
        <v>41821.583333333328</v>
      </c>
      <c r="T137" s="12">
        <f t="shared" si="17"/>
        <v>41788.173576388886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s="8" t="str">
        <f t="shared" si="14"/>
        <v>film &amp; video</v>
      </c>
      <c r="R138" s="8" t="str">
        <f t="shared" si="15"/>
        <v>science fiction</v>
      </c>
      <c r="S138" s="12">
        <f t="shared" si="16"/>
        <v>42140.219444444439</v>
      </c>
      <c r="T138" s="12">
        <f t="shared" si="17"/>
        <v>42096.201782407406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s="8" t="str">
        <f t="shared" si="14"/>
        <v>film &amp; video</v>
      </c>
      <c r="R139" s="8" t="str">
        <f t="shared" si="15"/>
        <v>science fiction</v>
      </c>
      <c r="S139" s="12">
        <f t="shared" si="16"/>
        <v>42289.365659722222</v>
      </c>
      <c r="T139" s="12">
        <f t="shared" si="17"/>
        <v>42239.365659722222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8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12">
        <f t="shared" si="16"/>
        <v>42216.999305555553</v>
      </c>
      <c r="T140" s="12">
        <f t="shared" si="17"/>
        <v>42186.049085648141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8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12">
        <f t="shared" si="16"/>
        <v>42197.712638888886</v>
      </c>
      <c r="T141" s="12">
        <f t="shared" si="17"/>
        <v>42187.712638888886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s="8" t="str">
        <f t="shared" si="14"/>
        <v>film &amp; video</v>
      </c>
      <c r="R142" s="8" t="str">
        <f t="shared" si="15"/>
        <v>science fiction</v>
      </c>
      <c r="S142" s="12">
        <f t="shared" si="16"/>
        <v>42082.948287037034</v>
      </c>
      <c r="T142" s="12">
        <f t="shared" si="17"/>
        <v>42052.989953703705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8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12">
        <f t="shared" si="16"/>
        <v>42154.944710648146</v>
      </c>
      <c r="T143" s="12">
        <f t="shared" si="17"/>
        <v>42109.944710648146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8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12">
        <f t="shared" si="16"/>
        <v>41959.726597222216</v>
      </c>
      <c r="T144" s="12">
        <f t="shared" si="17"/>
        <v>41938.684930555552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s="8" t="str">
        <f t="shared" si="14"/>
        <v>film &amp; video</v>
      </c>
      <c r="R145" s="8" t="str">
        <f t="shared" si="15"/>
        <v>science fiction</v>
      </c>
      <c r="S145" s="12">
        <f t="shared" si="16"/>
        <v>42616.038194444445</v>
      </c>
      <c r="T145" s="12">
        <f t="shared" si="17"/>
        <v>42558.855810185181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8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12">
        <f t="shared" si="16"/>
        <v>42107.512407407405</v>
      </c>
      <c r="T146" s="12">
        <f t="shared" si="17"/>
        <v>42047.554074074076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8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12">
        <f t="shared" si="16"/>
        <v>42227.333935185183</v>
      </c>
      <c r="T147" s="12">
        <f t="shared" si="17"/>
        <v>42200.333935185183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8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12">
        <f t="shared" si="16"/>
        <v>42752.807847222219</v>
      </c>
      <c r="T148" s="12">
        <f t="shared" si="17"/>
        <v>42692.807847222219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s="8" t="str">
        <f t="shared" si="14"/>
        <v>film &amp; video</v>
      </c>
      <c r="R149" s="8" t="str">
        <f t="shared" si="15"/>
        <v>science fiction</v>
      </c>
      <c r="S149" s="12">
        <f t="shared" si="16"/>
        <v>42012.554166666661</v>
      </c>
      <c r="T149" s="12">
        <f t="shared" si="17"/>
        <v>41969.559490740743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8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12">
        <f t="shared" si="16"/>
        <v>42427.073333333326</v>
      </c>
      <c r="T150" s="12">
        <f t="shared" si="17"/>
        <v>42397.073333333326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8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12">
        <f t="shared" si="16"/>
        <v>41998.124999999993</v>
      </c>
      <c r="T151" s="12">
        <f t="shared" si="17"/>
        <v>41967.963773148142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8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12">
        <f t="shared" si="16"/>
        <v>42149.95349537037</v>
      </c>
      <c r="T152" s="12">
        <f t="shared" si="17"/>
        <v>42089.95349537037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8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12">
        <f t="shared" si="16"/>
        <v>42173.342488425922</v>
      </c>
      <c r="T153" s="12">
        <f t="shared" si="17"/>
        <v>42113.342488425922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8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12">
        <f t="shared" si="16"/>
        <v>41904.869212962956</v>
      </c>
      <c r="T154" s="12">
        <f t="shared" si="17"/>
        <v>41874.869212962956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8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12">
        <f t="shared" si="16"/>
        <v>41975.419490740744</v>
      </c>
      <c r="T155" s="12">
        <f t="shared" si="17"/>
        <v>41933.377824074072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8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12">
        <f t="shared" si="16"/>
        <v>42158.339062499996</v>
      </c>
      <c r="T156" s="12">
        <f t="shared" si="17"/>
        <v>42115.339062499996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8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12">
        <f t="shared" si="16"/>
        <v>42208.351099537038</v>
      </c>
      <c r="T157" s="12">
        <f t="shared" si="17"/>
        <v>42168.351099537038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8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12">
        <f t="shared" si="16"/>
        <v>41853.916620370372</v>
      </c>
      <c r="T158" s="12">
        <f t="shared" si="17"/>
        <v>41793.916620370372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8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12">
        <f t="shared" si="16"/>
        <v>42426.703379629624</v>
      </c>
      <c r="T159" s="12">
        <f t="shared" si="17"/>
        <v>42396.703379629624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s="8" t="str">
        <f t="shared" si="14"/>
        <v>film &amp; video</v>
      </c>
      <c r="R160" s="8" t="str">
        <f t="shared" si="15"/>
        <v>science fiction</v>
      </c>
      <c r="S160" s="12">
        <f t="shared" si="16"/>
        <v>41933.868379629625</v>
      </c>
      <c r="T160" s="12">
        <f t="shared" si="17"/>
        <v>41903.868379629625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8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12">
        <f t="shared" si="16"/>
        <v>42554.226215277777</v>
      </c>
      <c r="T161" s="12">
        <f t="shared" si="17"/>
        <v>42514.226215277777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s="8" t="str">
        <f t="shared" si="14"/>
        <v>film &amp; video</v>
      </c>
      <c r="R162" s="8" t="str">
        <f t="shared" si="15"/>
        <v>drama</v>
      </c>
      <c r="S162" s="12">
        <f t="shared" si="16"/>
        <v>42231.70475694444</v>
      </c>
      <c r="T162" s="12">
        <f t="shared" si="17"/>
        <v>42171.70475694444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8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12">
        <f t="shared" si="16"/>
        <v>41822.479108796295</v>
      </c>
      <c r="T163" s="12">
        <f t="shared" si="17"/>
        <v>41792.479108796295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8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12">
        <f t="shared" si="16"/>
        <v>41867.779166666667</v>
      </c>
      <c r="T164" s="12">
        <f t="shared" si="17"/>
        <v>41834.91847222222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s="8" t="str">
        <f t="shared" si="14"/>
        <v>film &amp; video</v>
      </c>
      <c r="R165" s="8" t="str">
        <f t="shared" si="15"/>
        <v>drama</v>
      </c>
      <c r="S165" s="12">
        <f t="shared" si="16"/>
        <v>42277.791666666664</v>
      </c>
      <c r="T165" s="12">
        <f t="shared" si="17"/>
        <v>42243.752939814811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8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12">
        <f t="shared" si="16"/>
        <v>41901.554409722223</v>
      </c>
      <c r="T166" s="12">
        <f t="shared" si="17"/>
        <v>41841.554409722223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s="8" t="str">
        <f t="shared" si="14"/>
        <v>film &amp; video</v>
      </c>
      <c r="R167" s="8" t="str">
        <f t="shared" si="15"/>
        <v>drama</v>
      </c>
      <c r="S167" s="12">
        <f t="shared" si="16"/>
        <v>42381.450509259252</v>
      </c>
      <c r="T167" s="12">
        <f t="shared" si="17"/>
        <v>42351.450509259252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8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12">
        <f t="shared" si="16"/>
        <v>42750.867615740739</v>
      </c>
      <c r="T168" s="12">
        <f t="shared" si="17"/>
        <v>42720.867615740739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8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12">
        <f t="shared" si="16"/>
        <v>42220.719155092585</v>
      </c>
      <c r="T169" s="12">
        <f t="shared" si="17"/>
        <v>42160.719155092585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8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12">
        <f t="shared" si="16"/>
        <v>42082.585300925923</v>
      </c>
      <c r="T170" s="12">
        <f t="shared" si="17"/>
        <v>42052.626967592594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8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12">
        <f t="shared" si="16"/>
        <v>41930.296979166662</v>
      </c>
      <c r="T171" s="12">
        <f t="shared" si="17"/>
        <v>41900.296979166662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8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12">
        <f t="shared" si="16"/>
        <v>42246.019444444442</v>
      </c>
      <c r="T172" s="12">
        <f t="shared" si="17"/>
        <v>42216.769479166665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8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12">
        <f t="shared" si="16"/>
        <v>42593.972384259258</v>
      </c>
      <c r="T173" s="12">
        <f t="shared" si="17"/>
        <v>42533.972384259258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s="8" t="str">
        <f t="shared" si="14"/>
        <v>film &amp; video</v>
      </c>
      <c r="R174" s="8" t="str">
        <f t="shared" si="15"/>
        <v>drama</v>
      </c>
      <c r="S174" s="12">
        <f t="shared" si="16"/>
        <v>42082.144942129627</v>
      </c>
      <c r="T174" s="12">
        <f t="shared" si="17"/>
        <v>42047.186608796292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s="8" t="str">
        <f t="shared" si="14"/>
        <v>film &amp; video</v>
      </c>
      <c r="R175" s="8" t="str">
        <f t="shared" si="15"/>
        <v>drama</v>
      </c>
      <c r="S175" s="12">
        <f t="shared" si="16"/>
        <v>42063.364675925921</v>
      </c>
      <c r="T175" s="12">
        <f t="shared" si="17"/>
        <v>42033.364675925921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s="8" t="str">
        <f t="shared" si="14"/>
        <v>film &amp; video</v>
      </c>
      <c r="R176" s="8" t="str">
        <f t="shared" si="15"/>
        <v>drama</v>
      </c>
      <c r="S176" s="12">
        <f t="shared" si="16"/>
        <v>42132.55064814815</v>
      </c>
      <c r="T176" s="12">
        <f t="shared" si="17"/>
        <v>42072.55064814815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8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12">
        <f t="shared" si="16"/>
        <v>41880.569571759253</v>
      </c>
      <c r="T177" s="12">
        <f t="shared" si="17"/>
        <v>41855.569571759253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s="8" t="str">
        <f t="shared" si="14"/>
        <v>film &amp; video</v>
      </c>
      <c r="R178" s="8" t="str">
        <f t="shared" si="15"/>
        <v>drama</v>
      </c>
      <c r="S178" s="12">
        <f t="shared" si="16"/>
        <v>42221.615729166668</v>
      </c>
      <c r="T178" s="12">
        <f t="shared" si="17"/>
        <v>42191.615729166668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8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12">
        <f t="shared" si="16"/>
        <v>42086.797754629624</v>
      </c>
      <c r="T179" s="12">
        <f t="shared" si="17"/>
        <v>42069.839421296296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s="8" t="str">
        <f t="shared" si="14"/>
        <v>film &amp; video</v>
      </c>
      <c r="R180" s="8" t="str">
        <f t="shared" si="15"/>
        <v>drama</v>
      </c>
      <c r="S180" s="12">
        <f t="shared" si="16"/>
        <v>42334.788715277777</v>
      </c>
      <c r="T180" s="12">
        <f t="shared" si="17"/>
        <v>42304.747048611105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8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12">
        <f t="shared" si="16"/>
        <v>42432.872164351851</v>
      </c>
      <c r="T181" s="12">
        <f t="shared" si="17"/>
        <v>42402.872164351851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8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12">
        <f t="shared" si="16"/>
        <v>42107.583333333336</v>
      </c>
      <c r="T182" s="12">
        <f t="shared" si="17"/>
        <v>42067.782905092587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8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12">
        <f t="shared" si="16"/>
        <v>42177.533506944441</v>
      </c>
      <c r="T183" s="12">
        <f t="shared" si="17"/>
        <v>42147.533506944441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s="8" t="str">
        <f t="shared" si="14"/>
        <v>film &amp; video</v>
      </c>
      <c r="R184" s="8" t="str">
        <f t="shared" si="15"/>
        <v>drama</v>
      </c>
      <c r="S184" s="12">
        <f t="shared" si="16"/>
        <v>42741.803611111107</v>
      </c>
      <c r="T184" s="12">
        <f t="shared" si="17"/>
        <v>42711.803611111107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8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12">
        <f t="shared" si="16"/>
        <v>41969.643634259257</v>
      </c>
      <c r="T185" s="12">
        <f t="shared" si="17"/>
        <v>41939.601967592593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8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12">
        <f t="shared" si="16"/>
        <v>41882.957638888889</v>
      </c>
      <c r="T186" s="12">
        <f t="shared" si="17"/>
        <v>41825.58289351852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8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12">
        <f t="shared" si="16"/>
        <v>42600.702997685185</v>
      </c>
      <c r="T187" s="12">
        <f t="shared" si="17"/>
        <v>42570.702997685185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s="8" t="str">
        <f t="shared" si="14"/>
        <v>film &amp; video</v>
      </c>
      <c r="R188" s="8" t="str">
        <f t="shared" si="15"/>
        <v>drama</v>
      </c>
      <c r="S188" s="12">
        <f t="shared" si="16"/>
        <v>42797.624999999993</v>
      </c>
      <c r="T188" s="12">
        <f t="shared" si="17"/>
        <v>42767.604560185187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8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12">
        <f t="shared" si="16"/>
        <v>42206.082638888889</v>
      </c>
      <c r="T189" s="12">
        <f t="shared" si="17"/>
        <v>42182.02612268518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s="8" t="str">
        <f t="shared" si="14"/>
        <v>film &amp; video</v>
      </c>
      <c r="R190" s="8" t="str">
        <f t="shared" si="15"/>
        <v>drama</v>
      </c>
      <c r="S190" s="12">
        <f t="shared" si="16"/>
        <v>41886.974710648145</v>
      </c>
      <c r="T190" s="12">
        <f t="shared" si="17"/>
        <v>41856.974710648145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8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12">
        <f t="shared" si="16"/>
        <v>42616.482372685183</v>
      </c>
      <c r="T191" s="12">
        <f t="shared" si="17"/>
        <v>42556.482372685183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8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12">
        <f t="shared" si="16"/>
        <v>42537.442662037036</v>
      </c>
      <c r="T192" s="12">
        <f t="shared" si="17"/>
        <v>42527.442662037036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8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12">
        <f t="shared" si="16"/>
        <v>42279.233078703699</v>
      </c>
      <c r="T193" s="12">
        <f t="shared" si="17"/>
        <v>42239.233078703699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8">E194/D194</f>
        <v>1.7E-5</v>
      </c>
      <c r="P194" s="8">
        <f t="shared" ref="P194:P257" si="19">E194/L194</f>
        <v>5.666666666666667</v>
      </c>
      <c r="Q194" s="8" t="str">
        <f t="shared" ref="Q194:Q257" si="20">LEFT(N194,FIND("/",N194)-1)</f>
        <v>film &amp; video</v>
      </c>
      <c r="R194" s="8" t="str">
        <f t="shared" ref="R194:R257" si="21">RIGHT(N194,(LEN(N194)-FIND("/",N194)))</f>
        <v>drama</v>
      </c>
      <c r="S194" s="12">
        <f t="shared" ref="S194:S257" si="22">(I194/86400)+25569+(-5/24)</f>
        <v>41929.583703703705</v>
      </c>
      <c r="T194" s="12">
        <f t="shared" ref="T194:T257" si="23">(J194/86400)+25569+(-5/24)</f>
        <v>41899.583703703705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8"/>
        <v>0</v>
      </c>
      <c r="P195" s="8" t="e">
        <f t="shared" si="19"/>
        <v>#DIV/0!</v>
      </c>
      <c r="Q195" s="8" t="str">
        <f t="shared" si="20"/>
        <v>film &amp; video</v>
      </c>
      <c r="R195" s="8" t="str">
        <f t="shared" si="21"/>
        <v>drama</v>
      </c>
      <c r="S195" s="12">
        <f t="shared" si="22"/>
        <v>41971.768124999995</v>
      </c>
      <c r="T195" s="12">
        <f t="shared" si="23"/>
        <v>41911.726458333331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8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12">
        <f t="shared" si="22"/>
        <v>42435.788553240738</v>
      </c>
      <c r="T196" s="12">
        <f t="shared" si="23"/>
        <v>42375.788553240738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s="8" t="str">
        <f t="shared" si="20"/>
        <v>film &amp; video</v>
      </c>
      <c r="R197" s="8" t="str">
        <f t="shared" si="21"/>
        <v>drama</v>
      </c>
      <c r="S197" s="12">
        <f t="shared" si="22"/>
        <v>42195.462175925924</v>
      </c>
      <c r="T197" s="12">
        <f t="shared" si="23"/>
        <v>42135.462175925924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8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12">
        <f t="shared" si="22"/>
        <v>42287.666666666664</v>
      </c>
      <c r="T198" s="12">
        <f t="shared" si="23"/>
        <v>42259.334467592591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8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12">
        <f t="shared" si="22"/>
        <v>42783.666666666664</v>
      </c>
      <c r="T199" s="12">
        <f t="shared" si="23"/>
        <v>42741.640046296299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8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12">
        <f t="shared" si="22"/>
        <v>41917.175023148149</v>
      </c>
      <c r="T200" s="12">
        <f t="shared" si="23"/>
        <v>41887.175023148149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s="8" t="str">
        <f t="shared" si="20"/>
        <v>film &amp; video</v>
      </c>
      <c r="R201" s="8" t="str">
        <f t="shared" si="21"/>
        <v>drama</v>
      </c>
      <c r="S201" s="12">
        <f t="shared" si="22"/>
        <v>42613.915532407402</v>
      </c>
      <c r="T201" s="12">
        <f t="shared" si="23"/>
        <v>42583.915532407402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8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12">
        <f t="shared" si="22"/>
        <v>41896.875034722216</v>
      </c>
      <c r="T202" s="12">
        <f t="shared" si="23"/>
        <v>41866.875034722216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8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12">
        <f t="shared" si="22"/>
        <v>42043.610289351847</v>
      </c>
      <c r="T203" s="12">
        <f t="shared" si="23"/>
        <v>42023.610289351847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s="8" t="str">
        <f t="shared" si="20"/>
        <v>film &amp; video</v>
      </c>
      <c r="R204" s="8" t="str">
        <f t="shared" si="21"/>
        <v>drama</v>
      </c>
      <c r="S204" s="12">
        <f t="shared" si="22"/>
        <v>42285.665972222218</v>
      </c>
      <c r="T204" s="12">
        <f t="shared" si="23"/>
        <v>42255.719490740739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8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12">
        <f t="shared" si="22"/>
        <v>42033.639629629623</v>
      </c>
      <c r="T205" s="12">
        <f t="shared" si="23"/>
        <v>41973.639629629623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8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12">
        <f t="shared" si="22"/>
        <v>42586.375034722216</v>
      </c>
      <c r="T206" s="12">
        <f t="shared" si="23"/>
        <v>42556.375034722216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8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12">
        <f t="shared" si="22"/>
        <v>42283.423865740733</v>
      </c>
      <c r="T207" s="12">
        <f t="shared" si="23"/>
        <v>42248.423865740733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s="8" t="str">
        <f t="shared" si="20"/>
        <v>film &amp; video</v>
      </c>
      <c r="R208" s="8" t="str">
        <f t="shared" si="21"/>
        <v>drama</v>
      </c>
      <c r="S208" s="12">
        <f t="shared" si="22"/>
        <v>42587.79609953703</v>
      </c>
      <c r="T208" s="12">
        <f t="shared" si="23"/>
        <v>42566.79609953703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8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12">
        <f t="shared" si="22"/>
        <v>42007.988865740735</v>
      </c>
      <c r="T209" s="12">
        <f t="shared" si="23"/>
        <v>41977.988865740735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s="8" t="str">
        <f t="shared" si="20"/>
        <v>film &amp; video</v>
      </c>
      <c r="R210" s="8" t="str">
        <f t="shared" si="21"/>
        <v>drama</v>
      </c>
      <c r="S210" s="12">
        <f t="shared" si="22"/>
        <v>41989.16165509259</v>
      </c>
      <c r="T210" s="12">
        <f t="shared" si="23"/>
        <v>41959.16165509259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s="8" t="str">
        <f t="shared" si="20"/>
        <v>film &amp; video</v>
      </c>
      <c r="R211" s="8" t="str">
        <f t="shared" si="21"/>
        <v>drama</v>
      </c>
      <c r="S211" s="12">
        <f t="shared" si="22"/>
        <v>42195.714525462965</v>
      </c>
      <c r="T211" s="12">
        <f t="shared" si="23"/>
        <v>42165.714525462965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8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12">
        <f t="shared" si="22"/>
        <v>42277.999999999993</v>
      </c>
      <c r="T212" s="12">
        <f t="shared" si="23"/>
        <v>42248.856388888882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8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12">
        <f t="shared" si="22"/>
        <v>42265.951585648145</v>
      </c>
      <c r="T213" s="12">
        <f t="shared" si="23"/>
        <v>42235.951585648145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8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12">
        <f t="shared" si="22"/>
        <v>42476.631018518521</v>
      </c>
      <c r="T214" s="12">
        <f t="shared" si="23"/>
        <v>42416.672685185178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8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12">
        <f t="shared" si="22"/>
        <v>42232.379641203697</v>
      </c>
      <c r="T215" s="12">
        <f t="shared" si="23"/>
        <v>42202.385960648149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8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12">
        <f t="shared" si="22"/>
        <v>42069.432280092595</v>
      </c>
      <c r="T216" s="12">
        <f t="shared" si="23"/>
        <v>42009.432280092595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8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12">
        <f t="shared" si="22"/>
        <v>42417.790972222218</v>
      </c>
      <c r="T217" s="12">
        <f t="shared" si="23"/>
        <v>42375.021782407406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8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12">
        <f t="shared" si="22"/>
        <v>42116.708761574067</v>
      </c>
      <c r="T218" s="12">
        <f t="shared" si="23"/>
        <v>42066.750428240739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8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12">
        <f t="shared" si="22"/>
        <v>42001.432280092595</v>
      </c>
      <c r="T219" s="12">
        <f t="shared" si="23"/>
        <v>41970.432280092595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8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12">
        <f t="shared" si="22"/>
        <v>42139.420011574075</v>
      </c>
      <c r="T220" s="12">
        <f t="shared" si="23"/>
        <v>42079.420011574075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8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12">
        <f t="shared" si="22"/>
        <v>42461.082638888889</v>
      </c>
      <c r="T221" s="12">
        <f t="shared" si="23"/>
        <v>42429.118344907409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8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12">
        <f t="shared" si="22"/>
        <v>42236.629166666666</v>
      </c>
      <c r="T222" s="12">
        <f t="shared" si="23"/>
        <v>42195.435532407406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s="8" t="str">
        <f t="shared" si="20"/>
        <v>film &amp; video</v>
      </c>
      <c r="R223" s="8" t="str">
        <f t="shared" si="21"/>
        <v>drama</v>
      </c>
      <c r="S223" s="12">
        <f t="shared" si="22"/>
        <v>42091.587546296294</v>
      </c>
      <c r="T223" s="12">
        <f t="shared" si="23"/>
        <v>42031.629212962966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8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12">
        <f t="shared" si="22"/>
        <v>42089.902083333327</v>
      </c>
      <c r="T224" s="12">
        <f t="shared" si="23"/>
        <v>42031.561550925922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s="8" t="str">
        <f t="shared" si="20"/>
        <v>film &amp; video</v>
      </c>
      <c r="R225" s="8" t="str">
        <f t="shared" si="21"/>
        <v>drama</v>
      </c>
      <c r="S225" s="12">
        <f t="shared" si="22"/>
        <v>42511.836805555555</v>
      </c>
      <c r="T225" s="12">
        <f t="shared" si="23"/>
        <v>42481.839699074073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s="8" t="str">
        <f t="shared" si="20"/>
        <v>film &amp; video</v>
      </c>
      <c r="R226" s="8" t="str">
        <f t="shared" si="21"/>
        <v>drama</v>
      </c>
      <c r="S226" s="12">
        <f t="shared" si="22"/>
        <v>42195.026921296296</v>
      </c>
      <c r="T226" s="12">
        <f t="shared" si="23"/>
        <v>42135.026921296296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s="8" t="str">
        <f t="shared" si="20"/>
        <v>film &amp; video</v>
      </c>
      <c r="R227" s="8" t="str">
        <f t="shared" si="21"/>
        <v>drama</v>
      </c>
      <c r="S227" s="12">
        <f t="shared" si="22"/>
        <v>42468.711273148147</v>
      </c>
      <c r="T227" s="12">
        <f t="shared" si="23"/>
        <v>42438.752939814811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8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12">
        <f t="shared" si="22"/>
        <v>42155.186805555553</v>
      </c>
      <c r="T228" s="12">
        <f t="shared" si="23"/>
        <v>42106.457685185182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s="8" t="str">
        <f t="shared" si="20"/>
        <v>film &amp; video</v>
      </c>
      <c r="R229" s="8" t="str">
        <f t="shared" si="21"/>
        <v>drama</v>
      </c>
      <c r="S229" s="12">
        <f t="shared" si="22"/>
        <v>42194.685659722221</v>
      </c>
      <c r="T229" s="12">
        <f t="shared" si="23"/>
        <v>42164.685659722221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s="8" t="str">
        <f t="shared" si="20"/>
        <v>film &amp; video</v>
      </c>
      <c r="R230" s="8" t="str">
        <f t="shared" si="21"/>
        <v>drama</v>
      </c>
      <c r="S230" s="12">
        <f t="shared" si="22"/>
        <v>42156.478067129625</v>
      </c>
      <c r="T230" s="12">
        <f t="shared" si="23"/>
        <v>42096.478067129625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s="8" t="str">
        <f t="shared" si="20"/>
        <v>film &amp; video</v>
      </c>
      <c r="R231" s="8" t="str">
        <f t="shared" si="21"/>
        <v>drama</v>
      </c>
      <c r="S231" s="12">
        <f t="shared" si="22"/>
        <v>42413.725659722222</v>
      </c>
      <c r="T231" s="12">
        <f t="shared" si="23"/>
        <v>42383.725659722222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8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12">
        <f t="shared" si="22"/>
        <v>42159.568877314814</v>
      </c>
      <c r="T232" s="12">
        <f t="shared" si="23"/>
        <v>42129.568877314814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s="8" t="str">
        <f t="shared" si="20"/>
        <v>film &amp; video</v>
      </c>
      <c r="R233" s="8" t="str">
        <f t="shared" si="21"/>
        <v>drama</v>
      </c>
      <c r="S233" s="12">
        <f t="shared" si="22"/>
        <v>42371.75059027777</v>
      </c>
      <c r="T233" s="12">
        <f t="shared" si="23"/>
        <v>42341.75059027777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8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12">
        <f t="shared" si="22"/>
        <v>42062.617430555554</v>
      </c>
      <c r="T234" s="12">
        <f t="shared" si="23"/>
        <v>42032.617430555554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s="8" t="str">
        <f t="shared" si="20"/>
        <v>film &amp; video</v>
      </c>
      <c r="R235" s="8" t="str">
        <f t="shared" si="21"/>
        <v>drama</v>
      </c>
      <c r="S235" s="12">
        <f t="shared" si="22"/>
        <v>42642.703379629624</v>
      </c>
      <c r="T235" s="12">
        <f t="shared" si="23"/>
        <v>42612.703379629624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8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12">
        <f t="shared" si="22"/>
        <v>42175.82707175926</v>
      </c>
      <c r="T236" s="12">
        <f t="shared" si="23"/>
        <v>42135.82707175926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s="8" t="str">
        <f t="shared" si="20"/>
        <v>film &amp; video</v>
      </c>
      <c r="R237" s="8" t="str">
        <f t="shared" si="21"/>
        <v>drama</v>
      </c>
      <c r="S237" s="12">
        <f t="shared" si="22"/>
        <v>42194.700196759259</v>
      </c>
      <c r="T237" s="12">
        <f t="shared" si="23"/>
        <v>42164.700196759259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s="8" t="str">
        <f t="shared" si="20"/>
        <v>film &amp; video</v>
      </c>
      <c r="R238" s="8" t="str">
        <f t="shared" si="21"/>
        <v>drama</v>
      </c>
      <c r="S238" s="12">
        <f t="shared" si="22"/>
        <v>42373.791666666664</v>
      </c>
      <c r="T238" s="12">
        <f t="shared" si="23"/>
        <v>42320.876145833332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8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12">
        <f t="shared" si="22"/>
        <v>42437.368854166663</v>
      </c>
      <c r="T239" s="12">
        <f t="shared" si="23"/>
        <v>42377.368854166663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s="8" t="str">
        <f t="shared" si="20"/>
        <v>film &amp; video</v>
      </c>
      <c r="R240" s="8" t="str">
        <f t="shared" si="21"/>
        <v>drama</v>
      </c>
      <c r="S240" s="12">
        <f t="shared" si="22"/>
        <v>42734.166666666664</v>
      </c>
      <c r="T240" s="12">
        <f t="shared" si="23"/>
        <v>42713.754166666666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8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12">
        <f t="shared" si="22"/>
        <v>42316.291666666664</v>
      </c>
      <c r="T241" s="12">
        <f t="shared" si="23"/>
        <v>42296.901967592588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8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12">
        <f t="shared" si="22"/>
        <v>41399.500127314815</v>
      </c>
      <c r="T242" s="12">
        <f t="shared" si="23"/>
        <v>41354.500127314815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8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12">
        <f t="shared" si="22"/>
        <v>41994.489629629628</v>
      </c>
      <c r="T243" s="12">
        <f t="shared" si="23"/>
        <v>41949.489629629628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8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12">
        <f t="shared" si="22"/>
        <v>40897.28460648148</v>
      </c>
      <c r="T244" s="12">
        <f t="shared" si="23"/>
        <v>40862.28460648148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8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12">
        <f t="shared" si="22"/>
        <v>41691.839166666665</v>
      </c>
      <c r="T245" s="12">
        <f t="shared" si="23"/>
        <v>41661.839166666665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8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12">
        <f t="shared" si="22"/>
        <v>40253.087500000001</v>
      </c>
      <c r="T246" s="12">
        <f t="shared" si="23"/>
        <v>40213.115266203698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8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12">
        <f t="shared" si="22"/>
        <v>41136.844733796293</v>
      </c>
      <c r="T247" s="12">
        <f t="shared" si="23"/>
        <v>41106.844733796293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8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12">
        <f t="shared" si="22"/>
        <v>40530.196817129625</v>
      </c>
      <c r="T248" s="12">
        <f t="shared" si="23"/>
        <v>40480.155150462961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8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12">
        <f t="shared" si="22"/>
        <v>40466.943749999999</v>
      </c>
      <c r="T249" s="12">
        <f t="shared" si="23"/>
        <v>40430.395995370367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8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12">
        <f t="shared" si="22"/>
        <v>40915.566076388888</v>
      </c>
      <c r="T250" s="12">
        <f t="shared" si="23"/>
        <v>40870.566076388888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8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12">
        <f t="shared" si="22"/>
        <v>40412.527777777774</v>
      </c>
      <c r="T251" s="12">
        <f t="shared" si="23"/>
        <v>40332.715509259258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8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12">
        <f t="shared" si="22"/>
        <v>41431.357534722221</v>
      </c>
      <c r="T252" s="12">
        <f t="shared" si="23"/>
        <v>41401.357534722221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8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12">
        <f t="shared" si="22"/>
        <v>41045.583333333328</v>
      </c>
      <c r="T253" s="12">
        <f t="shared" si="23"/>
        <v>41013.579236111109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8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12">
        <f t="shared" si="22"/>
        <v>40329.957638888889</v>
      </c>
      <c r="T254" s="12">
        <f t="shared" si="23"/>
        <v>40266.454374999994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8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12">
        <f t="shared" si="22"/>
        <v>40954.44253472222</v>
      </c>
      <c r="T255" s="12">
        <f t="shared" si="23"/>
        <v>40924.44253472222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8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12">
        <f t="shared" si="22"/>
        <v>42293.874999999993</v>
      </c>
      <c r="T256" s="12">
        <f t="shared" si="23"/>
        <v>42263.744328703702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8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12">
        <f t="shared" si="22"/>
        <v>40618.276412037034</v>
      </c>
      <c r="T257" s="12">
        <f t="shared" si="23"/>
        <v>40588.318078703705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4">E258/D258</f>
        <v>1.391</v>
      </c>
      <c r="P258" s="8">
        <f t="shared" ref="P258:P321" si="25">E258/L258</f>
        <v>65.756363636363631</v>
      </c>
      <c r="Q258" s="8" t="str">
        <f t="shared" ref="Q258:Q321" si="26">LEFT(N258,FIND("/",N258)-1)</f>
        <v>film &amp; video</v>
      </c>
      <c r="R258" s="8" t="str">
        <f t="shared" ref="R258:R321" si="27">RIGHT(N258,(LEN(N258)-FIND("/",N258)))</f>
        <v>documentary</v>
      </c>
      <c r="S258" s="12">
        <f t="shared" ref="S258:S321" si="28">(I258/86400)+25569+(-5/24)</f>
        <v>41349.560960648145</v>
      </c>
      <c r="T258" s="12">
        <f t="shared" ref="T258:T321" si="29">(J258/86400)+25569+(-5/24)</f>
        <v>41319.560960648145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4"/>
        <v>1.0672648571428571</v>
      </c>
      <c r="P259" s="8">
        <f t="shared" si="25"/>
        <v>66.70405357142856</v>
      </c>
      <c r="Q259" s="8" t="str">
        <f t="shared" si="26"/>
        <v>film &amp; video</v>
      </c>
      <c r="R259" s="8" t="str">
        <f t="shared" si="27"/>
        <v>documentary</v>
      </c>
      <c r="S259" s="12">
        <f t="shared" si="28"/>
        <v>42509.418541666666</v>
      </c>
      <c r="T259" s="12">
        <f t="shared" si="29"/>
        <v>42479.418541666666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8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12">
        <f t="shared" si="28"/>
        <v>40711.843356481477</v>
      </c>
      <c r="T260" s="12">
        <f t="shared" si="29"/>
        <v>40681.843356481477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8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12">
        <f t="shared" si="28"/>
        <v>42102.529733796291</v>
      </c>
      <c r="T261" s="12">
        <f t="shared" si="29"/>
        <v>42072.529733796291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8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12">
        <f t="shared" si="28"/>
        <v>40376.207638888889</v>
      </c>
      <c r="T262" s="12">
        <f t="shared" si="29"/>
        <v>40330.547210648147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8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12">
        <f t="shared" si="28"/>
        <v>41067.413194444445</v>
      </c>
      <c r="T263" s="12">
        <f t="shared" si="29"/>
        <v>41017.677129629628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8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12">
        <f t="shared" si="28"/>
        <v>40600.039675925924</v>
      </c>
      <c r="T264" s="12">
        <f t="shared" si="29"/>
        <v>40555.039675925924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8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12">
        <f t="shared" si="28"/>
        <v>41179.746458333328</v>
      </c>
      <c r="T265" s="12">
        <f t="shared" si="29"/>
        <v>41149.746458333328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8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12">
        <f t="shared" si="28"/>
        <v>41040.411979166667</v>
      </c>
      <c r="T266" s="12">
        <f t="shared" si="29"/>
        <v>41010.411979166667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8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12">
        <f t="shared" si="28"/>
        <v>40308.636111111111</v>
      </c>
      <c r="T267" s="12">
        <f t="shared" si="29"/>
        <v>40267.03738425926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8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12">
        <f t="shared" si="28"/>
        <v>40290.95208333333</v>
      </c>
      <c r="T268" s="12">
        <f t="shared" si="29"/>
        <v>40204.966516203705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8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12">
        <f t="shared" si="28"/>
        <v>41815.244201388887</v>
      </c>
      <c r="T269" s="12">
        <f t="shared" si="29"/>
        <v>41785.244201388887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8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12">
        <f t="shared" si="28"/>
        <v>40853.985856481479</v>
      </c>
      <c r="T270" s="12">
        <f t="shared" si="29"/>
        <v>40808.944189814814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8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12">
        <f t="shared" si="28"/>
        <v>42787.988680555551</v>
      </c>
      <c r="T271" s="12">
        <f t="shared" si="29"/>
        <v>42757.988680555551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8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12">
        <f t="shared" si="28"/>
        <v>40687.958333333328</v>
      </c>
      <c r="T272" s="12">
        <f t="shared" si="29"/>
        <v>40637.658217592594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8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12">
        <f t="shared" si="28"/>
        <v>41641.125</v>
      </c>
      <c r="T273" s="12">
        <f t="shared" si="29"/>
        <v>41611.891909722217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8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12">
        <f t="shared" si="28"/>
        <v>40296.575694444444</v>
      </c>
      <c r="T274" s="12">
        <f t="shared" si="29"/>
        <v>40235.692025462959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8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12">
        <f t="shared" si="28"/>
        <v>40727.29011574074</v>
      </c>
      <c r="T275" s="12">
        <f t="shared" si="29"/>
        <v>40697.29011574074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8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12">
        <f t="shared" si="28"/>
        <v>41004.082638888889</v>
      </c>
      <c r="T276" s="12">
        <f t="shared" si="29"/>
        <v>40969.704039351847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8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12">
        <f t="shared" si="28"/>
        <v>41222.865347222221</v>
      </c>
      <c r="T277" s="12">
        <f t="shared" si="29"/>
        <v>41192.823680555557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8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12">
        <f t="shared" si="28"/>
        <v>41026.831874999996</v>
      </c>
      <c r="T278" s="12">
        <f t="shared" si="29"/>
        <v>40966.873541666668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8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12">
        <f t="shared" si="28"/>
        <v>42147.68309027778</v>
      </c>
      <c r="T279" s="12">
        <f t="shared" si="29"/>
        <v>42117.68309027778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8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12">
        <f t="shared" si="28"/>
        <v>41193.832627314812</v>
      </c>
      <c r="T280" s="12">
        <f t="shared" si="29"/>
        <v>41163.832627314812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8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12">
        <f t="shared" si="28"/>
        <v>42792.875694444439</v>
      </c>
      <c r="T281" s="12">
        <f t="shared" si="29"/>
        <v>42759.035833333335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8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12">
        <f t="shared" si="28"/>
        <v>41789.382349537038</v>
      </c>
      <c r="T282" s="12">
        <f t="shared" si="29"/>
        <v>41744.382349537038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8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12">
        <f t="shared" si="28"/>
        <v>40035.601388888885</v>
      </c>
      <c r="T283" s="12">
        <f t="shared" si="29"/>
        <v>39949.955011574071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8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12">
        <f t="shared" si="28"/>
        <v>40231.708333333328</v>
      </c>
      <c r="T284" s="12">
        <f t="shared" si="29"/>
        <v>40194.711712962962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8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12">
        <f t="shared" si="28"/>
        <v>40694.999305555553</v>
      </c>
      <c r="T285" s="12">
        <f t="shared" si="29"/>
        <v>40675.501666666663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8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12">
        <f t="shared" si="28"/>
        <v>40929.529861111107</v>
      </c>
      <c r="T286" s="12">
        <f t="shared" si="29"/>
        <v>40904.529861111107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8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12">
        <f t="shared" si="28"/>
        <v>41536.547777777778</v>
      </c>
      <c r="T287" s="12">
        <f t="shared" si="29"/>
        <v>41506.547777777778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8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12">
        <f t="shared" si="28"/>
        <v>41358.566249999996</v>
      </c>
      <c r="T288" s="12">
        <f t="shared" si="29"/>
        <v>41313.607916666668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8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12">
        <f t="shared" si="28"/>
        <v>41214.958333333328</v>
      </c>
      <c r="T289" s="12">
        <f t="shared" si="29"/>
        <v>41184.069652777776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8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12">
        <f t="shared" si="28"/>
        <v>41085.960567129623</v>
      </c>
      <c r="T290" s="12">
        <f t="shared" si="29"/>
        <v>41050.960567129623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8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12">
        <f t="shared" si="28"/>
        <v>41580.248078703698</v>
      </c>
      <c r="T291" s="12">
        <f t="shared" si="29"/>
        <v>41550.248078703698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8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12">
        <f t="shared" si="28"/>
        <v>40576.124305555553</v>
      </c>
      <c r="T292" s="12">
        <f t="shared" si="29"/>
        <v>40526.160844907405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8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12">
        <f t="shared" si="28"/>
        <v>41394.792361111111</v>
      </c>
      <c r="T293" s="12">
        <f t="shared" si="29"/>
        <v>41376.560717592591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8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12">
        <f t="shared" si="28"/>
        <v>40844.957638888889</v>
      </c>
      <c r="T294" s="12">
        <f t="shared" si="29"/>
        <v>40812.594895833332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8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12">
        <f t="shared" si="28"/>
        <v>41749.459652777776</v>
      </c>
      <c r="T295" s="12">
        <f t="shared" si="29"/>
        <v>41719.459652777776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8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12">
        <f t="shared" si="28"/>
        <v>40378.458333333328</v>
      </c>
      <c r="T296" s="12">
        <f t="shared" si="29"/>
        <v>40342.876087962963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8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12">
        <f t="shared" si="28"/>
        <v>41578.791666666664</v>
      </c>
      <c r="T297" s="12">
        <f t="shared" si="29"/>
        <v>41518.796400462961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8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12">
        <f t="shared" si="28"/>
        <v>41159.267164351848</v>
      </c>
      <c r="T298" s="12">
        <f t="shared" si="29"/>
        <v>41134.267164351848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8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12">
        <f t="shared" si="28"/>
        <v>42124.957638888889</v>
      </c>
      <c r="T299" s="12">
        <f t="shared" si="29"/>
        <v>42089.519687499997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8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12">
        <f t="shared" si="28"/>
        <v>41768.666666666664</v>
      </c>
      <c r="T300" s="12">
        <f t="shared" si="29"/>
        <v>41709.255185185182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8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12">
        <f t="shared" si="28"/>
        <v>40499.058564814812</v>
      </c>
      <c r="T301" s="12">
        <f t="shared" si="29"/>
        <v>40469.016898148147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8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12">
        <f t="shared" si="28"/>
        <v>40657.751597222217</v>
      </c>
      <c r="T302" s="12">
        <f t="shared" si="29"/>
        <v>40626.751597222217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8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12">
        <f t="shared" si="28"/>
        <v>41352.487673611111</v>
      </c>
      <c r="T303" s="12">
        <f t="shared" si="29"/>
        <v>41312.529340277775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8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12">
        <f t="shared" si="28"/>
        <v>40963.648587962962</v>
      </c>
      <c r="T304" s="12">
        <f t="shared" si="29"/>
        <v>40933.648587962962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8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12">
        <f t="shared" si="28"/>
        <v>41061.862800925919</v>
      </c>
      <c r="T305" s="12">
        <f t="shared" si="29"/>
        <v>41031.862800925919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8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12">
        <f t="shared" si="28"/>
        <v>41152.875</v>
      </c>
      <c r="T306" s="12">
        <f t="shared" si="29"/>
        <v>41113.88653935185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8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12">
        <f t="shared" si="28"/>
        <v>40978.421863425923</v>
      </c>
      <c r="T307" s="12">
        <f t="shared" si="29"/>
        <v>40948.421863425923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8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12">
        <f t="shared" si="28"/>
        <v>41353.587187499994</v>
      </c>
      <c r="T308" s="12">
        <f t="shared" si="29"/>
        <v>41333.628854166665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8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12">
        <f t="shared" si="28"/>
        <v>41312.736122685186</v>
      </c>
      <c r="T309" s="12">
        <f t="shared" si="29"/>
        <v>41282.736122685186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8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12">
        <f t="shared" si="28"/>
        <v>40612.486226851848</v>
      </c>
      <c r="T310" s="12">
        <f t="shared" si="29"/>
        <v>40567.486226851848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8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12">
        <f t="shared" si="28"/>
        <v>41155.543217592589</v>
      </c>
      <c r="T311" s="12">
        <f t="shared" si="29"/>
        <v>41134.543217592589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8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12">
        <f t="shared" si="28"/>
        <v>40835.875</v>
      </c>
      <c r="T312" s="12">
        <f t="shared" si="29"/>
        <v>40820.974803240737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8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12">
        <f t="shared" si="28"/>
        <v>40909.124305555553</v>
      </c>
      <c r="T313" s="12">
        <f t="shared" si="29"/>
        <v>40868.011481481481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8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12">
        <f t="shared" si="28"/>
        <v>41378.669351851851</v>
      </c>
      <c r="T314" s="12">
        <f t="shared" si="29"/>
        <v>41348.669351851851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8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12">
        <f t="shared" si="28"/>
        <v>40401.457638888889</v>
      </c>
      <c r="T315" s="12">
        <f t="shared" si="29"/>
        <v>40357.019606481481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8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12">
        <f t="shared" si="28"/>
        <v>41334.624861111108</v>
      </c>
      <c r="T316" s="12">
        <f t="shared" si="29"/>
        <v>41304.624861111108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8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12">
        <f t="shared" si="28"/>
        <v>41143.564050925925</v>
      </c>
      <c r="T317" s="12">
        <f t="shared" si="29"/>
        <v>41113.564050925925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8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12">
        <f t="shared" si="28"/>
        <v>41983.999305555553</v>
      </c>
      <c r="T318" s="12">
        <f t="shared" si="29"/>
        <v>41950.715243055551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8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12">
        <f t="shared" si="28"/>
        <v>41619.468553240738</v>
      </c>
      <c r="T319" s="12">
        <f t="shared" si="29"/>
        <v>41589.468553240738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8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12">
        <f t="shared" si="28"/>
        <v>41359.788784722223</v>
      </c>
      <c r="T320" s="12">
        <f t="shared" si="29"/>
        <v>41329.830451388887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8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12">
        <f t="shared" si="28"/>
        <v>40211.124305555553</v>
      </c>
      <c r="T321" s="12">
        <f t="shared" si="29"/>
        <v>40123.629965277774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0">E322/D322</f>
        <v>1.0658000000000001</v>
      </c>
      <c r="P322" s="8">
        <f t="shared" ref="P322:P385" si="31">E322/L322</f>
        <v>134.91139240506328</v>
      </c>
      <c r="Q322" s="8" t="str">
        <f t="shared" ref="Q322:Q385" si="32">LEFT(N322,FIND("/",N322)-1)</f>
        <v>film &amp; video</v>
      </c>
      <c r="R322" s="8" t="str">
        <f t="shared" ref="R322:R385" si="33">RIGHT(N322,(LEN(N322)-FIND("/",N322)))</f>
        <v>documentary</v>
      </c>
      <c r="S322" s="12">
        <f t="shared" ref="S322:S385" si="34">(I322/86400)+25569+(-5/24)</f>
        <v>42360.749999999993</v>
      </c>
      <c r="T322" s="12">
        <f t="shared" ref="T322:T385" si="35">(J322/86400)+25569+(-5/24)</f>
        <v>42331.34297453703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0"/>
        <v>1.0266285714285714</v>
      </c>
      <c r="P323" s="8">
        <f t="shared" si="31"/>
        <v>106.62314540059347</v>
      </c>
      <c r="Q323" s="8" t="str">
        <f t="shared" si="32"/>
        <v>film &amp; video</v>
      </c>
      <c r="R323" s="8" t="str">
        <f t="shared" si="33"/>
        <v>documentary</v>
      </c>
      <c r="S323" s="12">
        <f t="shared" si="34"/>
        <v>42682.279930555553</v>
      </c>
      <c r="T323" s="12">
        <f t="shared" si="35"/>
        <v>42647.238263888888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8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12">
        <f t="shared" si="34"/>
        <v>42503.361666666664</v>
      </c>
      <c r="T324" s="12">
        <f t="shared" si="35"/>
        <v>42473.361666666664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8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12">
        <f t="shared" si="34"/>
        <v>42725.124305555553</v>
      </c>
      <c r="T325" s="12">
        <f t="shared" si="35"/>
        <v>42697.113032407404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8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12">
        <f t="shared" si="34"/>
        <v>42217.417916666665</v>
      </c>
      <c r="T326" s="12">
        <f t="shared" si="35"/>
        <v>42184.417916666665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8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12">
        <f t="shared" si="34"/>
        <v>42723.979548611103</v>
      </c>
      <c r="T327" s="12">
        <f t="shared" si="35"/>
        <v>42688.979548611103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8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12">
        <f t="shared" si="34"/>
        <v>42808.747916666667</v>
      </c>
      <c r="T328" s="12">
        <f t="shared" si="35"/>
        <v>42775.106550925928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8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12">
        <f t="shared" si="34"/>
        <v>42085.124999999993</v>
      </c>
      <c r="T329" s="12">
        <f t="shared" si="35"/>
        <v>42058.026956018519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8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12">
        <f t="shared" si="34"/>
        <v>42308.958333333336</v>
      </c>
      <c r="T330" s="12">
        <f t="shared" si="35"/>
        <v>42278.738287037035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8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12">
        <f t="shared" si="34"/>
        <v>42314.958333333336</v>
      </c>
      <c r="T331" s="12">
        <f t="shared" si="35"/>
        <v>42291.258414351854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8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12">
        <f t="shared" si="34"/>
        <v>41410.957638888889</v>
      </c>
      <c r="T332" s="12">
        <f t="shared" si="35"/>
        <v>41379.307442129626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8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12">
        <f t="shared" si="34"/>
        <v>42538.373078703698</v>
      </c>
      <c r="T333" s="12">
        <f t="shared" si="35"/>
        <v>42507.373078703698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8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12">
        <f t="shared" si="34"/>
        <v>42305.124999999993</v>
      </c>
      <c r="T334" s="12">
        <f t="shared" si="35"/>
        <v>42263.471956018511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8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12">
        <f t="shared" si="34"/>
        <v>42467.386469907404</v>
      </c>
      <c r="T335" s="12">
        <f t="shared" si="35"/>
        <v>42437.428136574068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8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12">
        <f t="shared" si="34"/>
        <v>42139.583333333336</v>
      </c>
      <c r="T336" s="12">
        <f t="shared" si="35"/>
        <v>42101.474039351851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8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12">
        <f t="shared" si="34"/>
        <v>42132.708333333336</v>
      </c>
      <c r="T337" s="12">
        <f t="shared" si="35"/>
        <v>42101.529108796291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8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12">
        <f t="shared" si="34"/>
        <v>42321.429606481477</v>
      </c>
      <c r="T338" s="12">
        <f t="shared" si="35"/>
        <v>42291.387939814813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8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12">
        <f t="shared" si="34"/>
        <v>42076.878564814811</v>
      </c>
      <c r="T339" s="12">
        <f t="shared" si="35"/>
        <v>42046.920231481483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8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12">
        <f t="shared" si="34"/>
        <v>42615.833333333336</v>
      </c>
      <c r="T340" s="12">
        <f t="shared" si="35"/>
        <v>42559.547337962962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8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12">
        <f t="shared" si="34"/>
        <v>42123.551712962959</v>
      </c>
      <c r="T341" s="12">
        <f t="shared" si="35"/>
        <v>42093.551712962959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8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12">
        <f t="shared" si="34"/>
        <v>42802.666666666664</v>
      </c>
      <c r="T342" s="12">
        <f t="shared" si="35"/>
        <v>42772.460729166669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8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12">
        <f t="shared" si="34"/>
        <v>41912.957638888889</v>
      </c>
      <c r="T343" s="12">
        <f t="shared" si="35"/>
        <v>41894.671273148146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8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12">
        <f t="shared" si="34"/>
        <v>42489.572511574072</v>
      </c>
      <c r="T344" s="12">
        <f t="shared" si="35"/>
        <v>42459.572511574072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8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12">
        <f t="shared" si="34"/>
        <v>41956.916666666664</v>
      </c>
      <c r="T345" s="12">
        <f t="shared" si="35"/>
        <v>41926.529456018514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8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12">
        <f t="shared" si="34"/>
        <v>42155.888888888883</v>
      </c>
      <c r="T346" s="12">
        <f t="shared" si="35"/>
        <v>42111.762662037036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8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12">
        <f t="shared" si="34"/>
        <v>42144.735995370364</v>
      </c>
      <c r="T347" s="12">
        <f t="shared" si="35"/>
        <v>42114.735995370364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8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12">
        <f t="shared" si="34"/>
        <v>42291.291909722218</v>
      </c>
      <c r="T348" s="12">
        <f t="shared" si="35"/>
        <v>42261.291909722218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8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12">
        <f t="shared" si="34"/>
        <v>42322.32880787037</v>
      </c>
      <c r="T349" s="12">
        <f t="shared" si="35"/>
        <v>42292.287141203698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8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12">
        <f t="shared" si="34"/>
        <v>42237.378657407404</v>
      </c>
      <c r="T350" s="12">
        <f t="shared" si="35"/>
        <v>42207.378657407404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8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12">
        <f t="shared" si="34"/>
        <v>42790.290601851848</v>
      </c>
      <c r="T351" s="12">
        <f t="shared" si="35"/>
        <v>42760.290601851848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8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12">
        <f t="shared" si="34"/>
        <v>42623.957638888889</v>
      </c>
      <c r="T352" s="12">
        <f t="shared" si="35"/>
        <v>42585.857743055552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8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12">
        <f t="shared" si="34"/>
        <v>42467.714745370373</v>
      </c>
      <c r="T353" s="12">
        <f t="shared" si="35"/>
        <v>42427.75641203703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8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12">
        <f t="shared" si="34"/>
        <v>41919.959120370368</v>
      </c>
      <c r="T354" s="12">
        <f t="shared" si="35"/>
        <v>41889.959120370368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8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12">
        <f t="shared" si="34"/>
        <v>42327.625219907401</v>
      </c>
      <c r="T355" s="12">
        <f t="shared" si="35"/>
        <v>42297.583553240744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8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12">
        <f t="shared" si="34"/>
        <v>42468.577789351846</v>
      </c>
      <c r="T356" s="12">
        <f t="shared" si="35"/>
        <v>42438.619456018518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8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12">
        <f t="shared" si="34"/>
        <v>41974.127245370364</v>
      </c>
      <c r="T357" s="12">
        <f t="shared" si="35"/>
        <v>41943.0855787037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8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12">
        <f t="shared" si="34"/>
        <v>42445.553159722222</v>
      </c>
      <c r="T358" s="12">
        <f t="shared" si="35"/>
        <v>42415.594826388886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8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12">
        <f t="shared" si="34"/>
        <v>42118.01385416666</v>
      </c>
      <c r="T359" s="12">
        <f t="shared" si="35"/>
        <v>42078.01385416666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8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12">
        <f t="shared" si="34"/>
        <v>42536.416666666664</v>
      </c>
      <c r="T360" s="12">
        <f t="shared" si="35"/>
        <v>42507.651863425919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8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12">
        <f t="shared" si="34"/>
        <v>41957.008333333331</v>
      </c>
      <c r="T361" s="12">
        <f t="shared" si="35"/>
        <v>41934.86215277778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8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12">
        <f t="shared" si="34"/>
        <v>42207.924305555549</v>
      </c>
      <c r="T362" s="12">
        <f t="shared" si="35"/>
        <v>42163.689583333333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8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12">
        <f t="shared" si="34"/>
        <v>41965.834560185183</v>
      </c>
      <c r="T363" s="12">
        <f t="shared" si="35"/>
        <v>41935.792893518512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8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12">
        <f t="shared" si="34"/>
        <v>41858.791666666664</v>
      </c>
      <c r="T364" s="12">
        <f t="shared" si="35"/>
        <v>41837.002210648148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8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12">
        <f t="shared" si="34"/>
        <v>40300.598611111105</v>
      </c>
      <c r="T365" s="12">
        <f t="shared" si="35"/>
        <v>40255.53629629629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8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12">
        <f t="shared" si="34"/>
        <v>41810.957638888889</v>
      </c>
      <c r="T366" s="12">
        <f t="shared" si="35"/>
        <v>41780.651296296295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8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12">
        <f t="shared" si="34"/>
        <v>41698.398136574069</v>
      </c>
      <c r="T367" s="12">
        <f t="shared" si="35"/>
        <v>41668.398136574069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8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12">
        <f t="shared" si="34"/>
        <v>41049.584699074076</v>
      </c>
      <c r="T368" s="12">
        <f t="shared" si="35"/>
        <v>41019.584699074076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8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12">
        <f t="shared" si="34"/>
        <v>41394.999305555553</v>
      </c>
      <c r="T369" s="12">
        <f t="shared" si="35"/>
        <v>41355.368958333333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8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12">
        <f t="shared" si="34"/>
        <v>42078.355578703697</v>
      </c>
      <c r="T370" s="12">
        <f t="shared" si="35"/>
        <v>42043.397245370368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8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12">
        <f t="shared" si="34"/>
        <v>40923.3433912037</v>
      </c>
      <c r="T371" s="12">
        <f t="shared" si="35"/>
        <v>40893.3433912037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8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12">
        <f t="shared" si="34"/>
        <v>42741.586805555555</v>
      </c>
      <c r="T372" s="12">
        <f t="shared" si="35"/>
        <v>42711.586805555555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8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12">
        <f t="shared" si="34"/>
        <v>41306.559479166666</v>
      </c>
      <c r="T373" s="12">
        <f t="shared" si="35"/>
        <v>41261.559479166666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8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12">
        <f t="shared" si="34"/>
        <v>42465.458333333336</v>
      </c>
      <c r="T374" s="12">
        <f t="shared" si="35"/>
        <v>42425.368564814817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8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12">
        <f t="shared" si="34"/>
        <v>41108.703680555554</v>
      </c>
      <c r="T375" s="12">
        <f t="shared" si="35"/>
        <v>41078.703680555554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8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12">
        <f t="shared" si="34"/>
        <v>40802.680914351848</v>
      </c>
      <c r="T376" s="12">
        <f t="shared" si="35"/>
        <v>40757.680914351848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8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12">
        <f t="shared" si="34"/>
        <v>41699.512499999997</v>
      </c>
      <c r="T377" s="12">
        <f t="shared" si="35"/>
        <v>41657.77674768518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8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12">
        <f t="shared" si="34"/>
        <v>42607.244398148141</v>
      </c>
      <c r="T378" s="12">
        <f t="shared" si="35"/>
        <v>42576.244398148141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8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12">
        <f t="shared" si="34"/>
        <v>42322.084027777775</v>
      </c>
      <c r="T379" s="12">
        <f t="shared" si="35"/>
        <v>42292.042453703696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8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12">
        <f t="shared" si="34"/>
        <v>42394.786111111105</v>
      </c>
      <c r="T380" s="12">
        <f t="shared" si="35"/>
        <v>42370.363518518519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8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12">
        <f t="shared" si="34"/>
        <v>41032.479999999996</v>
      </c>
      <c r="T381" s="12">
        <f t="shared" si="35"/>
        <v>40987.479999999996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8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12">
        <f t="shared" si="34"/>
        <v>42392.511481481481</v>
      </c>
      <c r="T382" s="12">
        <f t="shared" si="35"/>
        <v>42367.511481481481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8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12">
        <f t="shared" si="34"/>
        <v>41120</v>
      </c>
      <c r="T383" s="12">
        <f t="shared" si="35"/>
        <v>41085.48978009259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8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12">
        <f t="shared" si="34"/>
        <v>41158.501157407409</v>
      </c>
      <c r="T384" s="12">
        <f t="shared" si="35"/>
        <v>41144.501157407409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8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12">
        <f t="shared" si="34"/>
        <v>41777.90924768518</v>
      </c>
      <c r="T385" s="12">
        <f t="shared" si="35"/>
        <v>41754.90924768518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36">E386/D386</f>
        <v>1.1210500000000001</v>
      </c>
      <c r="P386" s="8">
        <f t="shared" ref="P386:P449" si="37">E386/L386</f>
        <v>58.540469973890339</v>
      </c>
      <c r="Q386" s="8" t="str">
        <f t="shared" ref="Q386:Q449" si="38">LEFT(N386,FIND("/",N386)-1)</f>
        <v>film &amp; video</v>
      </c>
      <c r="R386" s="8" t="str">
        <f t="shared" ref="R386:R449" si="39">RIGHT(N386,(LEN(N386)-FIND("/",N386)))</f>
        <v>documentary</v>
      </c>
      <c r="S386" s="12">
        <f t="shared" ref="S386:S449" si="40">(I386/86400)+25569+(-5/24)</f>
        <v>42010.573460648149</v>
      </c>
      <c r="T386" s="12">
        <f t="shared" ref="T386:T449" si="41">(J386/86400)+25569+(-5/24)</f>
        <v>41980.573460648149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6"/>
        <v>1.05982</v>
      </c>
      <c r="P387" s="8">
        <f t="shared" si="37"/>
        <v>111.79535864978902</v>
      </c>
      <c r="Q387" s="8" t="str">
        <f t="shared" si="38"/>
        <v>film &amp; video</v>
      </c>
      <c r="R387" s="8" t="str">
        <f t="shared" si="39"/>
        <v>documentary</v>
      </c>
      <c r="S387" s="12">
        <f t="shared" si="40"/>
        <v>41964.41783564815</v>
      </c>
      <c r="T387" s="12">
        <f t="shared" si="41"/>
        <v>41934.376168981478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8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12">
        <f t="shared" si="40"/>
        <v>42226.742951388886</v>
      </c>
      <c r="T388" s="12">
        <f t="shared" si="41"/>
        <v>42211.742951388886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8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12">
        <f t="shared" si="40"/>
        <v>42231.041666666664</v>
      </c>
      <c r="T389" s="12">
        <f t="shared" si="41"/>
        <v>42200.468263888884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8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12">
        <f t="shared" si="40"/>
        <v>42578.86782407407</v>
      </c>
      <c r="T390" s="12">
        <f t="shared" si="41"/>
        <v>42548.86782407407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8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12">
        <f t="shared" si="40"/>
        <v>41705.749305555553</v>
      </c>
      <c r="T391" s="12">
        <f t="shared" si="41"/>
        <v>41673.854745370372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8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12">
        <f t="shared" si="40"/>
        <v>42131.828379629624</v>
      </c>
      <c r="T392" s="12">
        <f t="shared" si="41"/>
        <v>42111.828379629624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8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12">
        <f t="shared" si="40"/>
        <v>40894.832638888889</v>
      </c>
      <c r="T393" s="12">
        <f t="shared" si="41"/>
        <v>40864.833923611106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8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12">
        <f t="shared" si="40"/>
        <v>40793.916666666664</v>
      </c>
      <c r="T394" s="12">
        <f t="shared" si="41"/>
        <v>40763.508923611109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8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12">
        <f t="shared" si="40"/>
        <v>41557.500601851847</v>
      </c>
      <c r="T395" s="12">
        <f t="shared" si="41"/>
        <v>41526.500601851847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8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12">
        <f t="shared" si="40"/>
        <v>42477.568078703705</v>
      </c>
      <c r="T396" s="12">
        <f t="shared" si="41"/>
        <v>42417.60974537037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8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12">
        <f t="shared" si="40"/>
        <v>41026.688888888886</v>
      </c>
      <c r="T397" s="12">
        <f t="shared" si="41"/>
        <v>40990.700925925921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8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12">
        <f t="shared" si="40"/>
        <v>41097.356550925928</v>
      </c>
      <c r="T398" s="12">
        <f t="shared" si="41"/>
        <v>41082.356550925928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8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12">
        <f t="shared" si="40"/>
        <v>40421.947222222218</v>
      </c>
      <c r="T399" s="12">
        <f t="shared" si="41"/>
        <v>40379.568101851852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8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12">
        <f t="shared" si="40"/>
        <v>42123.584791666661</v>
      </c>
      <c r="T400" s="12">
        <f t="shared" si="41"/>
        <v>42078.584791666661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8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12">
        <f t="shared" si="40"/>
        <v>42718.291666666664</v>
      </c>
      <c r="T401" s="12">
        <f t="shared" si="41"/>
        <v>42687.667442129627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8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12">
        <f t="shared" si="40"/>
        <v>41775.9375</v>
      </c>
      <c r="T402" s="12">
        <f t="shared" si="41"/>
        <v>41745.427627314813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8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12">
        <f t="shared" si="40"/>
        <v>40762.633912037032</v>
      </c>
      <c r="T403" s="12">
        <f t="shared" si="41"/>
        <v>40732.633912037032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8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12">
        <f t="shared" si="40"/>
        <v>42313.372881944444</v>
      </c>
      <c r="T404" s="12">
        <f t="shared" si="41"/>
        <v>42292.331215277773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8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12">
        <f t="shared" si="40"/>
        <v>40765.088888888888</v>
      </c>
      <c r="T405" s="12">
        <f t="shared" si="41"/>
        <v>40718.102326388886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8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12">
        <f t="shared" si="40"/>
        <v>41675.75277777778</v>
      </c>
      <c r="T406" s="12">
        <f t="shared" si="41"/>
        <v>41646.419699074067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8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12">
        <f t="shared" si="40"/>
        <v>41703.876608796294</v>
      </c>
      <c r="T407" s="12">
        <f t="shared" si="41"/>
        <v>41673.876608796294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8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12">
        <f t="shared" si="40"/>
        <v>40672.040972222218</v>
      </c>
      <c r="T408" s="12">
        <f t="shared" si="41"/>
        <v>40637.95413194444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8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12">
        <f t="shared" si="40"/>
        <v>40866.704282407409</v>
      </c>
      <c r="T409" s="12">
        <f t="shared" si="41"/>
        <v>40806.662615740737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8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12">
        <f t="shared" si="40"/>
        <v>41583.569328703699</v>
      </c>
      <c r="T410" s="12">
        <f t="shared" si="41"/>
        <v>41543.527662037035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8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12">
        <f t="shared" si="40"/>
        <v>42573.654444444437</v>
      </c>
      <c r="T411" s="12">
        <f t="shared" si="41"/>
        <v>42543.654444444437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8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12">
        <f t="shared" si="40"/>
        <v>42173.773113425923</v>
      </c>
      <c r="T412" s="12">
        <f t="shared" si="41"/>
        <v>42113.773113425923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8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12">
        <f t="shared" si="40"/>
        <v>41630</v>
      </c>
      <c r="T413" s="12">
        <f t="shared" si="41"/>
        <v>41597.967638888884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8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12">
        <f t="shared" si="40"/>
        <v>41115.534467592588</v>
      </c>
      <c r="T414" s="12">
        <f t="shared" si="41"/>
        <v>41099.534467592588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8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12">
        <f t="shared" si="40"/>
        <v>41109.66910879629</v>
      </c>
      <c r="T415" s="12">
        <f t="shared" si="41"/>
        <v>41079.66910879629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8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12">
        <f t="shared" si="40"/>
        <v>41558.85491898148</v>
      </c>
      <c r="T416" s="12">
        <f t="shared" si="41"/>
        <v>41528.85491898148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8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12">
        <f t="shared" si="40"/>
        <v>41929.291666666664</v>
      </c>
      <c r="T417" s="12">
        <f t="shared" si="41"/>
        <v>41904.643541666665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8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12">
        <f t="shared" si="40"/>
        <v>41678.187858796293</v>
      </c>
      <c r="T418" s="12">
        <f t="shared" si="41"/>
        <v>41648.187858796293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8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12">
        <f t="shared" si="40"/>
        <v>41371.981249999997</v>
      </c>
      <c r="T419" s="12">
        <f t="shared" si="41"/>
        <v>41360.762268518512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8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12">
        <f t="shared" si="40"/>
        <v>42208.07403935185</v>
      </c>
      <c r="T420" s="12">
        <f t="shared" si="41"/>
        <v>42178.07403935185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8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12">
        <f t="shared" si="40"/>
        <v>41454.634108796294</v>
      </c>
      <c r="T421" s="12">
        <f t="shared" si="41"/>
        <v>41394.634108796294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8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12">
        <f t="shared" si="40"/>
        <v>41711.986469907402</v>
      </c>
      <c r="T422" s="12">
        <f t="shared" si="41"/>
        <v>41682.028136574074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8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12">
        <f t="shared" si="40"/>
        <v>42237.283055555548</v>
      </c>
      <c r="T423" s="12">
        <f t="shared" si="41"/>
        <v>42177.283055555548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8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12">
        <f t="shared" si="40"/>
        <v>41893.052048611113</v>
      </c>
      <c r="T424" s="12">
        <f t="shared" si="41"/>
        <v>41863.052048611113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8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12">
        <f t="shared" si="40"/>
        <v>41430.717939814815</v>
      </c>
      <c r="T425" s="12">
        <f t="shared" si="41"/>
        <v>41400.717939814815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8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12">
        <f t="shared" si="40"/>
        <v>40994.126145833332</v>
      </c>
      <c r="T426" s="12">
        <f t="shared" si="41"/>
        <v>40934.167812499996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8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12">
        <f t="shared" si="40"/>
        <v>42335.694490740738</v>
      </c>
      <c r="T427" s="12">
        <f t="shared" si="41"/>
        <v>42275.652824074066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8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12">
        <f t="shared" si="40"/>
        <v>42430.503634259258</v>
      </c>
      <c r="T428" s="12">
        <f t="shared" si="41"/>
        <v>42400.503634259258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s="8" t="str">
        <f t="shared" si="38"/>
        <v>film &amp; video</v>
      </c>
      <c r="R429" s="8" t="str">
        <f t="shared" si="39"/>
        <v>animation</v>
      </c>
      <c r="S429" s="12">
        <f t="shared" si="40"/>
        <v>42299.582638888889</v>
      </c>
      <c r="T429" s="12">
        <f t="shared" si="41"/>
        <v>42285.700694444444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8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12">
        <f t="shared" si="40"/>
        <v>41806.708333333328</v>
      </c>
      <c r="T430" s="12">
        <f t="shared" si="41"/>
        <v>41778.558391203704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s="8" t="str">
        <f t="shared" si="38"/>
        <v>film &amp; video</v>
      </c>
      <c r="R431" s="8" t="str">
        <f t="shared" si="39"/>
        <v>animation</v>
      </c>
      <c r="S431" s="12">
        <f t="shared" si="40"/>
        <v>40143.999305555553</v>
      </c>
      <c r="T431" s="12">
        <f t="shared" si="41"/>
        <v>40070.693078703705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8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12">
        <f t="shared" si="40"/>
        <v>41527.898923611108</v>
      </c>
      <c r="T432" s="12">
        <f t="shared" si="41"/>
        <v>41512.898923611108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8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12">
        <f t="shared" si="40"/>
        <v>42556.662997685184</v>
      </c>
      <c r="T433" s="12">
        <f t="shared" si="41"/>
        <v>42526.662997685184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8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12">
        <f t="shared" si="40"/>
        <v>42298.51829861111</v>
      </c>
      <c r="T434" s="12">
        <f t="shared" si="41"/>
        <v>42238.51829861111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s="8" t="str">
        <f t="shared" si="38"/>
        <v>film &amp; video</v>
      </c>
      <c r="R435" s="8" t="str">
        <f t="shared" si="39"/>
        <v>animation</v>
      </c>
      <c r="S435" s="12">
        <f t="shared" si="40"/>
        <v>42288.421550925923</v>
      </c>
      <c r="T435" s="12">
        <f t="shared" si="41"/>
        <v>42228.421550925923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8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12">
        <f t="shared" si="40"/>
        <v>41609.667847222219</v>
      </c>
      <c r="T436" s="12">
        <f t="shared" si="41"/>
        <v>41576.626180555555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8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12">
        <f t="shared" si="40"/>
        <v>41530.539120370369</v>
      </c>
      <c r="T437" s="12">
        <f t="shared" si="41"/>
        <v>41500.539120370369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s="8" t="str">
        <f t="shared" si="38"/>
        <v>film &amp; video</v>
      </c>
      <c r="R438" s="8" t="str">
        <f t="shared" si="39"/>
        <v>animation</v>
      </c>
      <c r="S438" s="12">
        <f t="shared" si="40"/>
        <v>41486.154085648144</v>
      </c>
      <c r="T438" s="12">
        <f t="shared" si="41"/>
        <v>41456.154085648144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s="8" t="str">
        <f t="shared" si="38"/>
        <v>film &amp; video</v>
      </c>
      <c r="R439" s="8" t="str">
        <f t="shared" si="39"/>
        <v>animation</v>
      </c>
      <c r="S439" s="12">
        <f t="shared" si="40"/>
        <v>42651.110254629624</v>
      </c>
      <c r="T439" s="12">
        <f t="shared" si="41"/>
        <v>42591.110254629624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8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12">
        <f t="shared" si="40"/>
        <v>42326.094421296293</v>
      </c>
      <c r="T440" s="12">
        <f t="shared" si="41"/>
        <v>42296.052754629629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s="8" t="str">
        <f t="shared" si="38"/>
        <v>film &amp; video</v>
      </c>
      <c r="R441" s="8" t="str">
        <f t="shared" si="39"/>
        <v>animation</v>
      </c>
      <c r="S441" s="12">
        <f t="shared" si="40"/>
        <v>41929.553449074076</v>
      </c>
      <c r="T441" s="12">
        <f t="shared" si="41"/>
        <v>41919.553449074076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8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12">
        <f t="shared" si="40"/>
        <v>42453.735567129632</v>
      </c>
      <c r="T442" s="12">
        <f t="shared" si="41"/>
        <v>42423.777233796289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s="8" t="str">
        <f t="shared" si="38"/>
        <v>film &amp; video</v>
      </c>
      <c r="R443" s="8" t="str">
        <f t="shared" si="39"/>
        <v>animation</v>
      </c>
      <c r="S443" s="12">
        <f t="shared" si="40"/>
        <v>41580.585601851846</v>
      </c>
      <c r="T443" s="12">
        <f t="shared" si="41"/>
        <v>41550.585601851846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8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12">
        <f t="shared" si="40"/>
        <v>42054.680358796293</v>
      </c>
      <c r="T444" s="12">
        <f t="shared" si="41"/>
        <v>42024.680358796293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8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12">
        <f t="shared" si="40"/>
        <v>41679.806724537033</v>
      </c>
      <c r="T445" s="12">
        <f t="shared" si="41"/>
        <v>41649.806724537033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8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12">
        <f t="shared" si="40"/>
        <v>40954.69862268518</v>
      </c>
      <c r="T446" s="12">
        <f t="shared" si="41"/>
        <v>40894.69862268518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8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12">
        <f t="shared" si="40"/>
        <v>42145.127025462956</v>
      </c>
      <c r="T447" s="12">
        <f t="shared" si="41"/>
        <v>42130.127025462956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8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12">
        <f t="shared" si="40"/>
        <v>42066.875231481477</v>
      </c>
      <c r="T448" s="12">
        <f t="shared" si="41"/>
        <v>42036.875231481477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8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12">
        <f t="shared" si="40"/>
        <v>41356.305127314808</v>
      </c>
      <c r="T449" s="12">
        <f t="shared" si="41"/>
        <v>41331.34679398148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2">E450/D450</f>
        <v>3.2804E-2</v>
      </c>
      <c r="P450" s="8">
        <f t="shared" ref="P450:P513" si="43">E450/L450</f>
        <v>20.502500000000001</v>
      </c>
      <c r="Q450" s="8" t="str">
        <f t="shared" ref="Q450:Q513" si="44">LEFT(N450,FIND("/",N450)-1)</f>
        <v>film &amp; video</v>
      </c>
      <c r="R450" s="8" t="str">
        <f t="shared" ref="R450:R513" si="45">RIGHT(N450,(LEN(N450)-FIND("/",N450)))</f>
        <v>animation</v>
      </c>
      <c r="S450" s="12">
        <f t="shared" ref="S450:S513" si="46">(I450/86400)+25569+(-5/24)</f>
        <v>41773.549710648142</v>
      </c>
      <c r="T450" s="12">
        <f t="shared" ref="T450:T513" si="47">(J450/86400)+25569+(-5/24)</f>
        <v>41753.549710648142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2"/>
        <v>2.2499999999999999E-2</v>
      </c>
      <c r="P451" s="8">
        <f t="shared" si="43"/>
        <v>9</v>
      </c>
      <c r="Q451" s="8" t="str">
        <f t="shared" si="44"/>
        <v>film &amp; video</v>
      </c>
      <c r="R451" s="8" t="str">
        <f t="shared" si="45"/>
        <v>animation</v>
      </c>
      <c r="S451" s="12">
        <f t="shared" si="46"/>
        <v>41564.359780092593</v>
      </c>
      <c r="T451" s="12">
        <f t="shared" si="47"/>
        <v>41534.359780092593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8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12">
        <f t="shared" si="46"/>
        <v>41684.73842592592</v>
      </c>
      <c r="T452" s="12">
        <f t="shared" si="47"/>
        <v>41654.73842592592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s="8" t="str">
        <f t="shared" si="44"/>
        <v>film &amp; video</v>
      </c>
      <c r="R453" s="8" t="str">
        <f t="shared" si="45"/>
        <v>animation</v>
      </c>
      <c r="S453" s="12">
        <f t="shared" si="46"/>
        <v>41664.506840277776</v>
      </c>
      <c r="T453" s="12">
        <f t="shared" si="47"/>
        <v>41634.506840277776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8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12">
        <f t="shared" si="46"/>
        <v>42137.49554398148</v>
      </c>
      <c r="T454" s="12">
        <f t="shared" si="47"/>
        <v>42107.49554398148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8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12">
        <f t="shared" si="46"/>
        <v>42054.616655092592</v>
      </c>
      <c r="T455" s="12">
        <f t="shared" si="47"/>
        <v>42038.616655092592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8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12">
        <f t="shared" si="46"/>
        <v>41969.343055555553</v>
      </c>
      <c r="T456" s="12">
        <f t="shared" si="47"/>
        <v>41938.508923611109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8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12">
        <f t="shared" si="46"/>
        <v>41015.813194444439</v>
      </c>
      <c r="T457" s="12">
        <f t="shared" si="47"/>
        <v>40970.794236111113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8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12">
        <f t="shared" si="46"/>
        <v>41568.957638888889</v>
      </c>
      <c r="T458" s="12">
        <f t="shared" si="47"/>
        <v>41547.486122685186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s="8" t="str">
        <f t="shared" si="44"/>
        <v>film &amp; video</v>
      </c>
      <c r="R459" s="8" t="str">
        <f t="shared" si="45"/>
        <v>animation</v>
      </c>
      <c r="S459" s="12">
        <f t="shared" si="46"/>
        <v>41867.559166666666</v>
      </c>
      <c r="T459" s="12">
        <f t="shared" si="47"/>
        <v>41837.559166666666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8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12">
        <f t="shared" si="46"/>
        <v>41408.491435185184</v>
      </c>
      <c r="T460" s="12">
        <f t="shared" si="47"/>
        <v>41378.491435185184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8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12">
        <f t="shared" si="46"/>
        <v>40860.473692129628</v>
      </c>
      <c r="T461" s="12">
        <f t="shared" si="47"/>
        <v>40800.432025462964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8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12">
        <f t="shared" si="46"/>
        <v>41790.958333333328</v>
      </c>
      <c r="T462" s="12">
        <f t="shared" si="47"/>
        <v>41759.334201388883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s="8" t="str">
        <f t="shared" si="44"/>
        <v>film &amp; video</v>
      </c>
      <c r="R463" s="8" t="str">
        <f t="shared" si="45"/>
        <v>animation</v>
      </c>
      <c r="S463" s="12">
        <f t="shared" si="46"/>
        <v>41427.638506944444</v>
      </c>
      <c r="T463" s="12">
        <f t="shared" si="47"/>
        <v>41407.638506944444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s="8" t="str">
        <f t="shared" si="44"/>
        <v>film &amp; video</v>
      </c>
      <c r="R464" s="8" t="str">
        <f t="shared" si="45"/>
        <v>animation</v>
      </c>
      <c r="S464" s="12">
        <f t="shared" si="46"/>
        <v>40764.918298611105</v>
      </c>
      <c r="T464" s="12">
        <f t="shared" si="47"/>
        <v>40704.918298611105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8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12">
        <f t="shared" si="46"/>
        <v>40810.501770833333</v>
      </c>
      <c r="T465" s="12">
        <f t="shared" si="47"/>
        <v>40750.501770833333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8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12">
        <f t="shared" si="46"/>
        <v>42508.640451388885</v>
      </c>
      <c r="T466" s="12">
        <f t="shared" si="47"/>
        <v>42488.640451388885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8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12">
        <f t="shared" si="46"/>
        <v>41816.911736111106</v>
      </c>
      <c r="T467" s="12">
        <f t="shared" si="47"/>
        <v>41800.911736111106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8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12">
        <f t="shared" si="46"/>
        <v>41159.734537037039</v>
      </c>
      <c r="T468" s="12">
        <f t="shared" si="47"/>
        <v>41129.734537037039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8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12">
        <f t="shared" si="46"/>
        <v>41180.471458333333</v>
      </c>
      <c r="T469" s="12">
        <f t="shared" si="47"/>
        <v>41135.471458333333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s="8" t="str">
        <f t="shared" si="44"/>
        <v>film &amp; video</v>
      </c>
      <c r="R470" s="8" t="str">
        <f t="shared" si="45"/>
        <v>animation</v>
      </c>
      <c r="S470" s="12">
        <f t="shared" si="46"/>
        <v>41100.952141203699</v>
      </c>
      <c r="T470" s="12">
        <f t="shared" si="47"/>
        <v>41040.959293981483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s="8" t="str">
        <f t="shared" si="44"/>
        <v>film &amp; video</v>
      </c>
      <c r="R471" s="8" t="str">
        <f t="shared" si="45"/>
        <v>animation</v>
      </c>
      <c r="S471" s="12">
        <f t="shared" si="46"/>
        <v>41887.781527777777</v>
      </c>
      <c r="T471" s="12">
        <f t="shared" si="47"/>
        <v>41827.781527777777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8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12">
        <f t="shared" si="46"/>
        <v>41654.958333333328</v>
      </c>
      <c r="T472" s="12">
        <f t="shared" si="47"/>
        <v>41604.959363425922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8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12">
        <f t="shared" si="46"/>
        <v>41748.471979166665</v>
      </c>
      <c r="T473" s="12">
        <f t="shared" si="47"/>
        <v>41703.513645833329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8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12">
        <f t="shared" si="46"/>
        <v>41874.714328703703</v>
      </c>
      <c r="T474" s="12">
        <f t="shared" si="47"/>
        <v>41844.714328703703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8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12">
        <f t="shared" si="46"/>
        <v>41899.489803240736</v>
      </c>
      <c r="T475" s="12">
        <f t="shared" si="47"/>
        <v>41869.489803240736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8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12">
        <f t="shared" si="46"/>
        <v>42783.120706018519</v>
      </c>
      <c r="T476" s="12">
        <f t="shared" si="47"/>
        <v>42753.120706018519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s="8" t="str">
        <f t="shared" si="44"/>
        <v>film &amp; video</v>
      </c>
      <c r="R477" s="8" t="str">
        <f t="shared" si="45"/>
        <v>animation</v>
      </c>
      <c r="S477" s="12">
        <f t="shared" si="46"/>
        <v>42129.877812500003</v>
      </c>
      <c r="T477" s="12">
        <f t="shared" si="47"/>
        <v>42099.877812500003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8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12">
        <f t="shared" si="46"/>
        <v>41792.957638888889</v>
      </c>
      <c r="T478" s="12">
        <f t="shared" si="47"/>
        <v>41757.76667824074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s="8" t="str">
        <f t="shared" si="44"/>
        <v>film &amp; video</v>
      </c>
      <c r="R479" s="8" t="str">
        <f t="shared" si="45"/>
        <v>animation</v>
      </c>
      <c r="S479" s="12">
        <f t="shared" si="46"/>
        <v>41047.626550925925</v>
      </c>
      <c r="T479" s="12">
        <f t="shared" si="47"/>
        <v>40987.626550925925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s="8" t="str">
        <f t="shared" si="44"/>
        <v>film &amp; video</v>
      </c>
      <c r="R480" s="8" t="str">
        <f t="shared" si="45"/>
        <v>animation</v>
      </c>
      <c r="S480" s="12">
        <f t="shared" si="46"/>
        <v>42095.660983796297</v>
      </c>
      <c r="T480" s="12">
        <f t="shared" si="47"/>
        <v>42065.702650462961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8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12">
        <f t="shared" si="46"/>
        <v>41964.24114583333</v>
      </c>
      <c r="T481" s="12">
        <f t="shared" si="47"/>
        <v>41904.199479166666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8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12">
        <f t="shared" si="46"/>
        <v>41495.29184027778</v>
      </c>
      <c r="T482" s="12">
        <f t="shared" si="47"/>
        <v>41465.29184027778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8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12">
        <f t="shared" si="46"/>
        <v>41192.46399305555</v>
      </c>
      <c r="T483" s="12">
        <f t="shared" si="47"/>
        <v>41162.46399305555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8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12">
        <f t="shared" si="46"/>
        <v>42474.398611111108</v>
      </c>
      <c r="T484" s="12">
        <f t="shared" si="47"/>
        <v>42447.688541666663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8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12">
        <f t="shared" si="46"/>
        <v>41302.989259259259</v>
      </c>
      <c r="T485" s="12">
        <f t="shared" si="47"/>
        <v>41242.989259259259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8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12">
        <f t="shared" si="46"/>
        <v>42313.772824074076</v>
      </c>
      <c r="T486" s="12">
        <f t="shared" si="47"/>
        <v>42272.731157407405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8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12">
        <f t="shared" si="46"/>
        <v>41411.297442129631</v>
      </c>
      <c r="T487" s="12">
        <f t="shared" si="47"/>
        <v>41381.297442129631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8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12">
        <f t="shared" si="46"/>
        <v>41791.734247685185</v>
      </c>
      <c r="T488" s="12">
        <f t="shared" si="47"/>
        <v>41761.734247685185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s="8" t="str">
        <f t="shared" si="44"/>
        <v>film &amp; video</v>
      </c>
      <c r="R489" s="8" t="str">
        <f t="shared" si="45"/>
        <v>animation</v>
      </c>
      <c r="S489" s="12">
        <f t="shared" si="46"/>
        <v>42729.428171296291</v>
      </c>
      <c r="T489" s="12">
        <f t="shared" si="47"/>
        <v>42669.386504629627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s="8" t="str">
        <f t="shared" si="44"/>
        <v>film &amp; video</v>
      </c>
      <c r="R490" s="8" t="str">
        <f t="shared" si="45"/>
        <v>animation</v>
      </c>
      <c r="S490" s="12">
        <f t="shared" si="46"/>
        <v>42743.84606481481</v>
      </c>
      <c r="T490" s="12">
        <f t="shared" si="47"/>
        <v>42713.84606481481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8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12">
        <f t="shared" si="46"/>
        <v>40913.272916666661</v>
      </c>
      <c r="T491" s="12">
        <f t="shared" si="47"/>
        <v>40882.273333333331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s="8" t="str">
        <f t="shared" si="44"/>
        <v>film &amp; video</v>
      </c>
      <c r="R492" s="8" t="str">
        <f t="shared" si="45"/>
        <v>animation</v>
      </c>
      <c r="S492" s="12">
        <f t="shared" si="46"/>
        <v>41143.760243055549</v>
      </c>
      <c r="T492" s="12">
        <f t="shared" si="47"/>
        <v>41113.760243055549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s="8" t="str">
        <f t="shared" si="44"/>
        <v>film &amp; video</v>
      </c>
      <c r="R493" s="8" t="str">
        <f t="shared" si="45"/>
        <v>animation</v>
      </c>
      <c r="S493" s="12">
        <f t="shared" si="46"/>
        <v>42396.774293981478</v>
      </c>
      <c r="T493" s="12">
        <f t="shared" si="47"/>
        <v>42366.774293981478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s="8" t="str">
        <f t="shared" si="44"/>
        <v>film &amp; video</v>
      </c>
      <c r="R494" s="8" t="str">
        <f t="shared" si="45"/>
        <v>animation</v>
      </c>
      <c r="S494" s="12">
        <f t="shared" si="46"/>
        <v>42655.826736111114</v>
      </c>
      <c r="T494" s="12">
        <f t="shared" si="47"/>
        <v>42595.826736111114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s="8" t="str">
        <f t="shared" si="44"/>
        <v>film &amp; video</v>
      </c>
      <c r="R495" s="8" t="str">
        <f t="shared" si="45"/>
        <v>animation</v>
      </c>
      <c r="S495" s="12">
        <f t="shared" si="46"/>
        <v>42144.517800925925</v>
      </c>
      <c r="T495" s="12">
        <f t="shared" si="47"/>
        <v>42114.517800925925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8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12">
        <f t="shared" si="46"/>
        <v>41822.916666666664</v>
      </c>
      <c r="T496" s="12">
        <f t="shared" si="47"/>
        <v>41799.62228009259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s="8" t="str">
        <f t="shared" si="44"/>
        <v>film &amp; video</v>
      </c>
      <c r="R497" s="8" t="str">
        <f t="shared" si="45"/>
        <v>animation</v>
      </c>
      <c r="S497" s="12">
        <f t="shared" si="46"/>
        <v>42201.619270833333</v>
      </c>
      <c r="T497" s="12">
        <f t="shared" si="47"/>
        <v>42171.619270833333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8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12">
        <f t="shared" si="46"/>
        <v>41680.723078703704</v>
      </c>
      <c r="T498" s="12">
        <f t="shared" si="47"/>
        <v>41620.723078703704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8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12">
        <f t="shared" si="46"/>
        <v>41997.999999999993</v>
      </c>
      <c r="T499" s="12">
        <f t="shared" si="47"/>
        <v>41944.829456018517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8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12">
        <f t="shared" si="46"/>
        <v>40900.553807870368</v>
      </c>
      <c r="T500" s="12">
        <f t="shared" si="47"/>
        <v>40858.553807870368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8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12">
        <f t="shared" si="46"/>
        <v>40098.665972222218</v>
      </c>
      <c r="T501" s="12">
        <f t="shared" si="47"/>
        <v>40043.687129629623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8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12">
        <f t="shared" si="46"/>
        <v>40306.719444444439</v>
      </c>
      <c r="T502" s="12">
        <f t="shared" si="47"/>
        <v>40247.677673611106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s="8" t="str">
        <f t="shared" si="44"/>
        <v>film &amp; video</v>
      </c>
      <c r="R503" s="8" t="str">
        <f t="shared" si="45"/>
        <v>animation</v>
      </c>
      <c r="S503" s="12">
        <f t="shared" si="46"/>
        <v>40733.026053240741</v>
      </c>
      <c r="T503" s="12">
        <f t="shared" si="47"/>
        <v>40703.026053240741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8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12">
        <f t="shared" si="46"/>
        <v>40986.303530092591</v>
      </c>
      <c r="T504" s="12">
        <f t="shared" si="47"/>
        <v>40956.345196759255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8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12">
        <f t="shared" si="46"/>
        <v>42021.318321759252</v>
      </c>
      <c r="T505" s="12">
        <f t="shared" si="47"/>
        <v>41991.318321759252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8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12">
        <f t="shared" si="46"/>
        <v>41009.73364583333</v>
      </c>
      <c r="T506" s="12">
        <f t="shared" si="47"/>
        <v>40949.775312499994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8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12">
        <f t="shared" si="46"/>
        <v>42362.889884259253</v>
      </c>
      <c r="T507" s="12">
        <f t="shared" si="47"/>
        <v>42317.889884259253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8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12">
        <f t="shared" si="46"/>
        <v>41496.343981481477</v>
      </c>
      <c r="T508" s="12">
        <f t="shared" si="47"/>
        <v>41466.343981481477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8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12">
        <f t="shared" si="46"/>
        <v>41201.750659722216</v>
      </c>
      <c r="T509" s="12">
        <f t="shared" si="47"/>
        <v>41156.750659722216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8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12">
        <f t="shared" si="46"/>
        <v>41054.384722222218</v>
      </c>
      <c r="T510" s="12">
        <f t="shared" si="47"/>
        <v>40994.815983796296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8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12">
        <f t="shared" si="46"/>
        <v>42183.423263888886</v>
      </c>
      <c r="T511" s="12">
        <f t="shared" si="47"/>
        <v>42153.423263888886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s="8" t="str">
        <f t="shared" si="44"/>
        <v>film &amp; video</v>
      </c>
      <c r="R512" s="8" t="str">
        <f t="shared" si="45"/>
        <v>animation</v>
      </c>
      <c r="S512" s="12">
        <f t="shared" si="46"/>
        <v>42429.968043981477</v>
      </c>
      <c r="T512" s="12">
        <f t="shared" si="47"/>
        <v>42399.968043981477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8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12">
        <f t="shared" si="46"/>
        <v>41370.053032407406</v>
      </c>
      <c r="T513" s="12">
        <f t="shared" si="47"/>
        <v>41340.09469907407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48">E514/D514</f>
        <v>1.3749999999999999E-3</v>
      </c>
      <c r="P514" s="8">
        <f t="shared" ref="P514:P577" si="49">E514/L514</f>
        <v>5.5</v>
      </c>
      <c r="Q514" s="8" t="str">
        <f t="shared" ref="Q514:Q577" si="50">LEFT(N514,FIND("/",N514)-1)</f>
        <v>film &amp; video</v>
      </c>
      <c r="R514" s="8" t="str">
        <f t="shared" ref="R514:R577" si="51">RIGHT(N514,(LEN(N514)-FIND("/",N514)))</f>
        <v>animation</v>
      </c>
      <c r="S514" s="12">
        <f t="shared" ref="S514:S577" si="52">(I514/86400)+25569+(-5/24)</f>
        <v>42694.575543981475</v>
      </c>
      <c r="T514" s="12">
        <f t="shared" ref="T514:T577" si="53">(J514/86400)+25569+(-5/24)</f>
        <v>42649.533877314818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8"/>
        <v>0.13924</v>
      </c>
      <c r="P515" s="8">
        <f t="shared" si="49"/>
        <v>102.38235294117646</v>
      </c>
      <c r="Q515" s="8" t="str">
        <f t="shared" si="50"/>
        <v>film &amp; video</v>
      </c>
      <c r="R515" s="8" t="str">
        <f t="shared" si="51"/>
        <v>animation</v>
      </c>
      <c r="S515" s="12">
        <f t="shared" si="52"/>
        <v>42597.083333333336</v>
      </c>
      <c r="T515" s="12">
        <f t="shared" si="53"/>
        <v>42552.445659722223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8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12">
        <f t="shared" si="52"/>
        <v>41860.405636574069</v>
      </c>
      <c r="T516" s="12">
        <f t="shared" si="53"/>
        <v>41830.405636574069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8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12">
        <f t="shared" si="52"/>
        <v>42367.282418981478</v>
      </c>
      <c r="T517" s="12">
        <f t="shared" si="53"/>
        <v>42327.282418981478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s="8" t="str">
        <f t="shared" si="50"/>
        <v>film &amp; video</v>
      </c>
      <c r="R518" s="8" t="str">
        <f t="shared" si="51"/>
        <v>animation</v>
      </c>
      <c r="S518" s="12">
        <f t="shared" si="52"/>
        <v>42151.570370370369</v>
      </c>
      <c r="T518" s="12">
        <f t="shared" si="53"/>
        <v>42091.570370370369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8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12">
        <f t="shared" si="52"/>
        <v>42768.406956018516</v>
      </c>
      <c r="T519" s="12">
        <f t="shared" si="53"/>
        <v>42738.406956018516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s="8" t="str">
        <f t="shared" si="50"/>
        <v>film &amp; video</v>
      </c>
      <c r="R520" s="8" t="str">
        <f t="shared" si="51"/>
        <v>animation</v>
      </c>
      <c r="S520" s="12">
        <f t="shared" si="52"/>
        <v>42253.406944444439</v>
      </c>
      <c r="T520" s="12">
        <f t="shared" si="53"/>
        <v>42223.407685185179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8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12">
        <f t="shared" si="52"/>
        <v>41248.183113425919</v>
      </c>
      <c r="T521" s="12">
        <f t="shared" si="53"/>
        <v>41218.183113425919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8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12">
        <f t="shared" si="52"/>
        <v>42348.493761574071</v>
      </c>
      <c r="T522" s="12">
        <f t="shared" si="53"/>
        <v>42318.493761574071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8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12">
        <f t="shared" si="52"/>
        <v>42674.999305555553</v>
      </c>
      <c r="T523" s="12">
        <f t="shared" si="53"/>
        <v>42645.884479166663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8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12">
        <f t="shared" si="52"/>
        <v>42449.790798611109</v>
      </c>
      <c r="T524" s="12">
        <f t="shared" si="53"/>
        <v>42429.832465277774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8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12">
        <f t="shared" si="52"/>
        <v>42267.924490740734</v>
      </c>
      <c r="T525" s="12">
        <f t="shared" si="53"/>
        <v>42237.924490740734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8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12">
        <f t="shared" si="52"/>
        <v>42522.508900462963</v>
      </c>
      <c r="T526" s="12">
        <f t="shared" si="53"/>
        <v>42492.508900462963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8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12">
        <f t="shared" si="52"/>
        <v>41895.192604166667</v>
      </c>
      <c r="T527" s="12">
        <f t="shared" si="53"/>
        <v>41850.192604166667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8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12">
        <f t="shared" si="52"/>
        <v>42223.499999999993</v>
      </c>
      <c r="T528" s="12">
        <f t="shared" si="53"/>
        <v>42192.383611111109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8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12">
        <f t="shared" si="52"/>
        <v>42783.461805555555</v>
      </c>
      <c r="T529" s="12">
        <f t="shared" si="53"/>
        <v>42752.997291666667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8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12">
        <f t="shared" si="52"/>
        <v>42176.680555555555</v>
      </c>
      <c r="T530" s="12">
        <f t="shared" si="53"/>
        <v>42155.71188657407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8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12">
        <f t="shared" si="52"/>
        <v>42745.999999999993</v>
      </c>
      <c r="T531" s="12">
        <f t="shared" si="53"/>
        <v>42724.822847222218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8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12">
        <f t="shared" si="52"/>
        <v>42178.874999999993</v>
      </c>
      <c r="T532" s="12">
        <f t="shared" si="53"/>
        <v>42157.382731481477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8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12">
        <f t="shared" si="52"/>
        <v>42721.082638888889</v>
      </c>
      <c r="T533" s="12">
        <f t="shared" si="53"/>
        <v>42675.856817129628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8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12">
        <f t="shared" si="52"/>
        <v>42502.798703703702</v>
      </c>
      <c r="T534" s="12">
        <f t="shared" si="53"/>
        <v>42472.798703703702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8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12">
        <f t="shared" si="52"/>
        <v>42506.226446759254</v>
      </c>
      <c r="T535" s="12">
        <f t="shared" si="53"/>
        <v>42482.226446759254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8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12">
        <f t="shared" si="52"/>
        <v>42309.749999999993</v>
      </c>
      <c r="T536" s="12">
        <f t="shared" si="53"/>
        <v>42270.602662037032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8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12">
        <f t="shared" si="52"/>
        <v>42741.336863425924</v>
      </c>
      <c r="T537" s="12">
        <f t="shared" si="53"/>
        <v>42711.336863425924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8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12">
        <f t="shared" si="52"/>
        <v>42219.541666666664</v>
      </c>
      <c r="T538" s="12">
        <f t="shared" si="53"/>
        <v>42179.136655092589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8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12">
        <f t="shared" si="52"/>
        <v>42312.601747685178</v>
      </c>
      <c r="T539" s="12">
        <f t="shared" si="53"/>
        <v>42282.560081018521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8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12">
        <f t="shared" si="52"/>
        <v>42503.586377314808</v>
      </c>
      <c r="T540" s="12">
        <f t="shared" si="53"/>
        <v>42473.586377314808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8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12">
        <f t="shared" si="52"/>
        <v>42555.841516203705</v>
      </c>
      <c r="T541" s="12">
        <f t="shared" si="53"/>
        <v>42534.841516203705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8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12">
        <f t="shared" si="52"/>
        <v>42039.608865740738</v>
      </c>
      <c r="T542" s="12">
        <f t="shared" si="53"/>
        <v>42009.608865740738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8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12">
        <f t="shared" si="52"/>
        <v>42305.838356481479</v>
      </c>
      <c r="T543" s="12">
        <f t="shared" si="53"/>
        <v>42275.838356481479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8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12">
        <f t="shared" si="52"/>
        <v>42493.487453703703</v>
      </c>
      <c r="T544" s="12">
        <f t="shared" si="53"/>
        <v>42433.529120370367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8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12">
        <f t="shared" si="52"/>
        <v>41943.88381944444</v>
      </c>
      <c r="T545" s="12">
        <f t="shared" si="53"/>
        <v>41913.88381944444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8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12">
        <f t="shared" si="52"/>
        <v>42555.448611111111</v>
      </c>
      <c r="T546" s="12">
        <f t="shared" si="53"/>
        <v>42525.448611111111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8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12">
        <f t="shared" si="52"/>
        <v>42323.425798611112</v>
      </c>
      <c r="T547" s="12">
        <f t="shared" si="53"/>
        <v>42283.38413194444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8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12">
        <f t="shared" si="52"/>
        <v>42294.459664351853</v>
      </c>
      <c r="T548" s="12">
        <f t="shared" si="53"/>
        <v>42249.459664351853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s="8" t="str">
        <f t="shared" si="50"/>
        <v>technology</v>
      </c>
      <c r="R549" s="8" t="str">
        <f t="shared" si="51"/>
        <v>web</v>
      </c>
      <c r="S549" s="12">
        <f t="shared" si="52"/>
        <v>42410.488009259258</v>
      </c>
      <c r="T549" s="12">
        <f t="shared" si="53"/>
        <v>42380.488009259258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8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12">
        <f t="shared" si="52"/>
        <v>42306.695</v>
      </c>
      <c r="T550" s="12">
        <f t="shared" si="53"/>
        <v>42276.695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8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12">
        <f t="shared" si="52"/>
        <v>42193.428495370368</v>
      </c>
      <c r="T551" s="12">
        <f t="shared" si="53"/>
        <v>42163.428495370368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8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12">
        <f t="shared" si="52"/>
        <v>42765.999999999993</v>
      </c>
      <c r="T552" s="12">
        <f t="shared" si="53"/>
        <v>42753.47042824074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8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12">
        <f t="shared" si="52"/>
        <v>42217.536805555552</v>
      </c>
      <c r="T553" s="12">
        <f t="shared" si="53"/>
        <v>42173.067407407405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s="8" t="str">
        <f t="shared" si="50"/>
        <v>technology</v>
      </c>
      <c r="R554" s="8" t="str">
        <f t="shared" si="51"/>
        <v>web</v>
      </c>
      <c r="S554" s="12">
        <f t="shared" si="52"/>
        <v>42378.408518518518</v>
      </c>
      <c r="T554" s="12">
        <f t="shared" si="53"/>
        <v>42318.408518518518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8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12">
        <f t="shared" si="52"/>
        <v>41957.553136574068</v>
      </c>
      <c r="T555" s="12">
        <f t="shared" si="53"/>
        <v>41927.511469907404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8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12">
        <f t="shared" si="52"/>
        <v>41931.476527777777</v>
      </c>
      <c r="T556" s="12">
        <f t="shared" si="53"/>
        <v>41901.476527777777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s="8" t="str">
        <f t="shared" si="50"/>
        <v>technology</v>
      </c>
      <c r="R557" s="8" t="str">
        <f t="shared" si="51"/>
        <v>web</v>
      </c>
      <c r="S557" s="12">
        <f t="shared" si="52"/>
        <v>42533.145173611112</v>
      </c>
      <c r="T557" s="12">
        <f t="shared" si="53"/>
        <v>42503.145173611112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8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12">
        <f t="shared" si="52"/>
        <v>42375.651817129627</v>
      </c>
      <c r="T558" s="12">
        <f t="shared" si="53"/>
        <v>42345.651817129627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8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12">
        <f t="shared" si="52"/>
        <v>42706.775497685179</v>
      </c>
      <c r="T559" s="12">
        <f t="shared" si="53"/>
        <v>42676.733831018515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s="8" t="str">
        <f t="shared" si="50"/>
        <v>technology</v>
      </c>
      <c r="R560" s="8" t="str">
        <f t="shared" si="51"/>
        <v>web</v>
      </c>
      <c r="S560" s="12">
        <f t="shared" si="52"/>
        <v>42087.633159722223</v>
      </c>
      <c r="T560" s="12">
        <f t="shared" si="53"/>
        <v>42057.674826388888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8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12">
        <f t="shared" si="52"/>
        <v>42351.074768518512</v>
      </c>
      <c r="T561" s="12">
        <f t="shared" si="53"/>
        <v>42321.074768518512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8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12">
        <f t="shared" si="52"/>
        <v>41990.563020833331</v>
      </c>
      <c r="T562" s="12">
        <f t="shared" si="53"/>
        <v>41960.563020833331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8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12">
        <f t="shared" si="52"/>
        <v>42303.450381944444</v>
      </c>
      <c r="T563" s="12">
        <f t="shared" si="53"/>
        <v>42268.450381944444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s="8" t="str">
        <f t="shared" si="50"/>
        <v>technology</v>
      </c>
      <c r="R564" s="8" t="str">
        <f t="shared" si="51"/>
        <v>web</v>
      </c>
      <c r="S564" s="12">
        <f t="shared" si="52"/>
        <v>42722.180729166663</v>
      </c>
      <c r="T564" s="12">
        <f t="shared" si="53"/>
        <v>42692.180729166663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8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12">
        <f t="shared" si="52"/>
        <v>42051.861655092587</v>
      </c>
      <c r="T565" s="12">
        <f t="shared" si="53"/>
        <v>42021.861655092587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8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12">
        <f t="shared" si="52"/>
        <v>42441.734664351847</v>
      </c>
      <c r="T566" s="12">
        <f t="shared" si="53"/>
        <v>42411.734664351847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s="8" t="str">
        <f t="shared" si="50"/>
        <v>technology</v>
      </c>
      <c r="R567" s="8" t="str">
        <f t="shared" si="51"/>
        <v>web</v>
      </c>
      <c r="S567" s="12">
        <f t="shared" si="52"/>
        <v>42195.576956018514</v>
      </c>
      <c r="T567" s="12">
        <f t="shared" si="53"/>
        <v>42165.576956018514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8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12">
        <f t="shared" si="52"/>
        <v>42565.476076388884</v>
      </c>
      <c r="T568" s="12">
        <f t="shared" si="53"/>
        <v>42535.476076388884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s="8" t="str">
        <f t="shared" si="50"/>
        <v>technology</v>
      </c>
      <c r="R569" s="8" t="str">
        <f t="shared" si="51"/>
        <v>web</v>
      </c>
      <c r="S569" s="12">
        <f t="shared" si="52"/>
        <v>42005.634189814817</v>
      </c>
      <c r="T569" s="12">
        <f t="shared" si="53"/>
        <v>41975.634189814817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8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12">
        <f t="shared" si="52"/>
        <v>42385.249999999993</v>
      </c>
      <c r="T570" s="12">
        <f t="shared" si="53"/>
        <v>42348.713229166664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8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12">
        <f t="shared" si="52"/>
        <v>42370.639027777775</v>
      </c>
      <c r="T571" s="12">
        <f t="shared" si="53"/>
        <v>42340.639027777775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8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12">
        <f t="shared" si="52"/>
        <v>42418.589918981474</v>
      </c>
      <c r="T572" s="12">
        <f t="shared" si="53"/>
        <v>42388.589918981474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8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12">
        <f t="shared" si="52"/>
        <v>42211.957638888889</v>
      </c>
      <c r="T573" s="12">
        <f t="shared" si="53"/>
        <v>42192.607905092591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s="8" t="str">
        <f t="shared" si="50"/>
        <v>technology</v>
      </c>
      <c r="R574" s="8" t="str">
        <f t="shared" si="51"/>
        <v>web</v>
      </c>
      <c r="S574" s="12">
        <f t="shared" si="52"/>
        <v>42312.549629629626</v>
      </c>
      <c r="T574" s="12">
        <f t="shared" si="53"/>
        <v>42282.507962962962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8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12">
        <f t="shared" si="52"/>
        <v>42021.841666666667</v>
      </c>
      <c r="T575" s="12">
        <f t="shared" si="53"/>
        <v>41962.841793981475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8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12">
        <f t="shared" si="52"/>
        <v>42662.235034722216</v>
      </c>
      <c r="T576" s="12">
        <f t="shared" si="53"/>
        <v>42632.235034722216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8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12">
        <f t="shared" si="52"/>
        <v>42168.484293981477</v>
      </c>
      <c r="T577" s="12">
        <f t="shared" si="53"/>
        <v>42138.484293981477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54">E578/D578</f>
        <v>1.2500000000000001E-5</v>
      </c>
      <c r="P578" s="8">
        <f t="shared" ref="P578:P641" si="55">E578/L578</f>
        <v>1</v>
      </c>
      <c r="Q578" s="8" t="str">
        <f t="shared" ref="Q578:Q641" si="56">LEFT(N578,FIND("/",N578)-1)</f>
        <v>technology</v>
      </c>
      <c r="R578" s="8" t="str">
        <f t="shared" ref="R578:R641" si="57">RIGHT(N578,(LEN(N578)-FIND("/",N578)))</f>
        <v>web</v>
      </c>
      <c r="S578" s="12">
        <f t="shared" ref="S578:S641" si="58">(I578/86400)+25569+(-5/24)</f>
        <v>42091.221666666665</v>
      </c>
      <c r="T578" s="12">
        <f t="shared" ref="T578:T641" si="59">(J578/86400)+25569+(-5/24)</f>
        <v>42031.263333333329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4"/>
        <v>2E-3</v>
      </c>
      <c r="P579" s="8">
        <f t="shared" si="55"/>
        <v>10</v>
      </c>
      <c r="Q579" s="8" t="str">
        <f t="shared" si="56"/>
        <v>technology</v>
      </c>
      <c r="R579" s="8" t="str">
        <f t="shared" si="57"/>
        <v>web</v>
      </c>
      <c r="S579" s="12">
        <f t="shared" si="58"/>
        <v>42510.380810185183</v>
      </c>
      <c r="T579" s="12">
        <f t="shared" si="59"/>
        <v>42450.380810185183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8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12">
        <f t="shared" si="58"/>
        <v>42254.370289351849</v>
      </c>
      <c r="T580" s="12">
        <f t="shared" si="59"/>
        <v>42230.370289351849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8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12">
        <f t="shared" si="58"/>
        <v>41998.643784722219</v>
      </c>
      <c r="T581" s="12">
        <f t="shared" si="59"/>
        <v>41968.643784722219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8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12">
        <f t="shared" si="58"/>
        <v>42635.699849537035</v>
      </c>
      <c r="T582" s="12">
        <f t="shared" si="59"/>
        <v>42605.699849537035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s="8" t="str">
        <f t="shared" si="56"/>
        <v>technology</v>
      </c>
      <c r="R583" s="8" t="str">
        <f t="shared" si="57"/>
        <v>web</v>
      </c>
      <c r="S583" s="12">
        <f t="shared" si="58"/>
        <v>42217.804444444446</v>
      </c>
      <c r="T583" s="12">
        <f t="shared" si="59"/>
        <v>42187.804444444446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s="8" t="str">
        <f t="shared" si="56"/>
        <v>technology</v>
      </c>
      <c r="R584" s="8" t="str">
        <f t="shared" si="57"/>
        <v>web</v>
      </c>
      <c r="S584" s="12">
        <f t="shared" si="58"/>
        <v>42078.541666666664</v>
      </c>
      <c r="T584" s="12">
        <f t="shared" si="59"/>
        <v>42055.531469907401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8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12">
        <f t="shared" si="58"/>
        <v>42082.688506944447</v>
      </c>
      <c r="T585" s="12">
        <f t="shared" si="59"/>
        <v>42052.730173611104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8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12">
        <f t="shared" si="58"/>
        <v>42079.466620370367</v>
      </c>
      <c r="T586" s="12">
        <f t="shared" si="59"/>
        <v>42049.508287037032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s="8" t="str">
        <f t="shared" si="56"/>
        <v>technology</v>
      </c>
      <c r="R587" s="8" t="str">
        <f t="shared" si="57"/>
        <v>web</v>
      </c>
      <c r="S587" s="12">
        <f t="shared" si="58"/>
        <v>42338.791666666664</v>
      </c>
      <c r="T587" s="12">
        <f t="shared" si="59"/>
        <v>42283.182604166665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8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12">
        <f t="shared" si="58"/>
        <v>42050.645914351851</v>
      </c>
      <c r="T588" s="12">
        <f t="shared" si="59"/>
        <v>42020.645914351851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8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12">
        <f t="shared" si="58"/>
        <v>42110.548993055556</v>
      </c>
      <c r="T589" s="12">
        <f t="shared" si="59"/>
        <v>42080.548993055556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8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12">
        <f t="shared" si="58"/>
        <v>42691.602847222217</v>
      </c>
      <c r="T590" s="12">
        <f t="shared" si="59"/>
        <v>42631.561180555553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8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12">
        <f t="shared" si="58"/>
        <v>42193.406238425923</v>
      </c>
      <c r="T591" s="12">
        <f t="shared" si="59"/>
        <v>42178.406238425923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8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12">
        <f t="shared" si="58"/>
        <v>42408.334027777775</v>
      </c>
      <c r="T592" s="12">
        <f t="shared" si="59"/>
        <v>42377.34642361111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8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12">
        <f t="shared" si="58"/>
        <v>42207.334837962961</v>
      </c>
      <c r="T593" s="12">
        <f t="shared" si="59"/>
        <v>42177.334837962961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8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12">
        <f t="shared" si="58"/>
        <v>41976.023842592585</v>
      </c>
      <c r="T594" s="12">
        <f t="shared" si="59"/>
        <v>41946.023842592593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8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12">
        <f t="shared" si="58"/>
        <v>42100.427604166667</v>
      </c>
      <c r="T595" s="12">
        <f t="shared" si="59"/>
        <v>42070.469270833331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8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12">
        <f t="shared" si="58"/>
        <v>42476.571828703702</v>
      </c>
      <c r="T596" s="12">
        <f t="shared" si="59"/>
        <v>42446.571828703702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8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12">
        <f t="shared" si="58"/>
        <v>42127.861550925925</v>
      </c>
      <c r="T597" s="12">
        <f t="shared" si="59"/>
        <v>42082.861550925925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8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12">
        <f t="shared" si="58"/>
        <v>42676.688564814809</v>
      </c>
      <c r="T598" s="12">
        <f t="shared" si="59"/>
        <v>42646.688564814809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8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12">
        <f t="shared" si="58"/>
        <v>42582.458333333336</v>
      </c>
      <c r="T599" s="12">
        <f t="shared" si="59"/>
        <v>42545.496932870366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8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12">
        <f t="shared" si="58"/>
        <v>41977.793761574074</v>
      </c>
      <c r="T600" s="12">
        <f t="shared" si="59"/>
        <v>41947.793761574074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8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12">
        <f t="shared" si="58"/>
        <v>42071.427777777775</v>
      </c>
      <c r="T601" s="12">
        <f t="shared" si="59"/>
        <v>42047.604189814818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8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12">
        <f t="shared" si="58"/>
        <v>42133.589837962958</v>
      </c>
      <c r="T602" s="12">
        <f t="shared" si="59"/>
        <v>42073.589837962958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8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12">
        <f t="shared" si="58"/>
        <v>41999.64975694444</v>
      </c>
      <c r="T603" s="12">
        <f t="shared" si="59"/>
        <v>41969.64975694444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s="8" t="str">
        <f t="shared" si="56"/>
        <v>technology</v>
      </c>
      <c r="R604" s="8" t="str">
        <f t="shared" si="57"/>
        <v>web</v>
      </c>
      <c r="S604" s="12">
        <f t="shared" si="58"/>
        <v>42173.585821759254</v>
      </c>
      <c r="T604" s="12">
        <f t="shared" si="59"/>
        <v>42143.585821759254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8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12">
        <f t="shared" si="58"/>
        <v>41865.430821759255</v>
      </c>
      <c r="T605" s="12">
        <f t="shared" si="59"/>
        <v>41835.430821759255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s="8" t="str">
        <f t="shared" si="56"/>
        <v>technology</v>
      </c>
      <c r="R606" s="8" t="str">
        <f t="shared" si="57"/>
        <v>web</v>
      </c>
      <c r="S606" s="12">
        <f t="shared" si="58"/>
        <v>41878.827037037037</v>
      </c>
      <c r="T606" s="12">
        <f t="shared" si="59"/>
        <v>41848.827037037037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8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12">
        <f t="shared" si="58"/>
        <v>42239.149398148147</v>
      </c>
      <c r="T607" s="12">
        <f t="shared" si="59"/>
        <v>42194.149398148147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8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12">
        <f t="shared" si="58"/>
        <v>42148.416666666664</v>
      </c>
      <c r="T608" s="12">
        <f t="shared" si="59"/>
        <v>42102.442233796297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s="8" t="str">
        <f t="shared" si="56"/>
        <v>technology</v>
      </c>
      <c r="R609" s="8" t="str">
        <f t="shared" si="57"/>
        <v>web</v>
      </c>
      <c r="S609" s="12">
        <f t="shared" si="58"/>
        <v>42330.65898148148</v>
      </c>
      <c r="T609" s="12">
        <f t="shared" si="59"/>
        <v>42300.617314814815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8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12">
        <f t="shared" si="58"/>
        <v>42170.712731481479</v>
      </c>
      <c r="T610" s="12">
        <f t="shared" si="59"/>
        <v>42140.712731481479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8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12">
        <f t="shared" si="58"/>
        <v>42336.867407407401</v>
      </c>
      <c r="T611" s="12">
        <f t="shared" si="59"/>
        <v>42306.825740740744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s="8" t="str">
        <f t="shared" si="56"/>
        <v>technology</v>
      </c>
      <c r="R612" s="8" t="str">
        <f t="shared" si="57"/>
        <v>web</v>
      </c>
      <c r="S612" s="12">
        <f t="shared" si="58"/>
        <v>42116.622523148144</v>
      </c>
      <c r="T612" s="12">
        <f t="shared" si="59"/>
        <v>42086.622523148144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s="8" t="str">
        <f t="shared" si="56"/>
        <v>technology</v>
      </c>
      <c r="R613" s="8" t="str">
        <f t="shared" si="57"/>
        <v>web</v>
      </c>
      <c r="S613" s="12">
        <f t="shared" si="58"/>
        <v>42388.352280092593</v>
      </c>
      <c r="T613" s="12">
        <f t="shared" si="59"/>
        <v>42328.352280092593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s="8" t="str">
        <f t="shared" si="56"/>
        <v>technology</v>
      </c>
      <c r="R614" s="8" t="str">
        <f t="shared" si="57"/>
        <v>web</v>
      </c>
      <c r="S614" s="12">
        <f t="shared" si="58"/>
        <v>42614.823449074072</v>
      </c>
      <c r="T614" s="12">
        <f t="shared" si="59"/>
        <v>42584.823449074072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8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12">
        <f t="shared" si="58"/>
        <v>42277.999305555553</v>
      </c>
      <c r="T615" s="12">
        <f t="shared" si="59"/>
        <v>42247.288425925923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s="8" t="str">
        <f t="shared" si="56"/>
        <v>technology</v>
      </c>
      <c r="R616" s="8" t="str">
        <f t="shared" si="57"/>
        <v>web</v>
      </c>
      <c r="S616" s="12">
        <f t="shared" si="58"/>
        <v>42544.853472222218</v>
      </c>
      <c r="T616" s="12">
        <f t="shared" si="59"/>
        <v>42514.853472222218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s="8" t="str">
        <f t="shared" si="56"/>
        <v>technology</v>
      </c>
      <c r="R617" s="8" t="str">
        <f t="shared" si="57"/>
        <v>web</v>
      </c>
      <c r="S617" s="12">
        <f t="shared" si="58"/>
        <v>42271.913877314808</v>
      </c>
      <c r="T617" s="12">
        <f t="shared" si="59"/>
        <v>42241.913877314808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s="8" t="str">
        <f t="shared" si="56"/>
        <v>technology</v>
      </c>
      <c r="R618" s="8" t="str">
        <f t="shared" si="57"/>
        <v>web</v>
      </c>
      <c r="S618" s="12">
        <f t="shared" si="58"/>
        <v>42791.167905092589</v>
      </c>
      <c r="T618" s="12">
        <f t="shared" si="59"/>
        <v>42761.167905092589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8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12">
        <f t="shared" si="58"/>
        <v>42132.134756944441</v>
      </c>
      <c r="T619" s="12">
        <f t="shared" si="59"/>
        <v>42087.134756944441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s="8" t="str">
        <f t="shared" si="56"/>
        <v>technology</v>
      </c>
      <c r="R620" s="8" t="str">
        <f t="shared" si="57"/>
        <v>web</v>
      </c>
      <c r="S620" s="12">
        <f t="shared" si="58"/>
        <v>42347.60188657407</v>
      </c>
      <c r="T620" s="12">
        <f t="shared" si="59"/>
        <v>42317.60188657407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8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12">
        <f t="shared" si="58"/>
        <v>41968.483680555553</v>
      </c>
      <c r="T621" s="12">
        <f t="shared" si="59"/>
        <v>41908.442013888889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8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12">
        <f t="shared" si="58"/>
        <v>41876.508541666662</v>
      </c>
      <c r="T622" s="12">
        <f t="shared" si="59"/>
        <v>41831.508541666662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8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12">
        <f t="shared" si="58"/>
        <v>42558.779363425921</v>
      </c>
      <c r="T623" s="12">
        <f t="shared" si="59"/>
        <v>42528.779363425921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8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12">
        <f t="shared" si="58"/>
        <v>42552.566412037035</v>
      </c>
      <c r="T624" s="12">
        <f t="shared" si="59"/>
        <v>42532.566412037035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s="8" t="str">
        <f t="shared" si="56"/>
        <v>technology</v>
      </c>
      <c r="R625" s="8" t="str">
        <f t="shared" si="57"/>
        <v>web</v>
      </c>
      <c r="S625" s="12">
        <f t="shared" si="58"/>
        <v>42151.800891203697</v>
      </c>
      <c r="T625" s="12">
        <f t="shared" si="59"/>
        <v>42121.800891203697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s="8" t="str">
        <f t="shared" si="56"/>
        <v>technology</v>
      </c>
      <c r="R626" s="8" t="str">
        <f t="shared" si="57"/>
        <v>web</v>
      </c>
      <c r="S626" s="12">
        <f t="shared" si="58"/>
        <v>42138.78056712963</v>
      </c>
      <c r="T626" s="12">
        <f t="shared" si="59"/>
        <v>42108.78056712963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s="8" t="str">
        <f t="shared" si="56"/>
        <v>technology</v>
      </c>
      <c r="R627" s="8" t="str">
        <f t="shared" si="57"/>
        <v>web</v>
      </c>
      <c r="S627" s="12">
        <f t="shared" si="58"/>
        <v>42820.645567129628</v>
      </c>
      <c r="T627" s="12">
        <f t="shared" si="59"/>
        <v>42790.687233796292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8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12">
        <f t="shared" si="58"/>
        <v>42231.348611111105</v>
      </c>
      <c r="T628" s="12">
        <f t="shared" si="59"/>
        <v>42198.351145833331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8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12">
        <f t="shared" si="58"/>
        <v>42443.749999999993</v>
      </c>
      <c r="T629" s="12">
        <f t="shared" si="59"/>
        <v>42384.098506944443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s="8" t="str">
        <f t="shared" si="56"/>
        <v>technology</v>
      </c>
      <c r="R630" s="8" t="str">
        <f t="shared" si="57"/>
        <v>web</v>
      </c>
      <c r="S630" s="12">
        <f t="shared" si="58"/>
        <v>41833.484456018516</v>
      </c>
      <c r="T630" s="12">
        <f t="shared" si="59"/>
        <v>41803.484456018516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8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12">
        <f t="shared" si="58"/>
        <v>42504.429490740738</v>
      </c>
      <c r="T631" s="12">
        <f t="shared" si="59"/>
        <v>42474.429490740738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8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12">
        <f t="shared" si="58"/>
        <v>42253.006944444445</v>
      </c>
      <c r="T632" s="12">
        <f t="shared" si="59"/>
        <v>42223.411122685182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8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12">
        <f t="shared" si="58"/>
        <v>42518.563993055555</v>
      </c>
      <c r="T633" s="12">
        <f t="shared" si="59"/>
        <v>42489.563993055555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s="8" t="str">
        <f t="shared" si="56"/>
        <v>technology</v>
      </c>
      <c r="R634" s="8" t="str">
        <f t="shared" si="57"/>
        <v>web</v>
      </c>
      <c r="S634" s="12">
        <f t="shared" si="58"/>
        <v>42333.492650462962</v>
      </c>
      <c r="T634" s="12">
        <f t="shared" si="59"/>
        <v>42303.450983796291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8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12">
        <f t="shared" si="58"/>
        <v>42538.749999999993</v>
      </c>
      <c r="T635" s="12">
        <f t="shared" si="59"/>
        <v>42507.090995370367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8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12">
        <f t="shared" si="58"/>
        <v>42061.720243055555</v>
      </c>
      <c r="T636" s="12">
        <f t="shared" si="59"/>
        <v>42031.720243055555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8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12">
        <f t="shared" si="58"/>
        <v>42105.883819444447</v>
      </c>
      <c r="T637" s="12">
        <f t="shared" si="59"/>
        <v>42075.883819444447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8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12">
        <f t="shared" si="58"/>
        <v>42161.240972222215</v>
      </c>
      <c r="T638" s="12">
        <f t="shared" si="59"/>
        <v>42131.247106481482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s="8" t="str">
        <f t="shared" si="56"/>
        <v>technology</v>
      </c>
      <c r="R639" s="8" t="str">
        <f t="shared" si="57"/>
        <v>web</v>
      </c>
      <c r="S639" s="12">
        <f t="shared" si="58"/>
        <v>42791.75277777778</v>
      </c>
      <c r="T639" s="12">
        <f t="shared" si="59"/>
        <v>42762.75368055555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8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12">
        <f t="shared" si="58"/>
        <v>42819.343310185184</v>
      </c>
      <c r="T640" s="12">
        <f t="shared" si="59"/>
        <v>42759.384976851848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8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12">
        <f t="shared" si="58"/>
        <v>41925.374942129631</v>
      </c>
      <c r="T641" s="12">
        <f t="shared" si="59"/>
        <v>41865.374942129631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60">E642/D642</f>
        <v>1.4428571428571428</v>
      </c>
      <c r="P642" s="8">
        <f t="shared" ref="P642:P705" si="61">E642/L642</f>
        <v>50.5</v>
      </c>
      <c r="Q642" s="8" t="str">
        <f t="shared" ref="Q642:Q705" si="62">LEFT(N642,FIND("/",N642)-1)</f>
        <v>technology</v>
      </c>
      <c r="R642" s="8" t="str">
        <f t="shared" ref="R642:R705" si="63">RIGHT(N642,(LEN(N642)-FIND("/",N642)))</f>
        <v>wearables</v>
      </c>
      <c r="S642" s="12">
        <f t="shared" ref="S642:S705" si="64">(I642/86400)+25569+(-5/24)</f>
        <v>42698.749999999993</v>
      </c>
      <c r="T642" s="12">
        <f t="shared" ref="T642:T705" si="65">(J642/86400)+25569+(-5/24)</f>
        <v>42683.211979166663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60"/>
        <v>1.1916249999999999</v>
      </c>
      <c r="P643" s="8">
        <f t="shared" si="61"/>
        <v>151.31746031746033</v>
      </c>
      <c r="Q643" s="8" t="str">
        <f t="shared" si="62"/>
        <v>technology</v>
      </c>
      <c r="R643" s="8" t="str">
        <f t="shared" si="63"/>
        <v>wearables</v>
      </c>
      <c r="S643" s="12">
        <f t="shared" si="64"/>
        <v>42229.361666666664</v>
      </c>
      <c r="T643" s="12">
        <f t="shared" si="65"/>
        <v>42199.361666666664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8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12">
        <f t="shared" si="64"/>
        <v>42235.442986111106</v>
      </c>
      <c r="T644" s="12">
        <f t="shared" si="65"/>
        <v>42199.442986111106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8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12">
        <f t="shared" si="64"/>
        <v>42155.43373842592</v>
      </c>
      <c r="T645" s="12">
        <f t="shared" si="65"/>
        <v>42100.43373842592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8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12">
        <f t="shared" si="64"/>
        <v>41940.833333333328</v>
      </c>
      <c r="T646" s="12">
        <f t="shared" si="65"/>
        <v>41898.457627314812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8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12">
        <f t="shared" si="64"/>
        <v>42593.817986111106</v>
      </c>
      <c r="T647" s="12">
        <f t="shared" si="65"/>
        <v>42563.817986111106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8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12">
        <f t="shared" si="64"/>
        <v>41862.644293981481</v>
      </c>
      <c r="T648" s="12">
        <f t="shared" si="65"/>
        <v>41832.644293981481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8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12">
        <f t="shared" si="64"/>
        <v>42446.517928240741</v>
      </c>
      <c r="T649" s="12">
        <f t="shared" si="65"/>
        <v>42416.559594907405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8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12">
        <f t="shared" si="64"/>
        <v>41926.485046296293</v>
      </c>
      <c r="T650" s="12">
        <f t="shared" si="65"/>
        <v>41891.485046296293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8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12">
        <f t="shared" si="64"/>
        <v>41898.703854166662</v>
      </c>
      <c r="T651" s="12">
        <f t="shared" si="65"/>
        <v>41877.703854166662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8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12">
        <f t="shared" si="64"/>
        <v>41991.870185185187</v>
      </c>
      <c r="T652" s="12">
        <f t="shared" si="65"/>
        <v>41931.828518518516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8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12">
        <f t="shared" si="64"/>
        <v>41985.809155092589</v>
      </c>
      <c r="T653" s="12">
        <f t="shared" si="65"/>
        <v>41955.809155092589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8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12">
        <f t="shared" si="64"/>
        <v>42705.523726851847</v>
      </c>
      <c r="T654" s="12">
        <f t="shared" si="65"/>
        <v>42675.482060185182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8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12">
        <f t="shared" si="64"/>
        <v>42236.410185185181</v>
      </c>
      <c r="T655" s="12">
        <f t="shared" si="65"/>
        <v>42199.410185185181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8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12">
        <f t="shared" si="64"/>
        <v>42193.748993055553</v>
      </c>
      <c r="T656" s="12">
        <f t="shared" si="65"/>
        <v>42163.748993055553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8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12">
        <f t="shared" si="64"/>
        <v>42075.707314814812</v>
      </c>
      <c r="T657" s="12">
        <f t="shared" si="65"/>
        <v>42045.748981481483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8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12">
        <f t="shared" si="64"/>
        <v>42477.554618055554</v>
      </c>
      <c r="T658" s="12">
        <f t="shared" si="65"/>
        <v>42417.596284722218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8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12">
        <f t="shared" si="64"/>
        <v>42361.637407407405</v>
      </c>
      <c r="T659" s="12">
        <f t="shared" si="65"/>
        <v>42331.637407407405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8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12">
        <f t="shared" si="64"/>
        <v>42211.541666666664</v>
      </c>
      <c r="T660" s="12">
        <f t="shared" si="65"/>
        <v>42178.952418981477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8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12">
        <f t="shared" si="64"/>
        <v>42239.385358796295</v>
      </c>
      <c r="T661" s="12">
        <f t="shared" si="65"/>
        <v>42209.385358796295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8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12">
        <f t="shared" si="64"/>
        <v>41952.57498842592</v>
      </c>
      <c r="T662" s="12">
        <f t="shared" si="65"/>
        <v>41922.533321759256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8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12">
        <f t="shared" si="64"/>
        <v>42666.437025462961</v>
      </c>
      <c r="T663" s="12">
        <f t="shared" si="65"/>
        <v>42636.437025462961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8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12">
        <f t="shared" si="64"/>
        <v>42020.229710648149</v>
      </c>
      <c r="T664" s="12">
        <f t="shared" si="65"/>
        <v>41990.229710648149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8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12">
        <f t="shared" si="64"/>
        <v>42203.634907407402</v>
      </c>
      <c r="T665" s="12">
        <f t="shared" si="65"/>
        <v>42173.634907407402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8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12">
        <f t="shared" si="64"/>
        <v>42107.458043981482</v>
      </c>
      <c r="T666" s="12">
        <f t="shared" si="65"/>
        <v>42077.458043981482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8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12">
        <f t="shared" si="64"/>
        <v>42748.503020833326</v>
      </c>
      <c r="T667" s="12">
        <f t="shared" si="65"/>
        <v>42688.503020833326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8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12">
        <f t="shared" si="64"/>
        <v>41868.623819444438</v>
      </c>
      <c r="T668" s="12">
        <f t="shared" si="65"/>
        <v>41838.623819444438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8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12">
        <f t="shared" si="64"/>
        <v>42672.165081018517</v>
      </c>
      <c r="T669" s="12">
        <f t="shared" si="65"/>
        <v>42632.165081018517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8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12">
        <f t="shared" si="64"/>
        <v>42135.622939814813</v>
      </c>
      <c r="T670" s="12">
        <f t="shared" si="65"/>
        <v>42090.622939814813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8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12">
        <f t="shared" si="64"/>
        <v>42557.417337962957</v>
      </c>
      <c r="T671" s="12">
        <f t="shared" si="65"/>
        <v>42527.417337962957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8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12">
        <f t="shared" si="64"/>
        <v>42540.131944444445</v>
      </c>
      <c r="T672" s="12">
        <f t="shared" si="65"/>
        <v>42506.501388888886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8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12">
        <f t="shared" si="64"/>
        <v>42017.958333333336</v>
      </c>
      <c r="T673" s="12">
        <f t="shared" si="65"/>
        <v>41984.484398148146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8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12">
        <f t="shared" si="64"/>
        <v>42004.999305555553</v>
      </c>
      <c r="T674" s="12">
        <f t="shared" si="65"/>
        <v>41974.011157407404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8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12">
        <f t="shared" si="64"/>
        <v>41883.6321412037</v>
      </c>
      <c r="T675" s="12">
        <f t="shared" si="65"/>
        <v>41838.6321412037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8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12">
        <f t="shared" si="64"/>
        <v>41862.907719907402</v>
      </c>
      <c r="T676" s="12">
        <f t="shared" si="65"/>
        <v>41802.907719907402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8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12">
        <f t="shared" si="64"/>
        <v>42005.082638888889</v>
      </c>
      <c r="T677" s="12">
        <f t="shared" si="65"/>
        <v>41975.722268518519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8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12">
        <f t="shared" si="64"/>
        <v>42042.559965277775</v>
      </c>
      <c r="T678" s="12">
        <f t="shared" si="65"/>
        <v>42012.559965277775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8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12">
        <f t="shared" si="64"/>
        <v>42549.195543981477</v>
      </c>
      <c r="T679" s="12">
        <f t="shared" si="65"/>
        <v>42504.195543981477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8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12">
        <f t="shared" si="64"/>
        <v>42511.168263888881</v>
      </c>
      <c r="T680" s="12">
        <f t="shared" si="65"/>
        <v>42481.168263888881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8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12">
        <f t="shared" si="64"/>
        <v>42616.487372685187</v>
      </c>
      <c r="T681" s="12">
        <f t="shared" si="65"/>
        <v>42556.487372685187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8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12">
        <f t="shared" si="64"/>
        <v>41899.293182870366</v>
      </c>
      <c r="T682" s="12">
        <f t="shared" si="65"/>
        <v>41864.293182870366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8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12">
        <f t="shared" si="64"/>
        <v>42669.597268518519</v>
      </c>
      <c r="T683" s="12">
        <f t="shared" si="65"/>
        <v>42639.597268518519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8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12">
        <f t="shared" si="64"/>
        <v>42808.515300925923</v>
      </c>
      <c r="T684" s="12">
        <f t="shared" si="65"/>
        <v>42778.556967592587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8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12">
        <f t="shared" si="64"/>
        <v>42674.691712962966</v>
      </c>
      <c r="T685" s="12">
        <f t="shared" si="65"/>
        <v>42634.691712962966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8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12">
        <f t="shared" si="64"/>
        <v>41844.916666666664</v>
      </c>
      <c r="T686" s="12">
        <f t="shared" si="65"/>
        <v>41809.26494212963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8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12">
        <f t="shared" si="64"/>
        <v>42016.658240740733</v>
      </c>
      <c r="T687" s="12">
        <f t="shared" si="65"/>
        <v>41971.658240740733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s="8" t="str">
        <f t="shared" si="62"/>
        <v>technology</v>
      </c>
      <c r="R688" s="8" t="str">
        <f t="shared" si="63"/>
        <v>wearables</v>
      </c>
      <c r="S688" s="12">
        <f t="shared" si="64"/>
        <v>42219.464930555558</v>
      </c>
      <c r="T688" s="12">
        <f t="shared" si="65"/>
        <v>42189.464930555558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8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12">
        <f t="shared" si="64"/>
        <v>42771.542280092595</v>
      </c>
      <c r="T689" s="12">
        <f t="shared" si="65"/>
        <v>42711.542280092595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8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12">
        <f t="shared" si="64"/>
        <v>42291.896446759252</v>
      </c>
      <c r="T690" s="12">
        <f t="shared" si="65"/>
        <v>42261.896446759252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8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12">
        <f t="shared" si="64"/>
        <v>42711.999305555553</v>
      </c>
      <c r="T691" s="12">
        <f t="shared" si="65"/>
        <v>42675.459456018514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8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12">
        <f t="shared" si="64"/>
        <v>42622.041666666664</v>
      </c>
      <c r="T692" s="12">
        <f t="shared" si="65"/>
        <v>42579.426400462959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8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12">
        <f t="shared" si="64"/>
        <v>42185.819976851846</v>
      </c>
      <c r="T693" s="12">
        <f t="shared" si="65"/>
        <v>42157.819976851846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8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12">
        <f t="shared" si="64"/>
        <v>42726.167395833334</v>
      </c>
      <c r="T694" s="12">
        <f t="shared" si="65"/>
        <v>42696.167395833334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8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12">
        <f t="shared" si="64"/>
        <v>42124.599849537037</v>
      </c>
      <c r="T695" s="12">
        <f t="shared" si="65"/>
        <v>42094.599849537037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8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12">
        <f t="shared" si="64"/>
        <v>42767.455543981479</v>
      </c>
      <c r="T696" s="12">
        <f t="shared" si="65"/>
        <v>42737.455543981479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8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12">
        <f t="shared" si="64"/>
        <v>41943.312731481477</v>
      </c>
      <c r="T697" s="12">
        <f t="shared" si="65"/>
        <v>41913.312731481477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8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12">
        <f t="shared" si="64"/>
        <v>41845.718773148146</v>
      </c>
      <c r="T698" s="12">
        <f t="shared" si="65"/>
        <v>41815.718773148146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8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12">
        <f t="shared" si="64"/>
        <v>42403.314687500002</v>
      </c>
      <c r="T699" s="12">
        <f t="shared" si="65"/>
        <v>42388.314687500002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8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12">
        <f t="shared" si="64"/>
        <v>41899.875</v>
      </c>
      <c r="T700" s="12">
        <f t="shared" si="65"/>
        <v>41866.722743055558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8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12">
        <f t="shared" si="64"/>
        <v>41600.458333333328</v>
      </c>
      <c r="T701" s="12">
        <f t="shared" si="65"/>
        <v>41563.277175925927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8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12">
        <f t="shared" si="64"/>
        <v>42745.480104166665</v>
      </c>
      <c r="T702" s="12">
        <f t="shared" si="65"/>
        <v>42715.480104166665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8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12">
        <f t="shared" si="64"/>
        <v>41843.454629629625</v>
      </c>
      <c r="T703" s="12">
        <f t="shared" si="65"/>
        <v>41813.454629629625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8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12">
        <f t="shared" si="64"/>
        <v>42698.560034722221</v>
      </c>
      <c r="T704" s="12">
        <f t="shared" si="65"/>
        <v>42668.518368055556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8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12">
        <f t="shared" si="64"/>
        <v>42766.772222222215</v>
      </c>
      <c r="T705" s="12">
        <f t="shared" si="65"/>
        <v>42711.742465277777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66">E706/D706</f>
        <v>8.7454545454545458E-3</v>
      </c>
      <c r="P706" s="8">
        <f t="shared" ref="P706:P769" si="67">E706/L706</f>
        <v>120.25</v>
      </c>
      <c r="Q706" s="8" t="str">
        <f t="shared" ref="Q706:Q769" si="68">LEFT(N706,FIND("/",N706)-1)</f>
        <v>technology</v>
      </c>
      <c r="R706" s="8" t="str">
        <f t="shared" ref="R706:R769" si="69">RIGHT(N706,(LEN(N706)-FIND("/",N706)))</f>
        <v>wearables</v>
      </c>
      <c r="S706" s="12">
        <f t="shared" ref="S706:S769" si="70">(I706/86400)+25569+(-5/24)</f>
        <v>42785.984583333331</v>
      </c>
      <c r="T706" s="12">
        <f t="shared" ref="T706:T769" si="71">(J706/86400)+25569+(-5/24)</f>
        <v>42725.984583333331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6"/>
        <v>9.7699999999999992E-3</v>
      </c>
      <c r="P707" s="8">
        <f t="shared" si="67"/>
        <v>195.4</v>
      </c>
      <c r="Q707" s="8" t="str">
        <f t="shared" si="68"/>
        <v>technology</v>
      </c>
      <c r="R707" s="8" t="str">
        <f t="shared" si="69"/>
        <v>wearables</v>
      </c>
      <c r="S707" s="12">
        <f t="shared" si="70"/>
        <v>42756.283310185179</v>
      </c>
      <c r="T707" s="12">
        <f t="shared" si="71"/>
        <v>42726.283310185179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s="8" t="str">
        <f t="shared" si="68"/>
        <v>technology</v>
      </c>
      <c r="R708" s="8" t="str">
        <f t="shared" si="69"/>
        <v>wearables</v>
      </c>
      <c r="S708" s="12">
        <f t="shared" si="70"/>
        <v>42718.568749999999</v>
      </c>
      <c r="T708" s="12">
        <f t="shared" si="71"/>
        <v>42676.786840277775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8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12">
        <f t="shared" si="70"/>
        <v>42736.45517361111</v>
      </c>
      <c r="T709" s="12">
        <f t="shared" si="71"/>
        <v>42696.45517361111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8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12">
        <f t="shared" si="70"/>
        <v>41895.372685185182</v>
      </c>
      <c r="T710" s="12">
        <f t="shared" si="71"/>
        <v>41835.372685185182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8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12">
        <f t="shared" si="70"/>
        <v>41977.832858796297</v>
      </c>
      <c r="T711" s="12">
        <f t="shared" si="71"/>
        <v>41947.832858796297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s="8" t="str">
        <f t="shared" si="68"/>
        <v>technology</v>
      </c>
      <c r="R712" s="8" t="str">
        <f t="shared" si="69"/>
        <v>wearables</v>
      </c>
      <c r="S712" s="12">
        <f t="shared" si="70"/>
        <v>41870.822222222218</v>
      </c>
      <c r="T712" s="12">
        <f t="shared" si="71"/>
        <v>41837.776643518519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8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12">
        <f t="shared" si="70"/>
        <v>42718.292453703696</v>
      </c>
      <c r="T713" s="12">
        <f t="shared" si="71"/>
        <v>42678.250787037039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8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12">
        <f t="shared" si="70"/>
        <v>42414.472592592589</v>
      </c>
      <c r="T714" s="12">
        <f t="shared" si="71"/>
        <v>42384.472592592589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8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12">
        <f t="shared" si="70"/>
        <v>42526.320972222216</v>
      </c>
      <c r="T715" s="12">
        <f t="shared" si="71"/>
        <v>42496.320972222216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8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12">
        <f t="shared" si="70"/>
        <v>42794.579652777778</v>
      </c>
      <c r="T716" s="12">
        <f t="shared" si="71"/>
        <v>42734.579652777778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8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12">
        <f t="shared" si="70"/>
        <v>42312.924074074072</v>
      </c>
      <c r="T717" s="12">
        <f t="shared" si="71"/>
        <v>42272.8824074074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8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12">
        <f t="shared" si="70"/>
        <v>41973.791666666664</v>
      </c>
      <c r="T718" s="12">
        <f t="shared" si="71"/>
        <v>41940.450312499997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8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12">
        <f t="shared" si="70"/>
        <v>41887.645856481475</v>
      </c>
      <c r="T719" s="12">
        <f t="shared" si="71"/>
        <v>41857.645856481475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8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12">
        <f t="shared" si="70"/>
        <v>42784.040972222218</v>
      </c>
      <c r="T720" s="12">
        <f t="shared" si="71"/>
        <v>42752.637118055551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8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12">
        <f t="shared" si="70"/>
        <v>42422.83189814815</v>
      </c>
      <c r="T721" s="12">
        <f t="shared" si="71"/>
        <v>42408.83189814815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8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12">
        <f t="shared" si="70"/>
        <v>40937.440868055557</v>
      </c>
      <c r="T722" s="12">
        <f t="shared" si="71"/>
        <v>40909.440868055557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8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12">
        <f t="shared" si="70"/>
        <v>41852.363506944443</v>
      </c>
      <c r="T723" s="12">
        <f t="shared" si="71"/>
        <v>41807.363506944443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8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12">
        <f t="shared" si="70"/>
        <v>41007.555300925924</v>
      </c>
      <c r="T724" s="12">
        <f t="shared" si="71"/>
        <v>40977.596967592588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8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12">
        <f t="shared" si="70"/>
        <v>42214.957638888889</v>
      </c>
      <c r="T725" s="12">
        <f t="shared" si="71"/>
        <v>42184.608206018514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8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12">
        <f t="shared" si="70"/>
        <v>40724.430127314808</v>
      </c>
      <c r="T726" s="12">
        <f t="shared" si="71"/>
        <v>40694.430127314808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8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12">
        <f t="shared" si="70"/>
        <v>42351.417962962958</v>
      </c>
      <c r="T727" s="12">
        <f t="shared" si="71"/>
        <v>42321.417962962958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8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12">
        <f t="shared" si="70"/>
        <v>41375.834340277775</v>
      </c>
      <c r="T728" s="12">
        <f t="shared" si="71"/>
        <v>41345.834340277775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8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12">
        <f t="shared" si="70"/>
        <v>41288.680555555555</v>
      </c>
      <c r="T729" s="12">
        <f t="shared" si="71"/>
        <v>41246.811909722222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8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12">
        <f t="shared" si="70"/>
        <v>40776.629131944443</v>
      </c>
      <c r="T730" s="12">
        <f t="shared" si="71"/>
        <v>40731.629131944443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8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12">
        <f t="shared" si="70"/>
        <v>41170.97755787037</v>
      </c>
      <c r="T731" s="12">
        <f t="shared" si="71"/>
        <v>41110.97755787037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8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12">
        <f t="shared" si="70"/>
        <v>40884.536932870367</v>
      </c>
      <c r="T732" s="12">
        <f t="shared" si="71"/>
        <v>40854.536932870367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8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12">
        <f t="shared" si="70"/>
        <v>40930.041666666664</v>
      </c>
      <c r="T733" s="12">
        <f t="shared" si="71"/>
        <v>40879.587349537032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8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12">
        <f t="shared" si="70"/>
        <v>41546.21598379629</v>
      </c>
      <c r="T734" s="12">
        <f t="shared" si="71"/>
        <v>41486.21598379629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8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12">
        <f t="shared" si="70"/>
        <v>41628.211712962962</v>
      </c>
      <c r="T735" s="12">
        <f t="shared" si="71"/>
        <v>41598.211712962962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8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12">
        <f t="shared" si="70"/>
        <v>42132.999999999993</v>
      </c>
      <c r="T736" s="12">
        <f t="shared" si="71"/>
        <v>42101.956249999996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8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12">
        <f t="shared" si="70"/>
        <v>41976.818749999999</v>
      </c>
      <c r="T737" s="12">
        <f t="shared" si="71"/>
        <v>41945.821134259255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8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12">
        <f t="shared" si="70"/>
        <v>41598.999305555553</v>
      </c>
      <c r="T738" s="12">
        <f t="shared" si="71"/>
        <v>41579.525925925926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8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12">
        <f t="shared" si="70"/>
        <v>41684.625</v>
      </c>
      <c r="T739" s="12">
        <f t="shared" si="71"/>
        <v>41667.066979166666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8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12">
        <f t="shared" si="70"/>
        <v>41973.999305555553</v>
      </c>
      <c r="T740" s="12">
        <f t="shared" si="71"/>
        <v>41943.39576388889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8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12">
        <f t="shared" si="70"/>
        <v>41862.294317129628</v>
      </c>
      <c r="T741" s="12">
        <f t="shared" si="71"/>
        <v>41829.294317129628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8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12">
        <f t="shared" si="70"/>
        <v>42175.93844907407</v>
      </c>
      <c r="T742" s="12">
        <f t="shared" si="71"/>
        <v>42161.93844907407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8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12">
        <f t="shared" si="70"/>
        <v>41436.439884259256</v>
      </c>
      <c r="T743" s="12">
        <f t="shared" si="71"/>
        <v>41401.439884259256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8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12">
        <f t="shared" si="70"/>
        <v>41719.667962962958</v>
      </c>
      <c r="T744" s="12">
        <f t="shared" si="71"/>
        <v>41689.709629629629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8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12">
        <f t="shared" si="70"/>
        <v>41015.666666666664</v>
      </c>
      <c r="T745" s="12">
        <f t="shared" si="71"/>
        <v>40990.500983796293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8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12">
        <f t="shared" si="70"/>
        <v>41256.748877314814</v>
      </c>
      <c r="T746" s="12">
        <f t="shared" si="71"/>
        <v>41226.748877314814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8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12">
        <f t="shared" si="70"/>
        <v>41397.363946759258</v>
      </c>
      <c r="T747" s="12">
        <f t="shared" si="71"/>
        <v>41367.363946759258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8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12">
        <f t="shared" si="70"/>
        <v>41174.957638888889</v>
      </c>
      <c r="T748" s="12">
        <f t="shared" si="71"/>
        <v>41156.834594907406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8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12">
        <f t="shared" si="70"/>
        <v>42019.245833333327</v>
      </c>
      <c r="T749" s="12">
        <f t="shared" si="71"/>
        <v>41988.340497685182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8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12">
        <f t="shared" si="70"/>
        <v>41861.638495370367</v>
      </c>
      <c r="T750" s="12">
        <f t="shared" si="71"/>
        <v>41831.638495370367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8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12">
        <f t="shared" si="70"/>
        <v>42763.732986111114</v>
      </c>
      <c r="T751" s="12">
        <f t="shared" si="71"/>
        <v>42733.732986111114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8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12">
        <f t="shared" si="70"/>
        <v>41329.669814814813</v>
      </c>
      <c r="T752" s="12">
        <f t="shared" si="71"/>
        <v>41299.669814814813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8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12">
        <f t="shared" si="70"/>
        <v>40759.422164351847</v>
      </c>
      <c r="T753" s="12">
        <f t="shared" si="71"/>
        <v>40713.422164351847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8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12">
        <f t="shared" si="70"/>
        <v>42659.249999999993</v>
      </c>
      <c r="T754" s="12">
        <f t="shared" si="71"/>
        <v>42639.213159722225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8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12">
        <f t="shared" si="70"/>
        <v>42049.381840277776</v>
      </c>
      <c r="T755" s="12">
        <f t="shared" si="71"/>
        <v>42019.381840277776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8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12">
        <f t="shared" si="70"/>
        <v>41279.54075231481</v>
      </c>
      <c r="T756" s="12">
        <f t="shared" si="71"/>
        <v>41249.54075231481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8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12">
        <f t="shared" si="70"/>
        <v>41413.820138888885</v>
      </c>
      <c r="T757" s="12">
        <f t="shared" si="71"/>
        <v>41383.396724537037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8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12">
        <f t="shared" si="70"/>
        <v>40651.516886574071</v>
      </c>
      <c r="T758" s="12">
        <f t="shared" si="71"/>
        <v>40590.558553240735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8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12">
        <f t="shared" si="70"/>
        <v>41248.846226851849</v>
      </c>
      <c r="T759" s="12">
        <f t="shared" si="71"/>
        <v>41234.846226851849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8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12">
        <f t="shared" si="70"/>
        <v>40459.628101851849</v>
      </c>
      <c r="T760" s="12">
        <f t="shared" si="71"/>
        <v>40429.628101851849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8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12">
        <f t="shared" si="70"/>
        <v>41829.121979166666</v>
      </c>
      <c r="T761" s="12">
        <f t="shared" si="71"/>
        <v>41789.121979166666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s="8" t="str">
        <f t="shared" si="68"/>
        <v>publishing</v>
      </c>
      <c r="R762" s="8" t="str">
        <f t="shared" si="69"/>
        <v>fiction</v>
      </c>
      <c r="S762" s="12">
        <f t="shared" si="70"/>
        <v>42700.597372685188</v>
      </c>
      <c r="T762" s="12">
        <f t="shared" si="71"/>
        <v>42670.555706018517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8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12">
        <f t="shared" si="70"/>
        <v>41672.543124999997</v>
      </c>
      <c r="T763" s="12">
        <f t="shared" si="71"/>
        <v>41642.543124999997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s="8" t="str">
        <f t="shared" si="68"/>
        <v>publishing</v>
      </c>
      <c r="R764" s="8" t="str">
        <f t="shared" si="69"/>
        <v>fiction</v>
      </c>
      <c r="S764" s="12">
        <f t="shared" si="70"/>
        <v>42708.041666666664</v>
      </c>
      <c r="T764" s="12">
        <f t="shared" si="71"/>
        <v>42690.65011574074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8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12">
        <f t="shared" si="70"/>
        <v>41501.238518518519</v>
      </c>
      <c r="T765" s="12">
        <f t="shared" si="71"/>
        <v>41471.238518518519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s="8" t="str">
        <f t="shared" si="68"/>
        <v>publishing</v>
      </c>
      <c r="R766" s="8" t="str">
        <f t="shared" si="69"/>
        <v>fiction</v>
      </c>
      <c r="S766" s="12">
        <f t="shared" si="70"/>
        <v>42256.964826388888</v>
      </c>
      <c r="T766" s="12">
        <f t="shared" si="71"/>
        <v>42226.964826388888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8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12">
        <f t="shared" si="70"/>
        <v>41931.334305555552</v>
      </c>
      <c r="T767" s="12">
        <f t="shared" si="71"/>
        <v>41901.334305555552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s="8" t="str">
        <f t="shared" si="68"/>
        <v>publishing</v>
      </c>
      <c r="R768" s="8" t="str">
        <f t="shared" si="69"/>
        <v>fiction</v>
      </c>
      <c r="S768" s="12">
        <f t="shared" si="70"/>
        <v>42051.57503472222</v>
      </c>
      <c r="T768" s="12">
        <f t="shared" si="71"/>
        <v>42021.57503472222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8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12">
        <f t="shared" si="70"/>
        <v>42144.935300925928</v>
      </c>
      <c r="T769" s="12">
        <f t="shared" si="71"/>
        <v>42114.935300925928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72">E770/D770</f>
        <v>0</v>
      </c>
      <c r="P770" s="8" t="e">
        <f t="shared" ref="P770:P833" si="73">E770/L770</f>
        <v>#DIV/0!</v>
      </c>
      <c r="Q770" s="8" t="str">
        <f t="shared" ref="Q770:Q833" si="74">LEFT(N770,FIND("/",N770)-1)</f>
        <v>publishing</v>
      </c>
      <c r="R770" s="8" t="str">
        <f t="shared" ref="R770:R833" si="75">RIGHT(N770,(LEN(N770)-FIND("/",N770)))</f>
        <v>fiction</v>
      </c>
      <c r="S770" s="12">
        <f t="shared" ref="S770:S833" si="76">(I770/86400)+25569+(-5/24)</f>
        <v>41623.998726851853</v>
      </c>
      <c r="T770" s="12">
        <f t="shared" ref="T770:T833" si="77">(J770/86400)+25569+(-5/24)</f>
        <v>41593.998726851853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2"/>
        <v>0.41399999999999998</v>
      </c>
      <c r="P771" s="8">
        <f t="shared" si="73"/>
        <v>31.846153846153847</v>
      </c>
      <c r="Q771" s="8" t="str">
        <f t="shared" si="74"/>
        <v>publishing</v>
      </c>
      <c r="R771" s="8" t="str">
        <f t="shared" si="75"/>
        <v>fiction</v>
      </c>
      <c r="S771" s="12">
        <f t="shared" si="76"/>
        <v>41634.788124999999</v>
      </c>
      <c r="T771" s="12">
        <f t="shared" si="77"/>
        <v>41604.788124999999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s="8" t="str">
        <f t="shared" si="74"/>
        <v>publishing</v>
      </c>
      <c r="R772" s="8" t="str">
        <f t="shared" si="75"/>
        <v>fiction</v>
      </c>
      <c r="S772" s="12">
        <f t="shared" si="76"/>
        <v>41329.791307870364</v>
      </c>
      <c r="T772" s="12">
        <f t="shared" si="77"/>
        <v>41289.791307870364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8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12">
        <f t="shared" si="76"/>
        <v>42399.615763888891</v>
      </c>
      <c r="T773" s="12">
        <f t="shared" si="77"/>
        <v>42349.615763888891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8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12">
        <f t="shared" si="76"/>
        <v>40117.957638888889</v>
      </c>
      <c r="T774" s="12">
        <f t="shared" si="77"/>
        <v>40067.848599537036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8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12">
        <f t="shared" si="76"/>
        <v>42134.750694444439</v>
      </c>
      <c r="T775" s="12">
        <f t="shared" si="77"/>
        <v>42100.527604166666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8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12">
        <f t="shared" si="76"/>
        <v>41693.571967592587</v>
      </c>
      <c r="T776" s="12">
        <f t="shared" si="77"/>
        <v>41663.571967592587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8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12">
        <f t="shared" si="76"/>
        <v>40892.851793981477</v>
      </c>
      <c r="T777" s="12">
        <f t="shared" si="77"/>
        <v>40862.851793981477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8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12">
        <f t="shared" si="76"/>
        <v>42287.999999999993</v>
      </c>
      <c r="T778" s="12">
        <f t="shared" si="77"/>
        <v>42250.477372685178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8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12">
        <f t="shared" si="76"/>
        <v>41486.772881944438</v>
      </c>
      <c r="T779" s="12">
        <f t="shared" si="77"/>
        <v>41456.772881944438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8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12">
        <f t="shared" si="76"/>
        <v>41759.493981481479</v>
      </c>
      <c r="T780" s="12">
        <f t="shared" si="77"/>
        <v>41729.493981481479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8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12">
        <f t="shared" si="76"/>
        <v>40465.958333333328</v>
      </c>
      <c r="T781" s="12">
        <f t="shared" si="77"/>
        <v>40436.475752314815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8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12">
        <f t="shared" si="76"/>
        <v>40666.465567129628</v>
      </c>
      <c r="T782" s="12">
        <f t="shared" si="77"/>
        <v>40636.465567129628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8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12">
        <f t="shared" si="76"/>
        <v>41432.792523148142</v>
      </c>
      <c r="T783" s="12">
        <f t="shared" si="77"/>
        <v>41402.792523148142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8">
        <f t="shared" si="73"/>
        <v>50</v>
      </c>
      <c r="Q784" s="8" t="str">
        <f t="shared" si="74"/>
        <v>music</v>
      </c>
      <c r="R784" s="8" t="str">
        <f t="shared" si="75"/>
        <v>rock</v>
      </c>
      <c r="S784" s="12">
        <f t="shared" si="76"/>
        <v>41146.549791666665</v>
      </c>
      <c r="T784" s="12">
        <f t="shared" si="77"/>
        <v>41116.549791666665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8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12">
        <f t="shared" si="76"/>
        <v>41026.708333333328</v>
      </c>
      <c r="T785" s="12">
        <f t="shared" si="77"/>
        <v>40987.565381944441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8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12">
        <f t="shared" si="76"/>
        <v>41714.899525462963</v>
      </c>
      <c r="T786" s="12">
        <f t="shared" si="77"/>
        <v>41674.941192129627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8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12">
        <f t="shared" si="76"/>
        <v>41333.38559027778</v>
      </c>
      <c r="T787" s="12">
        <f t="shared" si="77"/>
        <v>41303.38559027778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8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12">
        <f t="shared" si="76"/>
        <v>41040.449305555558</v>
      </c>
      <c r="T788" s="12">
        <f t="shared" si="77"/>
        <v>40982.847615740735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8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12">
        <f t="shared" si="76"/>
        <v>41579.419282407405</v>
      </c>
      <c r="T789" s="12">
        <f t="shared" si="77"/>
        <v>41549.419282407405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8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12">
        <f t="shared" si="76"/>
        <v>41096.957638888889</v>
      </c>
      <c r="T790" s="12">
        <f t="shared" si="77"/>
        <v>41058.798472222217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8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12">
        <f t="shared" si="76"/>
        <v>41295.124305555553</v>
      </c>
      <c r="T791" s="12">
        <f t="shared" si="77"/>
        <v>41276.977777777771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8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12">
        <f t="shared" si="76"/>
        <v>41305.839571759258</v>
      </c>
      <c r="T792" s="12">
        <f t="shared" si="77"/>
        <v>41275.839571759258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8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12">
        <f t="shared" si="76"/>
        <v>41591.040972222218</v>
      </c>
      <c r="T793" s="12">
        <f t="shared" si="77"/>
        <v>41557.572291666664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8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12">
        <f t="shared" si="76"/>
        <v>41585.706979166665</v>
      </c>
      <c r="T794" s="12">
        <f t="shared" si="77"/>
        <v>41555.665312499994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8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12">
        <f t="shared" si="76"/>
        <v>41457.999305555553</v>
      </c>
      <c r="T795" s="12">
        <f t="shared" si="77"/>
        <v>41442.532916666663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8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12">
        <f t="shared" si="76"/>
        <v>40791.504166666666</v>
      </c>
      <c r="T796" s="12">
        <f t="shared" si="77"/>
        <v>40735.906678240739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8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12">
        <f t="shared" si="76"/>
        <v>41005.999305555553</v>
      </c>
      <c r="T797" s="12">
        <f t="shared" si="77"/>
        <v>40963.404699074068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8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12">
        <f t="shared" si="76"/>
        <v>41532.673611111109</v>
      </c>
      <c r="T798" s="12">
        <f t="shared" si="77"/>
        <v>41502.674594907403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8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12">
        <f t="shared" si="76"/>
        <v>41027.958333333328</v>
      </c>
      <c r="T799" s="12">
        <f t="shared" si="77"/>
        <v>40996.785740740735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8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12">
        <f t="shared" si="76"/>
        <v>41912.381793981483</v>
      </c>
      <c r="T800" s="12">
        <f t="shared" si="77"/>
        <v>41882.381793981483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8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12">
        <f t="shared" si="76"/>
        <v>41026.458865740737</v>
      </c>
      <c r="T801" s="12">
        <f t="shared" si="77"/>
        <v>40996.458865740737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8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12">
        <f t="shared" si="76"/>
        <v>41893.225162037037</v>
      </c>
      <c r="T802" s="12">
        <f t="shared" si="77"/>
        <v>41863.225162037037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8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12">
        <f t="shared" si="76"/>
        <v>40725.587037037032</v>
      </c>
      <c r="T803" s="12">
        <f t="shared" si="77"/>
        <v>40695.587037037032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8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12">
        <f t="shared" si="76"/>
        <v>41168.961805555555</v>
      </c>
      <c r="T804" s="12">
        <f t="shared" si="77"/>
        <v>41122.813935185179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8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12">
        <f t="shared" si="76"/>
        <v>40691.833333333328</v>
      </c>
      <c r="T805" s="12">
        <f t="shared" si="77"/>
        <v>40665.741643518515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8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12">
        <f t="shared" si="76"/>
        <v>40746.957638888889</v>
      </c>
      <c r="T806" s="12">
        <f t="shared" si="77"/>
        <v>40729.897291666661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8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12">
        <f t="shared" si="76"/>
        <v>40740.75</v>
      </c>
      <c r="T807" s="12">
        <f t="shared" si="77"/>
        <v>40690.614722222221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8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12">
        <f t="shared" si="76"/>
        <v>40793.483090277776</v>
      </c>
      <c r="T808" s="12">
        <f t="shared" si="77"/>
        <v>40763.483090277776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8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12">
        <f t="shared" si="76"/>
        <v>42794.874999999993</v>
      </c>
      <c r="T809" s="12">
        <f t="shared" si="77"/>
        <v>42759.420266203706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8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12">
        <f t="shared" si="76"/>
        <v>41994.999305555553</v>
      </c>
      <c r="T810" s="12">
        <f t="shared" si="77"/>
        <v>41961.892199074071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8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12">
        <f t="shared" si="76"/>
        <v>41658.625347222223</v>
      </c>
      <c r="T811" s="12">
        <f t="shared" si="77"/>
        <v>41628.625347222223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8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12">
        <f t="shared" si="76"/>
        <v>41152.847939814812</v>
      </c>
      <c r="T812" s="12">
        <f t="shared" si="77"/>
        <v>41122.847939814812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8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12">
        <f t="shared" si="76"/>
        <v>41465.494444444441</v>
      </c>
      <c r="T813" s="12">
        <f t="shared" si="77"/>
        <v>41443.435208333329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8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12">
        <f t="shared" si="76"/>
        <v>41334.373611111107</v>
      </c>
      <c r="T814" s="12">
        <f t="shared" si="77"/>
        <v>41281.809629629628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8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12">
        <f t="shared" si="76"/>
        <v>41110.751909722218</v>
      </c>
      <c r="T815" s="12">
        <f t="shared" si="77"/>
        <v>41080.751909722218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8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12">
        <f t="shared" si="76"/>
        <v>40694.544444444444</v>
      </c>
      <c r="T816" s="12">
        <f t="shared" si="77"/>
        <v>40679.534733796296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8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12">
        <f t="shared" si="76"/>
        <v>41944.70952546296</v>
      </c>
      <c r="T817" s="12">
        <f t="shared" si="77"/>
        <v>41914.70952546296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8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12">
        <f t="shared" si="76"/>
        <v>41373.0625</v>
      </c>
      <c r="T818" s="12">
        <f t="shared" si="77"/>
        <v>41341.662534722222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8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12">
        <f t="shared" si="76"/>
        <v>40978.999305555553</v>
      </c>
      <c r="T819" s="12">
        <f t="shared" si="77"/>
        <v>40925.391331018516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8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12">
        <f t="shared" si="76"/>
        <v>41128.500694444439</v>
      </c>
      <c r="T820" s="12">
        <f t="shared" si="77"/>
        <v>41120.67454861111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8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12">
        <f t="shared" si="76"/>
        <v>41628.988888888889</v>
      </c>
      <c r="T821" s="12">
        <f t="shared" si="77"/>
        <v>41619.789976851847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8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12">
        <f t="shared" si="76"/>
        <v>41799</v>
      </c>
      <c r="T822" s="12">
        <f t="shared" si="77"/>
        <v>41768.633587962962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8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12">
        <f t="shared" si="76"/>
        <v>42127.959027777775</v>
      </c>
      <c r="T823" s="12">
        <f t="shared" si="77"/>
        <v>42093.71371527778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8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12">
        <f t="shared" si="76"/>
        <v>41187.739004629628</v>
      </c>
      <c r="T824" s="12">
        <f t="shared" si="77"/>
        <v>41157.739004629628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8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12">
        <f t="shared" si="76"/>
        <v>42085.722824074073</v>
      </c>
      <c r="T825" s="12">
        <f t="shared" si="77"/>
        <v>42055.764490740738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8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12">
        <f t="shared" si="76"/>
        <v>40286.082638888889</v>
      </c>
      <c r="T826" s="12">
        <f t="shared" si="77"/>
        <v>40250.033773148149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8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12">
        <f t="shared" si="76"/>
        <v>41211.098194444443</v>
      </c>
      <c r="T827" s="12">
        <f t="shared" si="77"/>
        <v>41186.098194444443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8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12">
        <f t="shared" si="76"/>
        <v>40993.788541666661</v>
      </c>
      <c r="T828" s="12">
        <f t="shared" si="77"/>
        <v>40972.830208333333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8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12">
        <f t="shared" si="76"/>
        <v>40953.617361111108</v>
      </c>
      <c r="T829" s="12">
        <f t="shared" si="77"/>
        <v>40927.265127314815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8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12">
        <f t="shared" si="76"/>
        <v>41085.474999999999</v>
      </c>
      <c r="T830" s="12">
        <f t="shared" si="77"/>
        <v>41072.842384259253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8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12">
        <f t="shared" si="76"/>
        <v>42564.593055555553</v>
      </c>
      <c r="T831" s="12">
        <f t="shared" si="77"/>
        <v>42504.593055555553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8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12">
        <f t="shared" si="76"/>
        <v>41355.27575231481</v>
      </c>
      <c r="T832" s="12">
        <f t="shared" si="77"/>
        <v>41325.317418981482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8">
        <f t="shared" si="73"/>
        <v>175</v>
      </c>
      <c r="Q833" s="8" t="str">
        <f t="shared" si="74"/>
        <v>music</v>
      </c>
      <c r="R833" s="8" t="str">
        <f t="shared" si="75"/>
        <v>rock</v>
      </c>
      <c r="S833" s="12">
        <f t="shared" si="76"/>
        <v>41026.438587962963</v>
      </c>
      <c r="T833" s="12">
        <f t="shared" si="77"/>
        <v>40996.438587962963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78">E834/D834</f>
        <v>1.0060706666666666</v>
      </c>
      <c r="P834" s="8">
        <f t="shared" ref="P834:P897" si="79">E834/L834</f>
        <v>97.993896103896105</v>
      </c>
      <c r="Q834" s="8" t="str">
        <f t="shared" ref="Q834:Q897" si="80">LEFT(N834,FIND("/",N834)-1)</f>
        <v>music</v>
      </c>
      <c r="R834" s="8" t="str">
        <f t="shared" ref="R834:R897" si="81">RIGHT(N834,(LEN(N834)-FIND("/",N834)))</f>
        <v>rock</v>
      </c>
      <c r="S834" s="12">
        <f t="shared" ref="S834:S897" si="82">(I834/86400)+25569+(-5/24)</f>
        <v>40929.134027777771</v>
      </c>
      <c r="T834" s="12">
        <f t="shared" ref="T834:T897" si="83">(J834/86400)+25569+(-5/24)</f>
        <v>40869.466840277775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8"/>
        <v>1.0166666666666666</v>
      </c>
      <c r="P835" s="8">
        <f t="shared" si="79"/>
        <v>148.78048780487805</v>
      </c>
      <c r="Q835" s="8" t="str">
        <f t="shared" si="80"/>
        <v>music</v>
      </c>
      <c r="R835" s="8" t="str">
        <f t="shared" si="81"/>
        <v>rock</v>
      </c>
      <c r="S835" s="12">
        <f t="shared" si="82"/>
        <v>41748.669849537036</v>
      </c>
      <c r="T835" s="12">
        <f t="shared" si="83"/>
        <v>41718.669849537036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8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12">
        <f t="shared" si="82"/>
        <v>41455.957638888889</v>
      </c>
      <c r="T836" s="12">
        <f t="shared" si="83"/>
        <v>41422.614490740736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8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12">
        <f t="shared" si="82"/>
        <v>41047.916666666664</v>
      </c>
      <c r="T837" s="12">
        <f t="shared" si="83"/>
        <v>41005.249513888884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8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12">
        <f t="shared" si="82"/>
        <v>41553.848587962959</v>
      </c>
      <c r="T838" s="12">
        <f t="shared" si="83"/>
        <v>41523.848587962959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8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12">
        <f t="shared" si="82"/>
        <v>41760.79006944444</v>
      </c>
      <c r="T839" s="12">
        <f t="shared" si="83"/>
        <v>41730.79006944444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8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12">
        <f t="shared" si="82"/>
        <v>40925.689641203702</v>
      </c>
      <c r="T840" s="12">
        <f t="shared" si="83"/>
        <v>40895.689641203702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8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12">
        <f t="shared" si="82"/>
        <v>41174.555046296293</v>
      </c>
      <c r="T841" s="12">
        <f t="shared" si="83"/>
        <v>41144.555046296293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8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12">
        <f t="shared" si="82"/>
        <v>42637.018368055556</v>
      </c>
      <c r="T842" s="12">
        <f t="shared" si="83"/>
        <v>42607.018368055556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8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12">
        <f t="shared" si="82"/>
        <v>41953.672025462962</v>
      </c>
      <c r="T843" s="12">
        <f t="shared" si="83"/>
        <v>41923.630358796298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8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12">
        <f t="shared" si="82"/>
        <v>41560.957638888889</v>
      </c>
      <c r="T844" s="12">
        <f t="shared" si="83"/>
        <v>41526.384062499994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8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12">
        <f t="shared" si="82"/>
        <v>42712.124999999993</v>
      </c>
      <c r="T845" s="12">
        <f t="shared" si="83"/>
        <v>42695.049537037034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8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12">
        <f t="shared" si="82"/>
        <v>41943.999305555553</v>
      </c>
      <c r="T846" s="12">
        <f t="shared" si="83"/>
        <v>41905.476296296292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8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12">
        <f t="shared" si="82"/>
        <v>42617.957638888889</v>
      </c>
      <c r="T847" s="12">
        <f t="shared" si="83"/>
        <v>42577.997638888883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8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12">
        <f t="shared" si="82"/>
        <v>41708.375</v>
      </c>
      <c r="T848" s="12">
        <f t="shared" si="83"/>
        <v>41694.183506944442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8">
        <f t="shared" si="79"/>
        <v>10</v>
      </c>
      <c r="Q849" s="8" t="str">
        <f t="shared" si="80"/>
        <v>music</v>
      </c>
      <c r="R849" s="8" t="str">
        <f t="shared" si="81"/>
        <v>metal</v>
      </c>
      <c r="S849" s="12">
        <f t="shared" si="82"/>
        <v>42195.59</v>
      </c>
      <c r="T849" s="12">
        <f t="shared" si="83"/>
        <v>42165.59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8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12">
        <f t="shared" si="82"/>
        <v>42108.583715277775</v>
      </c>
      <c r="T850" s="12">
        <f t="shared" si="83"/>
        <v>42078.583715277775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8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12">
        <f t="shared" si="82"/>
        <v>42078.898888888885</v>
      </c>
      <c r="T851" s="12">
        <f t="shared" si="83"/>
        <v>42050.94055555555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8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12">
        <f t="shared" si="82"/>
        <v>42484.999305555553</v>
      </c>
      <c r="T852" s="12">
        <f t="shared" si="83"/>
        <v>42452.619409722225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8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12">
        <f t="shared" si="82"/>
        <v>42582.614583333336</v>
      </c>
      <c r="T853" s="12">
        <f t="shared" si="83"/>
        <v>42522.671909722216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8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12">
        <f t="shared" si="82"/>
        <v>42667.666666666664</v>
      </c>
      <c r="T854" s="12">
        <f t="shared" si="83"/>
        <v>42656.59716435185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8">
        <f t="shared" si="79"/>
        <v>30</v>
      </c>
      <c r="Q855" s="8" t="str">
        <f t="shared" si="80"/>
        <v>music</v>
      </c>
      <c r="R855" s="8" t="str">
        <f t="shared" si="81"/>
        <v>metal</v>
      </c>
      <c r="S855" s="12">
        <f t="shared" si="82"/>
        <v>42051.62394675926</v>
      </c>
      <c r="T855" s="12">
        <f t="shared" si="83"/>
        <v>42021.62394675926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8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12">
        <f t="shared" si="82"/>
        <v>42732.004004629627</v>
      </c>
      <c r="T856" s="12">
        <f t="shared" si="83"/>
        <v>42702.004004629627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8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12">
        <f t="shared" si="82"/>
        <v>42574.916863425919</v>
      </c>
      <c r="T857" s="12">
        <f t="shared" si="83"/>
        <v>42544.916863425919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8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12">
        <f t="shared" si="82"/>
        <v>42668.583333333336</v>
      </c>
      <c r="T858" s="12">
        <f t="shared" si="83"/>
        <v>42609.103657407402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8">
        <f t="shared" si="79"/>
        <v>50</v>
      </c>
      <c r="Q859" s="8" t="str">
        <f t="shared" si="80"/>
        <v>music</v>
      </c>
      <c r="R859" s="8" t="str">
        <f t="shared" si="81"/>
        <v>metal</v>
      </c>
      <c r="S859" s="12">
        <f t="shared" si="82"/>
        <v>42333.414710648147</v>
      </c>
      <c r="T859" s="12">
        <f t="shared" si="83"/>
        <v>42291.373043981475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8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12">
        <f t="shared" si="82"/>
        <v>42109.749305555553</v>
      </c>
      <c r="T860" s="12">
        <f t="shared" si="83"/>
        <v>42079.537245370368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8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12">
        <f t="shared" si="82"/>
        <v>42158.791666666664</v>
      </c>
      <c r="T861" s="12">
        <f t="shared" si="83"/>
        <v>42128.611898148149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8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12">
        <f t="shared" si="82"/>
        <v>41600.316122685181</v>
      </c>
      <c r="T862" s="12">
        <f t="shared" si="83"/>
        <v>41570.274456018517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8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12">
        <f t="shared" si="82"/>
        <v>42629.756990740738</v>
      </c>
      <c r="T863" s="12">
        <f t="shared" si="83"/>
        <v>42599.756990740738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8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12">
        <f t="shared" si="82"/>
        <v>41589.388287037036</v>
      </c>
      <c r="T864" s="12">
        <f t="shared" si="83"/>
        <v>41559.346620370365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8">
        <f t="shared" si="79"/>
        <v>18</v>
      </c>
      <c r="Q865" s="8" t="str">
        <f t="shared" si="80"/>
        <v>music</v>
      </c>
      <c r="R865" s="8" t="str">
        <f t="shared" si="81"/>
        <v>jazz</v>
      </c>
      <c r="S865" s="12">
        <f t="shared" si="82"/>
        <v>40950.909328703703</v>
      </c>
      <c r="T865" s="12">
        <f t="shared" si="83"/>
        <v>40920.909328703703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8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12">
        <f t="shared" si="82"/>
        <v>41563.207638888889</v>
      </c>
      <c r="T866" s="12">
        <f t="shared" si="83"/>
        <v>41540.898587962962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8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12">
        <f t="shared" si="82"/>
        <v>41290.564780092587</v>
      </c>
      <c r="T867" s="12">
        <f t="shared" si="83"/>
        <v>41230.564780092587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8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12">
        <f t="shared" si="82"/>
        <v>42063.423611111109</v>
      </c>
      <c r="T868" s="12">
        <f t="shared" si="83"/>
        <v>42025.429606481477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8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12">
        <f t="shared" si="82"/>
        <v>40147.999305555553</v>
      </c>
      <c r="T869" s="12">
        <f t="shared" si="83"/>
        <v>40087.897060185183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8">
        <f t="shared" si="79"/>
        <v>50</v>
      </c>
      <c r="Q870" s="8" t="str">
        <f t="shared" si="80"/>
        <v>music</v>
      </c>
      <c r="R870" s="8" t="str">
        <f t="shared" si="81"/>
        <v>jazz</v>
      </c>
      <c r="S870" s="12">
        <f t="shared" si="82"/>
        <v>41645.819421296292</v>
      </c>
      <c r="T870" s="12">
        <f t="shared" si="83"/>
        <v>41615.819421296292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8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12">
        <f t="shared" si="82"/>
        <v>41372.595567129625</v>
      </c>
      <c r="T871" s="12">
        <f t="shared" si="83"/>
        <v>41342.637233796289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8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12">
        <f t="shared" si="82"/>
        <v>41517.813923611109</v>
      </c>
      <c r="T872" s="12">
        <f t="shared" si="83"/>
        <v>41487.813923611109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8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12">
        <f t="shared" si="82"/>
        <v>41607.394618055558</v>
      </c>
      <c r="T873" s="12">
        <f t="shared" si="83"/>
        <v>41577.352951388886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8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12">
        <f t="shared" si="82"/>
        <v>40612.617210648146</v>
      </c>
      <c r="T874" s="12">
        <f t="shared" si="83"/>
        <v>40567.617210648146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8">
        <f t="shared" si="79"/>
        <v>9</v>
      </c>
      <c r="Q875" s="8" t="str">
        <f t="shared" si="80"/>
        <v>music</v>
      </c>
      <c r="R875" s="8" t="str">
        <f t="shared" si="81"/>
        <v>jazz</v>
      </c>
      <c r="S875" s="12">
        <f t="shared" si="82"/>
        <v>41224.000462962962</v>
      </c>
      <c r="T875" s="12">
        <f t="shared" si="83"/>
        <v>41183.958796296291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8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12">
        <f t="shared" si="82"/>
        <v>41398.375393518516</v>
      </c>
      <c r="T876" s="12">
        <f t="shared" si="83"/>
        <v>41368.375393518516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s="8" t="str">
        <f t="shared" si="80"/>
        <v>music</v>
      </c>
      <c r="R877" s="8" t="str">
        <f t="shared" si="81"/>
        <v>jazz</v>
      </c>
      <c r="S877" s="12">
        <f t="shared" si="82"/>
        <v>42268.515405092585</v>
      </c>
      <c r="T877" s="12">
        <f t="shared" si="83"/>
        <v>42248.515405092585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8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12">
        <f t="shared" si="82"/>
        <v>41309.288506944438</v>
      </c>
      <c r="T878" s="12">
        <f t="shared" si="83"/>
        <v>41276.288506944438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8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12">
        <f t="shared" si="82"/>
        <v>41627.580555555549</v>
      </c>
      <c r="T879" s="12">
        <f t="shared" si="83"/>
        <v>41597.580555555549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8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12">
        <f t="shared" si="82"/>
        <v>40535.024583333332</v>
      </c>
      <c r="T880" s="12">
        <f t="shared" si="83"/>
        <v>40505.024583333332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8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12">
        <f t="shared" si="82"/>
        <v>41058.621585648143</v>
      </c>
      <c r="T881" s="12">
        <f t="shared" si="83"/>
        <v>41037.621585648143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8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12">
        <f t="shared" si="82"/>
        <v>41212.112708333334</v>
      </c>
      <c r="T882" s="12">
        <f t="shared" si="83"/>
        <v>41179.112708333334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8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12">
        <f t="shared" si="82"/>
        <v>40922.042662037034</v>
      </c>
      <c r="T883" s="12">
        <f t="shared" si="83"/>
        <v>40877.042662037034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8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12">
        <f t="shared" si="82"/>
        <v>40792.652199074073</v>
      </c>
      <c r="T884" s="12">
        <f t="shared" si="83"/>
        <v>40759.652199074073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8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12">
        <f t="shared" si="82"/>
        <v>42431.727256944439</v>
      </c>
      <c r="T885" s="12">
        <f t="shared" si="83"/>
        <v>42371.727256944439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8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12">
        <f t="shared" si="82"/>
        <v>41040.896527777775</v>
      </c>
      <c r="T886" s="12">
        <f t="shared" si="83"/>
        <v>40981.594282407408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8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12">
        <f t="shared" si="82"/>
        <v>42734.732766203706</v>
      </c>
      <c r="T887" s="12">
        <f t="shared" si="83"/>
        <v>42713.732766203706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8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12">
        <f t="shared" si="82"/>
        <v>42628.662187499998</v>
      </c>
      <c r="T888" s="12">
        <f t="shared" si="83"/>
        <v>42603.662187499998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s="8" t="str">
        <f t="shared" si="80"/>
        <v>music</v>
      </c>
      <c r="R889" s="8" t="str">
        <f t="shared" si="81"/>
        <v>indie rock</v>
      </c>
      <c r="S889" s="12">
        <f t="shared" si="82"/>
        <v>41056.75063657407</v>
      </c>
      <c r="T889" s="12">
        <f t="shared" si="83"/>
        <v>41026.75063657407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8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12">
        <f t="shared" si="82"/>
        <v>40787.041666666664</v>
      </c>
      <c r="T890" s="12">
        <f t="shared" si="83"/>
        <v>40751.544965277775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8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12">
        <f t="shared" si="82"/>
        <v>41917.575729166667</v>
      </c>
      <c r="T891" s="12">
        <f t="shared" si="83"/>
        <v>41887.575729166667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8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12">
        <f t="shared" si="82"/>
        <v>41599.532164351847</v>
      </c>
      <c r="T892" s="12">
        <f t="shared" si="83"/>
        <v>41569.490497685183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8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12">
        <f t="shared" si="82"/>
        <v>41871.823263888888</v>
      </c>
      <c r="T893" s="12">
        <f t="shared" si="83"/>
        <v>41841.823263888888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8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12">
        <f t="shared" si="82"/>
        <v>40390.958333333328</v>
      </c>
      <c r="T894" s="12">
        <f t="shared" si="83"/>
        <v>40303.991701388884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8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12">
        <f t="shared" si="82"/>
        <v>42095.647719907407</v>
      </c>
      <c r="T895" s="12">
        <f t="shared" si="83"/>
        <v>42065.689386574071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8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12">
        <f t="shared" si="82"/>
        <v>42526.773263888885</v>
      </c>
      <c r="T896" s="12">
        <f t="shared" si="83"/>
        <v>42496.773263888885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8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12">
        <f t="shared" si="82"/>
        <v>40475.919317129628</v>
      </c>
      <c r="T897" s="12">
        <f t="shared" si="83"/>
        <v>40430.919317129628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84">E898/D898</f>
        <v>0.4</v>
      </c>
      <c r="P898" s="8">
        <f t="shared" ref="P898:P961" si="85">E898/L898</f>
        <v>44.444444444444443</v>
      </c>
      <c r="Q898" s="8" t="str">
        <f t="shared" ref="Q898:Q961" si="86">LEFT(N898,FIND("/",N898)-1)</f>
        <v>music</v>
      </c>
      <c r="R898" s="8" t="str">
        <f t="shared" ref="R898:R961" si="87">RIGHT(N898,(LEN(N898)-FIND("/",N898)))</f>
        <v>indie rock</v>
      </c>
      <c r="S898" s="12">
        <f t="shared" ref="S898:S961" si="88">(I898/86400)+25569+(-5/24)</f>
        <v>42243.958333333336</v>
      </c>
      <c r="T898" s="12">
        <f t="shared" ref="T898:T961" si="89">(J898/86400)+25569+(-5/24)</f>
        <v>42218.66465277777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4"/>
        <v>0</v>
      </c>
      <c r="P899" s="8" t="e">
        <f t="shared" si="85"/>
        <v>#DIV/0!</v>
      </c>
      <c r="Q899" s="8" t="str">
        <f t="shared" si="86"/>
        <v>music</v>
      </c>
      <c r="R899" s="8" t="str">
        <f t="shared" si="87"/>
        <v>indie rock</v>
      </c>
      <c r="S899" s="12">
        <f t="shared" si="88"/>
        <v>41241.52208333333</v>
      </c>
      <c r="T899" s="12">
        <f t="shared" si="89"/>
        <v>41211.480416666665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8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12">
        <f t="shared" si="88"/>
        <v>40923.549884259257</v>
      </c>
      <c r="T900" s="12">
        <f t="shared" si="89"/>
        <v>40878.549884259257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8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12">
        <f t="shared" si="88"/>
        <v>40690.890763888885</v>
      </c>
      <c r="T901" s="12">
        <f t="shared" si="89"/>
        <v>40645.890763888885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8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12">
        <f t="shared" si="88"/>
        <v>42459.599560185183</v>
      </c>
      <c r="T902" s="12">
        <f t="shared" si="89"/>
        <v>42429.641226851854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s="8" t="str">
        <f t="shared" si="86"/>
        <v>music</v>
      </c>
      <c r="R903" s="8" t="str">
        <f t="shared" si="87"/>
        <v>jazz</v>
      </c>
      <c r="S903" s="12">
        <f t="shared" si="88"/>
        <v>40337.59097222222</v>
      </c>
      <c r="T903" s="12">
        <f t="shared" si="89"/>
        <v>40291.603171296294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8">
        <f t="shared" si="85"/>
        <v>30</v>
      </c>
      <c r="Q904" s="8" t="str">
        <f t="shared" si="86"/>
        <v>music</v>
      </c>
      <c r="R904" s="8" t="str">
        <f t="shared" si="87"/>
        <v>jazz</v>
      </c>
      <c r="S904" s="12">
        <f t="shared" si="88"/>
        <v>41881.4375</v>
      </c>
      <c r="T904" s="12">
        <f t="shared" si="89"/>
        <v>41829.757199074069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8">
        <f t="shared" si="85"/>
        <v>40</v>
      </c>
      <c r="Q905" s="8" t="str">
        <f t="shared" si="86"/>
        <v>music</v>
      </c>
      <c r="R905" s="8" t="str">
        <f t="shared" si="87"/>
        <v>jazz</v>
      </c>
      <c r="S905" s="12">
        <f t="shared" si="88"/>
        <v>41174.892361111109</v>
      </c>
      <c r="T905" s="12">
        <f t="shared" si="89"/>
        <v>41149.587731481479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8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12">
        <f t="shared" si="88"/>
        <v>42371.87195601852</v>
      </c>
      <c r="T906" s="12">
        <f t="shared" si="89"/>
        <v>42341.87195601852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8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12">
        <f t="shared" si="88"/>
        <v>40567.031550925924</v>
      </c>
      <c r="T907" s="12">
        <f t="shared" si="89"/>
        <v>40507.031550925924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s="8" t="str">
        <f t="shared" si="86"/>
        <v>music</v>
      </c>
      <c r="R908" s="8" t="str">
        <f t="shared" si="87"/>
        <v>jazz</v>
      </c>
      <c r="S908" s="12">
        <f t="shared" si="88"/>
        <v>41710.939699074072</v>
      </c>
      <c r="T908" s="12">
        <f t="shared" si="89"/>
        <v>41680.981365740736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s="8" t="str">
        <f t="shared" si="86"/>
        <v>music</v>
      </c>
      <c r="R909" s="8" t="str">
        <f t="shared" si="87"/>
        <v>jazz</v>
      </c>
      <c r="S909" s="12">
        <f t="shared" si="88"/>
        <v>40796.9840625</v>
      </c>
      <c r="T909" s="12">
        <f t="shared" si="89"/>
        <v>40766.9840625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s="8" t="str">
        <f t="shared" si="86"/>
        <v>music</v>
      </c>
      <c r="R910" s="8" t="str">
        <f t="shared" si="87"/>
        <v>jazz</v>
      </c>
      <c r="S910" s="12">
        <f t="shared" si="88"/>
        <v>40385.999305555553</v>
      </c>
      <c r="T910" s="12">
        <f t="shared" si="89"/>
        <v>40340.593229166661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8">
        <f t="shared" si="85"/>
        <v>65</v>
      </c>
      <c r="Q911" s="8" t="str">
        <f t="shared" si="86"/>
        <v>music</v>
      </c>
      <c r="R911" s="8" t="str">
        <f t="shared" si="87"/>
        <v>jazz</v>
      </c>
      <c r="S911" s="12">
        <f t="shared" si="88"/>
        <v>41112.958333333328</v>
      </c>
      <c r="T911" s="12">
        <f t="shared" si="89"/>
        <v>41081.481944444444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8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12">
        <f t="shared" si="88"/>
        <v>42797.337025462963</v>
      </c>
      <c r="T912" s="12">
        <f t="shared" si="89"/>
        <v>42737.337025462963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s="8" t="str">
        <f t="shared" si="86"/>
        <v>music</v>
      </c>
      <c r="R913" s="8" t="str">
        <f t="shared" si="87"/>
        <v>jazz</v>
      </c>
      <c r="S913" s="12">
        <f t="shared" si="88"/>
        <v>41662.796817129631</v>
      </c>
      <c r="T913" s="12">
        <f t="shared" si="89"/>
        <v>41641.796817129631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8">
        <f t="shared" si="85"/>
        <v>15</v>
      </c>
      <c r="Q914" s="8" t="str">
        <f t="shared" si="86"/>
        <v>music</v>
      </c>
      <c r="R914" s="8" t="str">
        <f t="shared" si="87"/>
        <v>jazz</v>
      </c>
      <c r="S914" s="12">
        <f t="shared" si="88"/>
        <v>41253.942673611113</v>
      </c>
      <c r="T914" s="12">
        <f t="shared" si="89"/>
        <v>41193.901006944441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8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12">
        <f t="shared" si="88"/>
        <v>41033.930775462963</v>
      </c>
      <c r="T915" s="12">
        <f t="shared" si="89"/>
        <v>41003.930775462963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s="8" t="str">
        <f t="shared" si="86"/>
        <v>music</v>
      </c>
      <c r="R916" s="8" t="str">
        <f t="shared" si="87"/>
        <v>jazz</v>
      </c>
      <c r="S916" s="12">
        <f t="shared" si="88"/>
        <v>41146.554942129624</v>
      </c>
      <c r="T916" s="12">
        <f t="shared" si="89"/>
        <v>41116.554942129624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8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12">
        <f t="shared" si="88"/>
        <v>40968.999305555553</v>
      </c>
      <c r="T917" s="12">
        <f t="shared" si="89"/>
        <v>40937.471226851849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s="8" t="str">
        <f t="shared" si="86"/>
        <v>music</v>
      </c>
      <c r="R918" s="8" t="str">
        <f t="shared" si="87"/>
        <v>jazz</v>
      </c>
      <c r="S918" s="12">
        <f t="shared" si="88"/>
        <v>40473</v>
      </c>
      <c r="T918" s="12">
        <f t="shared" si="89"/>
        <v>40434.645069444443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8">
        <f t="shared" si="85"/>
        <v>30</v>
      </c>
      <c r="Q919" s="8" t="str">
        <f t="shared" si="86"/>
        <v>music</v>
      </c>
      <c r="R919" s="8" t="str">
        <f t="shared" si="87"/>
        <v>jazz</v>
      </c>
      <c r="S919" s="12">
        <f t="shared" si="88"/>
        <v>41833.895833333328</v>
      </c>
      <c r="T919" s="12">
        <f t="shared" si="89"/>
        <v>41802.735300925924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8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12">
        <f t="shared" si="88"/>
        <v>41974.749548611107</v>
      </c>
      <c r="T920" s="12">
        <f t="shared" si="89"/>
        <v>41944.707881944443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8">
        <f t="shared" si="85"/>
        <v>100</v>
      </c>
      <c r="Q921" s="8" t="str">
        <f t="shared" si="86"/>
        <v>music</v>
      </c>
      <c r="R921" s="8" t="str">
        <f t="shared" si="87"/>
        <v>jazz</v>
      </c>
      <c r="S921" s="12">
        <f t="shared" si="88"/>
        <v>41262.433391203704</v>
      </c>
      <c r="T921" s="12">
        <f t="shared" si="89"/>
        <v>41227.433391203704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s="8" t="str">
        <f t="shared" si="86"/>
        <v>music</v>
      </c>
      <c r="R922" s="8" t="str">
        <f t="shared" si="87"/>
        <v>jazz</v>
      </c>
      <c r="S922" s="12">
        <f t="shared" si="88"/>
        <v>41592.504884259259</v>
      </c>
      <c r="T922" s="12">
        <f t="shared" si="89"/>
        <v>41562.463217592587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8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12">
        <f t="shared" si="88"/>
        <v>40889.004351851851</v>
      </c>
      <c r="T923" s="12">
        <f t="shared" si="89"/>
        <v>40846.962685185186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8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12">
        <f t="shared" si="88"/>
        <v>41913.32167824074</v>
      </c>
      <c r="T924" s="12">
        <f t="shared" si="89"/>
        <v>41878.32167824074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8">
        <f t="shared" si="85"/>
        <v>55</v>
      </c>
      <c r="Q925" s="8" t="str">
        <f t="shared" si="86"/>
        <v>music</v>
      </c>
      <c r="R925" s="8" t="str">
        <f t="shared" si="87"/>
        <v>jazz</v>
      </c>
      <c r="S925" s="12">
        <f t="shared" si="88"/>
        <v>41964.793090277781</v>
      </c>
      <c r="T925" s="12">
        <f t="shared" si="89"/>
        <v>41934.751423611109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8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12">
        <f t="shared" si="88"/>
        <v>41318.734594907401</v>
      </c>
      <c r="T926" s="12">
        <f t="shared" si="89"/>
        <v>41288.734594907401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8">
        <f t="shared" si="85"/>
        <v>32</v>
      </c>
      <c r="Q927" s="8" t="str">
        <f t="shared" si="86"/>
        <v>music</v>
      </c>
      <c r="R927" s="8" t="str">
        <f t="shared" si="87"/>
        <v>jazz</v>
      </c>
      <c r="S927" s="12">
        <f t="shared" si="88"/>
        <v>41605.71424768518</v>
      </c>
      <c r="T927" s="12">
        <f t="shared" si="89"/>
        <v>41575.672581018516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s="8" t="str">
        <f t="shared" si="86"/>
        <v>music</v>
      </c>
      <c r="R928" s="8" t="str">
        <f t="shared" si="87"/>
        <v>jazz</v>
      </c>
      <c r="S928" s="12">
        <f t="shared" si="88"/>
        <v>40367.736111111109</v>
      </c>
      <c r="T928" s="12">
        <f t="shared" si="89"/>
        <v>40337.811689814815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s="8" t="str">
        <f t="shared" si="86"/>
        <v>music</v>
      </c>
      <c r="R929" s="8" t="str">
        <f t="shared" si="87"/>
        <v>jazz</v>
      </c>
      <c r="S929" s="12">
        <f t="shared" si="88"/>
        <v>41043.614525462959</v>
      </c>
      <c r="T929" s="12">
        <f t="shared" si="89"/>
        <v>41013.614525462959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8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12">
        <f t="shared" si="88"/>
        <v>41230.791666666664</v>
      </c>
      <c r="T930" s="12">
        <f t="shared" si="89"/>
        <v>41180.654085648144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s="8" t="str">
        <f t="shared" si="86"/>
        <v>music</v>
      </c>
      <c r="R931" s="8" t="str">
        <f t="shared" si="87"/>
        <v>jazz</v>
      </c>
      <c r="S931" s="12">
        <f t="shared" si="88"/>
        <v>41007.988067129627</v>
      </c>
      <c r="T931" s="12">
        <f t="shared" si="89"/>
        <v>40978.029733796291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8">
        <f t="shared" si="85"/>
        <v>69</v>
      </c>
      <c r="Q932" s="8" t="str">
        <f t="shared" si="86"/>
        <v>music</v>
      </c>
      <c r="R932" s="8" t="str">
        <f t="shared" si="87"/>
        <v>jazz</v>
      </c>
      <c r="S932" s="12">
        <f t="shared" si="88"/>
        <v>40354.688888888886</v>
      </c>
      <c r="T932" s="12">
        <f t="shared" si="89"/>
        <v>40312.707245370366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8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12">
        <f t="shared" si="88"/>
        <v>41714.708333333328</v>
      </c>
      <c r="T933" s="12">
        <f t="shared" si="89"/>
        <v>41680.151643518519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8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12">
        <f t="shared" si="88"/>
        <v>41355.719270833331</v>
      </c>
      <c r="T934" s="12">
        <f t="shared" si="89"/>
        <v>41310.760937499996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8">
        <f t="shared" si="85"/>
        <v>60</v>
      </c>
      <c r="Q935" s="8" t="str">
        <f t="shared" si="86"/>
        <v>music</v>
      </c>
      <c r="R935" s="8" t="str">
        <f t="shared" si="87"/>
        <v>jazz</v>
      </c>
      <c r="S935" s="12">
        <f t="shared" si="88"/>
        <v>41770.960752314808</v>
      </c>
      <c r="T935" s="12">
        <f t="shared" si="89"/>
        <v>41710.960752314808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8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12">
        <f t="shared" si="88"/>
        <v>41763.041666666664</v>
      </c>
      <c r="T936" s="12">
        <f t="shared" si="89"/>
        <v>41733.528749999998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8">
        <f t="shared" si="85"/>
        <v>25</v>
      </c>
      <c r="Q937" s="8" t="str">
        <f t="shared" si="86"/>
        <v>music</v>
      </c>
      <c r="R937" s="8" t="str">
        <f t="shared" si="87"/>
        <v>jazz</v>
      </c>
      <c r="S937" s="12">
        <f t="shared" si="88"/>
        <v>42398.125335648147</v>
      </c>
      <c r="T937" s="12">
        <f t="shared" si="89"/>
        <v>42368.125335648147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s="8" t="str">
        <f t="shared" si="86"/>
        <v>music</v>
      </c>
      <c r="R938" s="8" t="str">
        <f t="shared" si="87"/>
        <v>jazz</v>
      </c>
      <c r="S938" s="12">
        <f t="shared" si="88"/>
        <v>40926.625</v>
      </c>
      <c r="T938" s="12">
        <f t="shared" si="89"/>
        <v>40882.815844907404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8">
        <f t="shared" si="85"/>
        <v>20</v>
      </c>
      <c r="Q939" s="8" t="str">
        <f t="shared" si="86"/>
        <v>music</v>
      </c>
      <c r="R939" s="8" t="str">
        <f t="shared" si="87"/>
        <v>jazz</v>
      </c>
      <c r="S939" s="12">
        <f t="shared" si="88"/>
        <v>41581.631446759253</v>
      </c>
      <c r="T939" s="12">
        <f t="shared" si="89"/>
        <v>41551.589780092589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8">
        <f t="shared" si="85"/>
        <v>25</v>
      </c>
      <c r="Q940" s="8" t="str">
        <f t="shared" si="86"/>
        <v>music</v>
      </c>
      <c r="R940" s="8" t="str">
        <f t="shared" si="87"/>
        <v>jazz</v>
      </c>
      <c r="S940" s="12">
        <f t="shared" si="88"/>
        <v>41154.27138888889</v>
      </c>
      <c r="T940" s="12">
        <f t="shared" si="89"/>
        <v>41124.27138888889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8">
        <f t="shared" si="85"/>
        <v>20</v>
      </c>
      <c r="Q941" s="8" t="str">
        <f t="shared" si="86"/>
        <v>music</v>
      </c>
      <c r="R941" s="8" t="str">
        <f t="shared" si="87"/>
        <v>jazz</v>
      </c>
      <c r="S941" s="12">
        <f t="shared" si="88"/>
        <v>41455.623611111107</v>
      </c>
      <c r="T941" s="12">
        <f t="shared" si="89"/>
        <v>41416.554837962962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8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12">
        <f t="shared" si="88"/>
        <v>42226.800069444442</v>
      </c>
      <c r="T942" s="12">
        <f t="shared" si="89"/>
        <v>42181.800069444442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8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12">
        <f t="shared" si="88"/>
        <v>42775.888252314813</v>
      </c>
      <c r="T943" s="12">
        <f t="shared" si="89"/>
        <v>42745.888252314813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8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12">
        <f t="shared" si="88"/>
        <v>42418.634953703702</v>
      </c>
      <c r="T944" s="12">
        <f t="shared" si="89"/>
        <v>42382.634953703702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8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12">
        <f t="shared" si="88"/>
        <v>42703.501215277771</v>
      </c>
      <c r="T945" s="12">
        <f t="shared" si="89"/>
        <v>42673.459548611114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8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12">
        <f t="shared" si="88"/>
        <v>42478.374999999993</v>
      </c>
      <c r="T946" s="12">
        <f t="shared" si="89"/>
        <v>42444.375578703701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8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12">
        <f t="shared" si="88"/>
        <v>42784.790972222218</v>
      </c>
      <c r="T947" s="12">
        <f t="shared" si="89"/>
        <v>42732.66465277777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8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12">
        <f t="shared" si="88"/>
        <v>42622.542222222219</v>
      </c>
      <c r="T948" s="12">
        <f t="shared" si="89"/>
        <v>42592.542222222219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s="8" t="str">
        <f t="shared" si="86"/>
        <v>technology</v>
      </c>
      <c r="R949" s="8" t="str">
        <f t="shared" si="87"/>
        <v>wearables</v>
      </c>
      <c r="S949" s="12">
        <f t="shared" si="88"/>
        <v>42551.57298611111</v>
      </c>
      <c r="T949" s="12">
        <f t="shared" si="89"/>
        <v>42491.57298611111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8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12">
        <f t="shared" si="88"/>
        <v>42441.619953703703</v>
      </c>
      <c r="T950" s="12">
        <f t="shared" si="89"/>
        <v>42411.619953703703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8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12">
        <f t="shared" si="88"/>
        <v>42420.835370370369</v>
      </c>
      <c r="T951" s="12">
        <f t="shared" si="89"/>
        <v>42360.835370370369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8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12">
        <f t="shared" si="88"/>
        <v>42386.54237268518</v>
      </c>
      <c r="T952" s="12">
        <f t="shared" si="89"/>
        <v>42356.54237268518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8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12">
        <f t="shared" si="88"/>
        <v>42525.445277777777</v>
      </c>
      <c r="T953" s="12">
        <f t="shared" si="89"/>
        <v>42480.445277777777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8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12">
        <f t="shared" si="88"/>
        <v>42692.44689814814</v>
      </c>
      <c r="T954" s="12">
        <f t="shared" si="89"/>
        <v>42662.405231481483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8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12">
        <f t="shared" si="88"/>
        <v>42028.956006944441</v>
      </c>
      <c r="T955" s="12">
        <f t="shared" si="89"/>
        <v>41998.956006944441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8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12">
        <f t="shared" si="88"/>
        <v>42236.625451388885</v>
      </c>
      <c r="T956" s="12">
        <f t="shared" si="89"/>
        <v>42194.625451388885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8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12">
        <f t="shared" si="88"/>
        <v>42626.086805555555</v>
      </c>
      <c r="T957" s="12">
        <f t="shared" si="89"/>
        <v>42586.086805555555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8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12">
        <f t="shared" si="88"/>
        <v>42120.663877314808</v>
      </c>
      <c r="T958" s="12">
        <f t="shared" si="89"/>
        <v>42060.705543981479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8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12">
        <f t="shared" si="88"/>
        <v>42691.385798611103</v>
      </c>
      <c r="T959" s="12">
        <f t="shared" si="89"/>
        <v>42660.344131944446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8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12">
        <f t="shared" si="88"/>
        <v>42103.999305555553</v>
      </c>
      <c r="T960" s="12">
        <f t="shared" si="89"/>
        <v>42082.594479166662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8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12">
        <f t="shared" si="88"/>
        <v>42022.96603009259</v>
      </c>
      <c r="T961" s="12">
        <f t="shared" si="89"/>
        <v>41992.96603009259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90">E962/D962</f>
        <v>0.46100628930817611</v>
      </c>
      <c r="P962" s="8">
        <f t="shared" ref="P962:P1025" si="91">E962/L962</f>
        <v>136.46276595744681</v>
      </c>
      <c r="Q962" s="8" t="str">
        <f t="shared" ref="Q962:Q1025" si="92">LEFT(N962,FIND("/",N962)-1)</f>
        <v>technology</v>
      </c>
      <c r="R962" s="8" t="str">
        <f t="shared" ref="R962:R1025" si="93">RIGHT(N962,(LEN(N962)-FIND("/",N962)))</f>
        <v>wearables</v>
      </c>
      <c r="S962" s="12">
        <f t="shared" ref="S962:S1025" si="94">(I962/86400)+25569+(-5/24)</f>
        <v>42808.376793981479</v>
      </c>
      <c r="T962" s="12">
        <f t="shared" ref="T962:T1025" si="95">(J962/86400)+25569+(-5/24)</f>
        <v>42766.41846064815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90"/>
        <v>0.42188421052631581</v>
      </c>
      <c r="P963" s="8">
        <f t="shared" si="91"/>
        <v>364.35454545454547</v>
      </c>
      <c r="Q963" s="8" t="str">
        <f t="shared" si="92"/>
        <v>technology</v>
      </c>
      <c r="R963" s="8" t="str">
        <f t="shared" si="93"/>
        <v>wearables</v>
      </c>
      <c r="S963" s="12">
        <f t="shared" si="94"/>
        <v>42786.583333333336</v>
      </c>
      <c r="T963" s="12">
        <f t="shared" si="95"/>
        <v>42740.485358796293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8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12">
        <f t="shared" si="94"/>
        <v>42411.504085648143</v>
      </c>
      <c r="T964" s="12">
        <f t="shared" si="95"/>
        <v>42373.504085648143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8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12">
        <f t="shared" si="94"/>
        <v>42660.427303240744</v>
      </c>
      <c r="T965" s="12">
        <f t="shared" si="95"/>
        <v>42625.427303240744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8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12">
        <f t="shared" si="94"/>
        <v>42248.420358796291</v>
      </c>
      <c r="T966" s="12">
        <f t="shared" si="95"/>
        <v>42208.420358796291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8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12">
        <f t="shared" si="94"/>
        <v>42668.957638888889</v>
      </c>
      <c r="T967" s="12">
        <f t="shared" si="95"/>
        <v>42636.808402777773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8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12">
        <f t="shared" si="94"/>
        <v>42649.427453703705</v>
      </c>
      <c r="T968" s="12">
        <f t="shared" si="95"/>
        <v>42619.427453703705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8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12">
        <f t="shared" si="94"/>
        <v>42482.004328703704</v>
      </c>
      <c r="T969" s="12">
        <f t="shared" si="95"/>
        <v>42422.045995370368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8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12">
        <f t="shared" si="94"/>
        <v>41866.639282407406</v>
      </c>
      <c r="T970" s="12">
        <f t="shared" si="95"/>
        <v>41836.639282407406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8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12">
        <f t="shared" si="94"/>
        <v>42775.094988425924</v>
      </c>
      <c r="T971" s="12">
        <f t="shared" si="95"/>
        <v>42742.094988425924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8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12">
        <f t="shared" si="94"/>
        <v>42757.999305555553</v>
      </c>
      <c r="T972" s="12">
        <f t="shared" si="95"/>
        <v>42721.012187499997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8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12">
        <f t="shared" si="94"/>
        <v>42156.500694444439</v>
      </c>
      <c r="T973" s="12">
        <f t="shared" si="95"/>
        <v>42111.500694444439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8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12">
        <f t="shared" si="94"/>
        <v>41886.082638888889</v>
      </c>
      <c r="T974" s="12">
        <f t="shared" si="95"/>
        <v>41856.657384259255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8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12">
        <f t="shared" si="94"/>
        <v>42316.848298611112</v>
      </c>
      <c r="T975" s="12">
        <f t="shared" si="95"/>
        <v>42256.806631944441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8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12">
        <f t="shared" si="94"/>
        <v>42454.499490740738</v>
      </c>
      <c r="T976" s="12">
        <f t="shared" si="95"/>
        <v>42424.541157407402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8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12">
        <f t="shared" si="94"/>
        <v>42549.488252314812</v>
      </c>
      <c r="T977" s="12">
        <f t="shared" si="95"/>
        <v>42489.488252314812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8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12">
        <f t="shared" si="94"/>
        <v>42229.850659722222</v>
      </c>
      <c r="T978" s="12">
        <f t="shared" si="95"/>
        <v>42184.850659722222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8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12">
        <f t="shared" si="94"/>
        <v>42421.733761574076</v>
      </c>
      <c r="T979" s="12">
        <f t="shared" si="95"/>
        <v>42391.733761574076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8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12">
        <f t="shared" si="94"/>
        <v>42425.100706018515</v>
      </c>
      <c r="T980" s="12">
        <f t="shared" si="95"/>
        <v>42395.100706018515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8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12">
        <f t="shared" si="94"/>
        <v>42541.582638888889</v>
      </c>
      <c r="T981" s="12">
        <f t="shared" si="95"/>
        <v>42506.208657407406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8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12">
        <f t="shared" si="94"/>
        <v>41973.737523148149</v>
      </c>
      <c r="T982" s="12">
        <f t="shared" si="95"/>
        <v>41928.695856481478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8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12">
        <f t="shared" si="94"/>
        <v>41860.738680555551</v>
      </c>
      <c r="T983" s="12">
        <f t="shared" si="95"/>
        <v>41830.738680555551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8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12">
        <f t="shared" si="94"/>
        <v>42645.544976851852</v>
      </c>
      <c r="T984" s="12">
        <f t="shared" si="95"/>
        <v>42615.544976851852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8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12">
        <f t="shared" si="94"/>
        <v>42605.662499999999</v>
      </c>
      <c r="T985" s="12">
        <f t="shared" si="95"/>
        <v>42574.459317129622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8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12">
        <f t="shared" si="94"/>
        <v>42090.86583333333</v>
      </c>
      <c r="T986" s="12">
        <f t="shared" si="95"/>
        <v>42060.907499999994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8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12">
        <f t="shared" si="94"/>
        <v>42369.749999999993</v>
      </c>
      <c r="T987" s="12">
        <f t="shared" si="95"/>
        <v>42339.759375000001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8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12">
        <f t="shared" si="94"/>
        <v>42378.791666666664</v>
      </c>
      <c r="T988" s="12">
        <f t="shared" si="95"/>
        <v>42324.559027777774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8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12">
        <f t="shared" si="94"/>
        <v>41813.086226851847</v>
      </c>
      <c r="T989" s="12">
        <f t="shared" si="95"/>
        <v>41773.086226851847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s="8" t="str">
        <f t="shared" si="92"/>
        <v>technology</v>
      </c>
      <c r="R990" s="8" t="str">
        <f t="shared" si="93"/>
        <v>wearables</v>
      </c>
      <c r="S990" s="12">
        <f t="shared" si="94"/>
        <v>42644.148437499993</v>
      </c>
      <c r="T990" s="12">
        <f t="shared" si="95"/>
        <v>42614.148437499993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8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12">
        <f t="shared" si="94"/>
        <v>42641.725636574069</v>
      </c>
      <c r="T991" s="12">
        <f t="shared" si="95"/>
        <v>42611.725636574069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8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12">
        <f t="shared" si="94"/>
        <v>41885.575972222221</v>
      </c>
      <c r="T992" s="12">
        <f t="shared" si="95"/>
        <v>41855.575972222221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8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12">
        <f t="shared" si="94"/>
        <v>42563.57708333333</v>
      </c>
      <c r="T993" s="12">
        <f t="shared" si="95"/>
        <v>42538.548472222225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8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12">
        <f t="shared" si="94"/>
        <v>42497.674988425926</v>
      </c>
      <c r="T994" s="12">
        <f t="shared" si="95"/>
        <v>42437.71665509259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8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12">
        <f t="shared" si="94"/>
        <v>42685.999999999993</v>
      </c>
      <c r="T995" s="12">
        <f t="shared" si="95"/>
        <v>42652.756574074076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8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12">
        <f t="shared" si="94"/>
        <v>41973.749305555553</v>
      </c>
      <c r="T996" s="12">
        <f t="shared" si="95"/>
        <v>41921.054745370369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8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12">
        <f t="shared" si="94"/>
        <v>41972.458333333336</v>
      </c>
      <c r="T997" s="12">
        <f t="shared" si="95"/>
        <v>41947.732407407406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8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12">
        <f t="shared" si="94"/>
        <v>41847.435416666667</v>
      </c>
      <c r="T998" s="12">
        <f t="shared" si="95"/>
        <v>41817.658101851848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8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12">
        <f t="shared" si="94"/>
        <v>41970.936307870368</v>
      </c>
      <c r="T999" s="12">
        <f t="shared" si="95"/>
        <v>41940.894641203704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8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12">
        <f t="shared" si="94"/>
        <v>42327.002326388887</v>
      </c>
      <c r="T1000" s="12">
        <f t="shared" si="95"/>
        <v>42281.960659722223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8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12">
        <f t="shared" si="94"/>
        <v>41956.126388888886</v>
      </c>
      <c r="T1001" s="12">
        <f t="shared" si="95"/>
        <v>41926.091319444444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8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12">
        <f t="shared" si="94"/>
        <v>42808.80972222222</v>
      </c>
      <c r="T1002" s="12">
        <f t="shared" si="95"/>
        <v>42748.851388888885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8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12">
        <f t="shared" si="94"/>
        <v>42765.511724537035</v>
      </c>
      <c r="T1003" s="12">
        <f t="shared" si="95"/>
        <v>42720.511724537035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8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12">
        <f t="shared" si="94"/>
        <v>42355.040972222218</v>
      </c>
      <c r="T1004" s="12">
        <f t="shared" si="95"/>
        <v>42325.475856481477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8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12">
        <f t="shared" si="94"/>
        <v>42810.459039351852</v>
      </c>
      <c r="T1005" s="12">
        <f t="shared" si="95"/>
        <v>42780.500706018516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8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12">
        <f t="shared" si="94"/>
        <v>42418.5003125</v>
      </c>
      <c r="T1006" s="12">
        <f t="shared" si="95"/>
        <v>42388.5003125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8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12">
        <f t="shared" si="94"/>
        <v>42307.41646990741</v>
      </c>
      <c r="T1007" s="12">
        <f t="shared" si="95"/>
        <v>42276.41646990741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8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12">
        <f t="shared" si="94"/>
        <v>41985.09097222222</v>
      </c>
      <c r="T1008" s="12">
        <f t="shared" si="95"/>
        <v>41976.83185185185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8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12">
        <f t="shared" si="94"/>
        <v>42718.416932870365</v>
      </c>
      <c r="T1009" s="12">
        <f t="shared" si="95"/>
        <v>42676.3752662037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8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12">
        <f t="shared" si="94"/>
        <v>42732.600868055553</v>
      </c>
      <c r="T1010" s="12">
        <f t="shared" si="95"/>
        <v>42702.600868055553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8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12">
        <f t="shared" si="94"/>
        <v>42540.396365740737</v>
      </c>
      <c r="T1011" s="12">
        <f t="shared" si="95"/>
        <v>42510.396365740737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8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12">
        <f t="shared" si="94"/>
        <v>42617.915972222218</v>
      </c>
      <c r="T1012" s="12">
        <f t="shared" si="95"/>
        <v>42561.621087962958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8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12">
        <f t="shared" si="94"/>
        <v>41991.689756944441</v>
      </c>
      <c r="T1013" s="12">
        <f t="shared" si="95"/>
        <v>41946.689756944441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8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12">
        <f t="shared" si="94"/>
        <v>42759.232083333329</v>
      </c>
      <c r="T1014" s="12">
        <f t="shared" si="95"/>
        <v>42714.232083333329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8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12">
        <f t="shared" si="94"/>
        <v>42367.624999999993</v>
      </c>
      <c r="T1015" s="12">
        <f t="shared" si="95"/>
        <v>42339.625648148147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8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12">
        <f t="shared" si="94"/>
        <v>42004.79415509259</v>
      </c>
      <c r="T1016" s="12">
        <f t="shared" si="95"/>
        <v>41954.79415509259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8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12">
        <f t="shared" si="94"/>
        <v>42333.711747685178</v>
      </c>
      <c r="T1017" s="12">
        <f t="shared" si="95"/>
        <v>42303.670081018521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8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12">
        <f t="shared" si="94"/>
        <v>42466.857129629629</v>
      </c>
      <c r="T1018" s="12">
        <f t="shared" si="95"/>
        <v>42421.898796296293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8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12">
        <f t="shared" si="94"/>
        <v>42329.508506944439</v>
      </c>
      <c r="T1019" s="12">
        <f t="shared" si="95"/>
        <v>42289.466840277775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8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12">
        <f t="shared" si="94"/>
        <v>42565.283946759257</v>
      </c>
      <c r="T1020" s="12">
        <f t="shared" si="95"/>
        <v>42535.283946759257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8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12">
        <f t="shared" si="94"/>
        <v>42039.765613425923</v>
      </c>
      <c r="T1021" s="12">
        <f t="shared" si="95"/>
        <v>42009.765613425923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8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12">
        <f t="shared" si="94"/>
        <v>42156.824305555558</v>
      </c>
      <c r="T1022" s="12">
        <f t="shared" si="95"/>
        <v>42126.861215277771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8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12">
        <f t="shared" si="94"/>
        <v>42293.958333333336</v>
      </c>
      <c r="T1023" s="12">
        <f t="shared" si="95"/>
        <v>42271.043645833335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8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12">
        <f t="shared" si="94"/>
        <v>42141.438391203701</v>
      </c>
      <c r="T1024" s="12">
        <f t="shared" si="95"/>
        <v>42111.438391203701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8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12">
        <f t="shared" si="94"/>
        <v>42175.711354166669</v>
      </c>
      <c r="T1025" s="12">
        <f t="shared" si="95"/>
        <v>42145.711354166669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96">E1026/D1026</f>
        <v>1.1863774999999999</v>
      </c>
      <c r="P1026" s="8">
        <f t="shared" ref="P1026:P1089" si="97">E1026/L1026</f>
        <v>388.9762295081967</v>
      </c>
      <c r="Q1026" s="8" t="str">
        <f t="shared" ref="Q1026:Q1089" si="98">LEFT(N1026,FIND("/",N1026)-1)</f>
        <v>music</v>
      </c>
      <c r="R1026" s="8" t="str">
        <f t="shared" ref="R1026:R1089" si="99">RIGHT(N1026,(LEN(N1026)-FIND("/",N1026)))</f>
        <v>electronic music</v>
      </c>
      <c r="S1026" s="12">
        <f t="shared" ref="S1026:S1089" si="100">(I1026/86400)+25569+(-5/24)</f>
        <v>42400.372256944444</v>
      </c>
      <c r="T1026" s="12">
        <f t="shared" ref="T1026:T1089" si="101">(J1026/86400)+25569+(-5/24)</f>
        <v>42370.372256944444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6"/>
        <v>1.099283142857143</v>
      </c>
      <c r="P1027" s="8">
        <f t="shared" si="97"/>
        <v>71.848571428571432</v>
      </c>
      <c r="Q1027" s="8" t="str">
        <f t="shared" si="98"/>
        <v>music</v>
      </c>
      <c r="R1027" s="8" t="str">
        <f t="shared" si="99"/>
        <v>electronic music</v>
      </c>
      <c r="S1027" s="12">
        <f t="shared" si="100"/>
        <v>42079.583761574067</v>
      </c>
      <c r="T1027" s="12">
        <f t="shared" si="101"/>
        <v>42049.625428240739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8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12">
        <f t="shared" si="100"/>
        <v>42460.157592592594</v>
      </c>
      <c r="T1028" s="12">
        <f t="shared" si="101"/>
        <v>42426.199259259258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8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12">
        <f t="shared" si="100"/>
        <v>41934.825775462959</v>
      </c>
      <c r="T1029" s="12">
        <f t="shared" si="101"/>
        <v>41904.825775462959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8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12">
        <f t="shared" si="100"/>
        <v>42800.624999999993</v>
      </c>
      <c r="T1030" s="12">
        <f t="shared" si="101"/>
        <v>42755.419039351851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8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12">
        <f t="shared" si="100"/>
        <v>42098.707638888889</v>
      </c>
      <c r="T1031" s="12">
        <f t="shared" si="101"/>
        <v>42044.503553240742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8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12">
        <f t="shared" si="100"/>
        <v>42625.274872685179</v>
      </c>
      <c r="T1032" s="12">
        <f t="shared" si="101"/>
        <v>42611.274872685179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8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12">
        <f t="shared" si="100"/>
        <v>42354.555671296293</v>
      </c>
      <c r="T1033" s="12">
        <f t="shared" si="101"/>
        <v>42324.555671296293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8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12">
        <f t="shared" si="100"/>
        <v>42544.458622685182</v>
      </c>
      <c r="T1034" s="12">
        <f t="shared" si="101"/>
        <v>42514.458622685182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8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12">
        <f t="shared" si="100"/>
        <v>42716.52407407407</v>
      </c>
      <c r="T1035" s="12">
        <f t="shared" si="101"/>
        <v>42688.52407407407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8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12">
        <f t="shared" si="100"/>
        <v>42586.957638888889</v>
      </c>
      <c r="T1036" s="12">
        <f t="shared" si="101"/>
        <v>42554.958379629628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8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12">
        <f t="shared" si="100"/>
        <v>42046.43310185185</v>
      </c>
      <c r="T1037" s="12">
        <f t="shared" si="101"/>
        <v>42016.43310185185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8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12">
        <f t="shared" si="100"/>
        <v>41281.125</v>
      </c>
      <c r="T1038" s="12">
        <f t="shared" si="101"/>
        <v>41249.240624999999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8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12">
        <f t="shared" si="100"/>
        <v>42141.999999999993</v>
      </c>
      <c r="T1039" s="12">
        <f t="shared" si="101"/>
        <v>42119.61414351852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8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12">
        <f t="shared" si="100"/>
        <v>42447.981747685182</v>
      </c>
      <c r="T1040" s="12">
        <f t="shared" si="101"/>
        <v>42418.023414351854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8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12">
        <f t="shared" si="100"/>
        <v>42717.124305555553</v>
      </c>
      <c r="T1041" s="12">
        <f t="shared" si="101"/>
        <v>42691.900995370372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8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12">
        <f t="shared" si="100"/>
        <v>42609.500104166662</v>
      </c>
      <c r="T1042" s="12">
        <f t="shared" si="101"/>
        <v>42579.500104166662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s="8" t="str">
        <f t="shared" si="98"/>
        <v>journalism</v>
      </c>
      <c r="R1043" s="8" t="str">
        <f t="shared" si="99"/>
        <v>audio</v>
      </c>
      <c r="S1043" s="12">
        <f t="shared" si="100"/>
        <v>41850.851759259254</v>
      </c>
      <c r="T1043" s="12">
        <f t="shared" si="101"/>
        <v>41830.851759259254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8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12">
        <f t="shared" si="100"/>
        <v>41894.208333333328</v>
      </c>
      <c r="T1044" s="12">
        <f t="shared" si="101"/>
        <v>41851.487824074073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8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12">
        <f t="shared" si="100"/>
        <v>42144.044618055552</v>
      </c>
      <c r="T1045" s="12">
        <f t="shared" si="101"/>
        <v>42114.044618055552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8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12">
        <f t="shared" si="100"/>
        <v>42068.643749999996</v>
      </c>
      <c r="T1046" s="12">
        <f t="shared" si="101"/>
        <v>42011.717604166661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8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12">
        <f t="shared" si="100"/>
        <v>41874.666087962956</v>
      </c>
      <c r="T1047" s="12">
        <f t="shared" si="101"/>
        <v>41844.666087962956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s="8" t="str">
        <f t="shared" si="98"/>
        <v>journalism</v>
      </c>
      <c r="R1048" s="8" t="str">
        <f t="shared" si="99"/>
        <v>audio</v>
      </c>
      <c r="S1048" s="12">
        <f t="shared" si="100"/>
        <v>42364.643055555549</v>
      </c>
      <c r="T1048" s="12">
        <f t="shared" si="101"/>
        <v>42319.643055555549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8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12">
        <f t="shared" si="100"/>
        <v>41948.65179398148</v>
      </c>
      <c r="T1049" s="12">
        <f t="shared" si="101"/>
        <v>41918.610127314816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8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12">
        <f t="shared" si="100"/>
        <v>42637.844780092586</v>
      </c>
      <c r="T1050" s="12">
        <f t="shared" si="101"/>
        <v>42597.844780092586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s="8" t="str">
        <f t="shared" si="98"/>
        <v>journalism</v>
      </c>
      <c r="R1051" s="8" t="str">
        <f t="shared" si="99"/>
        <v>audio</v>
      </c>
      <c r="S1051" s="12">
        <f t="shared" si="100"/>
        <v>42412.222743055558</v>
      </c>
      <c r="T1051" s="12">
        <f t="shared" si="101"/>
        <v>42382.222743055558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s="8" t="str">
        <f t="shared" si="98"/>
        <v>journalism</v>
      </c>
      <c r="R1052" s="8" t="str">
        <f t="shared" si="99"/>
        <v>audio</v>
      </c>
      <c r="S1052" s="12">
        <f t="shared" si="100"/>
        <v>42261.588854166665</v>
      </c>
      <c r="T1052" s="12">
        <f t="shared" si="101"/>
        <v>42231.588854166665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s="8" t="str">
        <f t="shared" si="98"/>
        <v>journalism</v>
      </c>
      <c r="R1053" s="8" t="str">
        <f t="shared" si="99"/>
        <v>audio</v>
      </c>
      <c r="S1053" s="12">
        <f t="shared" si="100"/>
        <v>41877.805844907409</v>
      </c>
      <c r="T1053" s="12">
        <f t="shared" si="101"/>
        <v>41849.805844907409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s="8" t="str">
        <f t="shared" si="98"/>
        <v>journalism</v>
      </c>
      <c r="R1054" s="8" t="str">
        <f t="shared" si="99"/>
        <v>audio</v>
      </c>
      <c r="S1054" s="12">
        <f t="shared" si="100"/>
        <v>42527.631249999999</v>
      </c>
      <c r="T1054" s="12">
        <f t="shared" si="101"/>
        <v>42483.589062499996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8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12">
        <f t="shared" si="100"/>
        <v>42799.964490740742</v>
      </c>
      <c r="T1055" s="12">
        <f t="shared" si="101"/>
        <v>42774.964490740742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s="8" t="str">
        <f t="shared" si="98"/>
        <v>journalism</v>
      </c>
      <c r="R1056" s="8" t="str">
        <f t="shared" si="99"/>
        <v>audio</v>
      </c>
      <c r="S1056" s="12">
        <f t="shared" si="100"/>
        <v>41861.708333333328</v>
      </c>
      <c r="T1056" s="12">
        <f t="shared" si="101"/>
        <v>41831.643506944441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s="8" t="str">
        <f t="shared" si="98"/>
        <v>journalism</v>
      </c>
      <c r="R1057" s="8" t="str">
        <f t="shared" si="99"/>
        <v>audio</v>
      </c>
      <c r="S1057" s="12">
        <f t="shared" si="100"/>
        <v>42436.784085648142</v>
      </c>
      <c r="T1057" s="12">
        <f t="shared" si="101"/>
        <v>42406.784085648142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s="8" t="str">
        <f t="shared" si="98"/>
        <v>journalism</v>
      </c>
      <c r="R1058" s="8" t="str">
        <f t="shared" si="99"/>
        <v>audio</v>
      </c>
      <c r="S1058" s="12">
        <f t="shared" si="100"/>
        <v>42118.469641203701</v>
      </c>
      <c r="T1058" s="12">
        <f t="shared" si="101"/>
        <v>42058.511307870365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s="8" t="str">
        <f t="shared" si="98"/>
        <v>journalism</v>
      </c>
      <c r="R1059" s="8" t="str">
        <f t="shared" si="99"/>
        <v>audio</v>
      </c>
      <c r="S1059" s="12">
        <f t="shared" si="100"/>
        <v>42708.704664351848</v>
      </c>
      <c r="T1059" s="12">
        <f t="shared" si="101"/>
        <v>42678.662997685184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s="8" t="str">
        <f t="shared" si="98"/>
        <v>journalism</v>
      </c>
      <c r="R1060" s="8" t="str">
        <f t="shared" si="99"/>
        <v>audio</v>
      </c>
      <c r="S1060" s="12">
        <f t="shared" si="100"/>
        <v>42088.791666666664</v>
      </c>
      <c r="T1060" s="12">
        <f t="shared" si="101"/>
        <v>42047.692627314813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s="8" t="str">
        <f t="shared" si="98"/>
        <v>journalism</v>
      </c>
      <c r="R1061" s="8" t="str">
        <f t="shared" si="99"/>
        <v>audio</v>
      </c>
      <c r="S1061" s="12">
        <f t="shared" si="100"/>
        <v>42076.54</v>
      </c>
      <c r="T1061" s="12">
        <f t="shared" si="101"/>
        <v>42046.581666666665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8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12">
        <f t="shared" si="100"/>
        <v>42109.704780092587</v>
      </c>
      <c r="T1062" s="12">
        <f t="shared" si="101"/>
        <v>42079.704780092587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s="8" t="str">
        <f t="shared" si="98"/>
        <v>journalism</v>
      </c>
      <c r="R1063" s="8" t="str">
        <f t="shared" si="99"/>
        <v>audio</v>
      </c>
      <c r="S1063" s="12">
        <f t="shared" si="100"/>
        <v>42491.833333333336</v>
      </c>
      <c r="T1063" s="12">
        <f t="shared" si="101"/>
        <v>42432.068379629629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8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12">
        <f t="shared" si="100"/>
        <v>42563.598854166667</v>
      </c>
      <c r="T1064" s="12">
        <f t="shared" si="101"/>
        <v>42556.598854166667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s="8" t="str">
        <f t="shared" si="98"/>
        <v>journalism</v>
      </c>
      <c r="R1065" s="8" t="str">
        <f t="shared" si="99"/>
        <v>audio</v>
      </c>
      <c r="S1065" s="12">
        <f t="shared" si="100"/>
        <v>42612.822476851848</v>
      </c>
      <c r="T1065" s="12">
        <f t="shared" si="101"/>
        <v>42582.822476851848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8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12">
        <f t="shared" si="100"/>
        <v>41462.019710648143</v>
      </c>
      <c r="T1066" s="12">
        <f t="shared" si="101"/>
        <v>41417.019710648143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8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12">
        <f t="shared" si="100"/>
        <v>41689.172708333332</v>
      </c>
      <c r="T1067" s="12">
        <f t="shared" si="101"/>
        <v>41661.172708333332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8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12">
        <f t="shared" si="100"/>
        <v>41490.754421296289</v>
      </c>
      <c r="T1068" s="12">
        <f t="shared" si="101"/>
        <v>41445.754421296289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8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12">
        <f t="shared" si="100"/>
        <v>41629.647349537037</v>
      </c>
      <c r="T1069" s="12">
        <f t="shared" si="101"/>
        <v>41599.647349537037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8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12">
        <f t="shared" si="100"/>
        <v>42470.121111111112</v>
      </c>
      <c r="T1070" s="12">
        <f t="shared" si="101"/>
        <v>42440.162777777776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8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12">
        <f t="shared" si="100"/>
        <v>41604.06318287037</v>
      </c>
      <c r="T1071" s="12">
        <f t="shared" si="101"/>
        <v>41572.021516203698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8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12">
        <f t="shared" si="100"/>
        <v>41182.803495370368</v>
      </c>
      <c r="T1072" s="12">
        <f t="shared" si="101"/>
        <v>41162.803495370368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s="8" t="str">
        <f t="shared" si="98"/>
        <v>games</v>
      </c>
      <c r="R1073" s="8" t="str">
        <f t="shared" si="99"/>
        <v>video games</v>
      </c>
      <c r="S1073" s="12">
        <f t="shared" si="100"/>
        <v>42325.586724537039</v>
      </c>
      <c r="T1073" s="12">
        <f t="shared" si="101"/>
        <v>42295.545057870368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8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12">
        <f t="shared" si="100"/>
        <v>41675.623807870368</v>
      </c>
      <c r="T1074" s="12">
        <f t="shared" si="101"/>
        <v>41645.623807870368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8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12">
        <f t="shared" si="100"/>
        <v>40832.756261574068</v>
      </c>
      <c r="T1075" s="12">
        <f t="shared" si="101"/>
        <v>40802.756261574068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8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12">
        <f t="shared" si="100"/>
        <v>41642.964641203704</v>
      </c>
      <c r="T1076" s="12">
        <f t="shared" si="101"/>
        <v>41612.964641203704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8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12">
        <f t="shared" si="100"/>
        <v>41035.695787037032</v>
      </c>
      <c r="T1077" s="12">
        <f t="shared" si="101"/>
        <v>41005.695787037032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8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12">
        <f t="shared" si="100"/>
        <v>41893.169560185182</v>
      </c>
      <c r="T1078" s="12">
        <f t="shared" si="101"/>
        <v>41838.169560185182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8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12">
        <f t="shared" si="100"/>
        <v>42382.958460648144</v>
      </c>
      <c r="T1079" s="12">
        <f t="shared" si="101"/>
        <v>42352.958460648144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8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12">
        <f t="shared" si="100"/>
        <v>40745.987511574072</v>
      </c>
      <c r="T1080" s="12">
        <f t="shared" si="101"/>
        <v>40700.987511574072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8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12">
        <f t="shared" si="100"/>
        <v>42504.358055555553</v>
      </c>
      <c r="T1081" s="12">
        <f t="shared" si="101"/>
        <v>42479.358055555553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8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12">
        <f t="shared" si="100"/>
        <v>41769.929780092592</v>
      </c>
      <c r="T1082" s="12">
        <f t="shared" si="101"/>
        <v>41739.929780092592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8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12">
        <f t="shared" si="100"/>
        <v>42032.718657407408</v>
      </c>
      <c r="T1083" s="12">
        <f t="shared" si="101"/>
        <v>42002.718657407408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8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12">
        <f t="shared" si="100"/>
        <v>41131.697777777772</v>
      </c>
      <c r="T1084" s="12">
        <f t="shared" si="101"/>
        <v>41101.697777777772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8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12">
        <f t="shared" si="100"/>
        <v>41853.451192129629</v>
      </c>
      <c r="T1085" s="12">
        <f t="shared" si="101"/>
        <v>41793.451192129629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s="8" t="str">
        <f t="shared" si="98"/>
        <v>games</v>
      </c>
      <c r="R1086" s="8" t="str">
        <f t="shared" si="99"/>
        <v>video games</v>
      </c>
      <c r="S1086" s="12">
        <f t="shared" si="100"/>
        <v>41859.703749999993</v>
      </c>
      <c r="T1086" s="12">
        <f t="shared" si="101"/>
        <v>41829.703749999993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8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12">
        <f t="shared" si="100"/>
        <v>42443.421006944445</v>
      </c>
      <c r="T1087" s="12">
        <f t="shared" si="101"/>
        <v>42413.462673611109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8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12">
        <f t="shared" si="100"/>
        <v>41875.658460648148</v>
      </c>
      <c r="T1088" s="12">
        <f t="shared" si="101"/>
        <v>41845.658460648148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s="8" t="str">
        <f t="shared" si="98"/>
        <v>games</v>
      </c>
      <c r="R1089" s="8" t="str">
        <f t="shared" si="99"/>
        <v>video games</v>
      </c>
      <c r="S1089" s="12">
        <f t="shared" si="100"/>
        <v>41805.505636574067</v>
      </c>
      <c r="T1089" s="12">
        <f t="shared" si="101"/>
        <v>41775.505636574067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02">E1090/D1090</f>
        <v>0.14182977777777778</v>
      </c>
      <c r="P1090" s="8">
        <f t="shared" ref="P1090:P1153" si="103">E1090/L1090</f>
        <v>43.41727891156463</v>
      </c>
      <c r="Q1090" s="8" t="str">
        <f t="shared" ref="Q1090:Q1153" si="104">LEFT(N1090,FIND("/",N1090)-1)</f>
        <v>games</v>
      </c>
      <c r="R1090" s="8" t="str">
        <f t="shared" ref="R1090:R1153" si="105">RIGHT(N1090,(LEN(N1090)-FIND("/",N1090)))</f>
        <v>video games</v>
      </c>
      <c r="S1090" s="12">
        <f t="shared" ref="S1090:S1153" si="106">(I1090/86400)+25569+(-5/24)</f>
        <v>41753.591053240736</v>
      </c>
      <c r="T1090" s="12">
        <f t="shared" ref="T1090:T1153" si="107">(J1090/86400)+25569+(-5/24)</f>
        <v>41723.591053240736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2"/>
        <v>7.8266666666666665E-2</v>
      </c>
      <c r="P1091" s="8">
        <f t="shared" si="103"/>
        <v>23.959183673469386</v>
      </c>
      <c r="Q1091" s="8" t="str">
        <f t="shared" si="104"/>
        <v>games</v>
      </c>
      <c r="R1091" s="8" t="str">
        <f t="shared" si="105"/>
        <v>video games</v>
      </c>
      <c r="S1091" s="12">
        <f t="shared" si="106"/>
        <v>42180.981192129628</v>
      </c>
      <c r="T1091" s="12">
        <f t="shared" si="107"/>
        <v>42150.981192129628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8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12">
        <f t="shared" si="106"/>
        <v>42152.977465277778</v>
      </c>
      <c r="T1092" s="12">
        <f t="shared" si="107"/>
        <v>42122.977465277778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8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12">
        <f t="shared" si="106"/>
        <v>42470.570277777777</v>
      </c>
      <c r="T1093" s="12">
        <f t="shared" si="107"/>
        <v>42440.611944444441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8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12">
        <f t="shared" si="106"/>
        <v>41279.817569444444</v>
      </c>
      <c r="T1094" s="12">
        <f t="shared" si="107"/>
        <v>41249.817569444444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8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12">
        <f t="shared" si="106"/>
        <v>42411.765474537031</v>
      </c>
      <c r="T1095" s="12">
        <f t="shared" si="107"/>
        <v>42396.765474537031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8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12">
        <f t="shared" si="106"/>
        <v>40825.505011574074</v>
      </c>
      <c r="T1096" s="12">
        <f t="shared" si="107"/>
        <v>40795.505011574074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8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12">
        <f t="shared" si="106"/>
        <v>41516.328935185185</v>
      </c>
      <c r="T1097" s="12">
        <f t="shared" si="107"/>
        <v>41486.328935185185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8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12">
        <f t="shared" si="106"/>
        <v>41915.9375</v>
      </c>
      <c r="T1098" s="12">
        <f t="shared" si="107"/>
        <v>41885.309652777774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8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12">
        <f t="shared" si="106"/>
        <v>41700.584224537037</v>
      </c>
      <c r="T1099" s="12">
        <f t="shared" si="107"/>
        <v>41660.584224537037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8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12">
        <f t="shared" si="106"/>
        <v>41742.554340277777</v>
      </c>
      <c r="T1100" s="12">
        <f t="shared" si="107"/>
        <v>41712.554340277777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8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12">
        <f t="shared" si="106"/>
        <v>42137.628101851849</v>
      </c>
      <c r="T1101" s="12">
        <f t="shared" si="107"/>
        <v>42107.628101851849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8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12">
        <f t="shared" si="106"/>
        <v>42413.902442129627</v>
      </c>
      <c r="T1102" s="12">
        <f t="shared" si="107"/>
        <v>42383.902442129627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8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12">
        <f t="shared" si="106"/>
        <v>42565.549999999996</v>
      </c>
      <c r="T1103" s="12">
        <f t="shared" si="107"/>
        <v>42538.564097222225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8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12">
        <f t="shared" si="106"/>
        <v>41617.040972222218</v>
      </c>
      <c r="T1104" s="12">
        <f t="shared" si="107"/>
        <v>41576.837094907409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8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12">
        <f t="shared" si="106"/>
        <v>42539.013773148145</v>
      </c>
      <c r="T1105" s="12">
        <f t="shared" si="107"/>
        <v>42479.013773148145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8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12">
        <f t="shared" si="106"/>
        <v>41801.201631944445</v>
      </c>
      <c r="T1106" s="12">
        <f t="shared" si="107"/>
        <v>41771.201631944445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8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12">
        <f t="shared" si="106"/>
        <v>41721.885729166665</v>
      </c>
      <c r="T1107" s="12">
        <f t="shared" si="107"/>
        <v>41691.927395833329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8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12">
        <f t="shared" si="106"/>
        <v>41003.490451388883</v>
      </c>
      <c r="T1108" s="12">
        <f t="shared" si="107"/>
        <v>40973.532118055555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s="8" t="str">
        <f t="shared" si="104"/>
        <v>games</v>
      </c>
      <c r="R1109" s="8" t="str">
        <f t="shared" si="105"/>
        <v>video games</v>
      </c>
      <c r="S1109" s="12">
        <f t="shared" si="106"/>
        <v>41843.653055555551</v>
      </c>
      <c r="T1109" s="12">
        <f t="shared" si="107"/>
        <v>41813.653055555551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8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12">
        <f t="shared" si="106"/>
        <v>41012.386979166666</v>
      </c>
      <c r="T1110" s="12">
        <f t="shared" si="107"/>
        <v>40952.42864583333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8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12">
        <f t="shared" si="106"/>
        <v>42692.5855324074</v>
      </c>
      <c r="T1111" s="12">
        <f t="shared" si="107"/>
        <v>42662.543865740743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8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12">
        <f t="shared" si="106"/>
        <v>41250.72479166666</v>
      </c>
      <c r="T1112" s="12">
        <f t="shared" si="107"/>
        <v>41220.72479166666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8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12">
        <f t="shared" si="106"/>
        <v>42376.995254629626</v>
      </c>
      <c r="T1113" s="12">
        <f t="shared" si="107"/>
        <v>42346.995254629626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8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12">
        <f t="shared" si="106"/>
        <v>42023.145833333336</v>
      </c>
      <c r="T1114" s="12">
        <f t="shared" si="107"/>
        <v>41963.551053240742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8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12">
        <f t="shared" si="106"/>
        <v>41865.768749999996</v>
      </c>
      <c r="T1115" s="12">
        <f t="shared" si="107"/>
        <v>41835.768749999996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8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12">
        <f t="shared" si="106"/>
        <v>41556.13758101852</v>
      </c>
      <c r="T1116" s="12">
        <f t="shared" si="107"/>
        <v>41526.13758101852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8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12">
        <f t="shared" si="106"/>
        <v>42459.445543981477</v>
      </c>
      <c r="T1117" s="12">
        <f t="shared" si="107"/>
        <v>42429.487210648142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8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12">
        <f t="shared" si="106"/>
        <v>41069.638981481483</v>
      </c>
      <c r="T1118" s="12">
        <f t="shared" si="107"/>
        <v>41009.638981481483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8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12">
        <f t="shared" si="106"/>
        <v>42363.390196759261</v>
      </c>
      <c r="T1119" s="12">
        <f t="shared" si="107"/>
        <v>42333.390196759261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8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12">
        <f t="shared" si="106"/>
        <v>41733.91642361111</v>
      </c>
      <c r="T1120" s="12">
        <f t="shared" si="107"/>
        <v>41703.958090277774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8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12">
        <f t="shared" si="106"/>
        <v>41735.584074074075</v>
      </c>
      <c r="T1121" s="12">
        <f t="shared" si="107"/>
        <v>41722.584074074075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s="8" t="str">
        <f t="shared" si="104"/>
        <v>games</v>
      </c>
      <c r="R1122" s="8" t="str">
        <f t="shared" si="105"/>
        <v>video games</v>
      </c>
      <c r="S1122" s="12">
        <f t="shared" si="106"/>
        <v>40844.664351851847</v>
      </c>
      <c r="T1122" s="12">
        <f t="shared" si="107"/>
        <v>40799.664351851847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8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12">
        <f t="shared" si="106"/>
        <v>42442.684212962959</v>
      </c>
      <c r="T1123" s="12">
        <f t="shared" si="107"/>
        <v>42412.72587962963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s="8" t="str">
        <f t="shared" si="104"/>
        <v>games</v>
      </c>
      <c r="R1124" s="8" t="str">
        <f t="shared" si="105"/>
        <v>video games</v>
      </c>
      <c r="S1124" s="12">
        <f t="shared" si="106"/>
        <v>41424.495659722219</v>
      </c>
      <c r="T1124" s="12">
        <f t="shared" si="107"/>
        <v>41410.495659722219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8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12">
        <f t="shared" si="106"/>
        <v>41748.315370370365</v>
      </c>
      <c r="T1125" s="12">
        <f t="shared" si="107"/>
        <v>41718.315370370365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8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12">
        <f t="shared" si="106"/>
        <v>42124.458923611113</v>
      </c>
      <c r="T1126" s="12">
        <f t="shared" si="107"/>
        <v>42094.458923611113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s="8" t="str">
        <f t="shared" si="104"/>
        <v>games</v>
      </c>
      <c r="R1127" s="8" t="str">
        <f t="shared" si="105"/>
        <v>mobile games</v>
      </c>
      <c r="S1127" s="12">
        <f t="shared" si="106"/>
        <v>42272.415856481479</v>
      </c>
      <c r="T1127" s="12">
        <f t="shared" si="107"/>
        <v>42212.415856481479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8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12">
        <f t="shared" si="106"/>
        <v>42565.119143518517</v>
      </c>
      <c r="T1128" s="12">
        <f t="shared" si="107"/>
        <v>42535.119143518517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8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12">
        <f t="shared" si="106"/>
        <v>41957.687499999993</v>
      </c>
      <c r="T1129" s="12">
        <f t="shared" si="107"/>
        <v>41926.645833333328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8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12">
        <f t="shared" si="106"/>
        <v>41858.441168981481</v>
      </c>
      <c r="T1130" s="12">
        <f t="shared" si="107"/>
        <v>41828.441168981481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8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12">
        <f t="shared" si="106"/>
        <v>42526.056631944441</v>
      </c>
      <c r="T1131" s="12">
        <f t="shared" si="107"/>
        <v>42496.056631944441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8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12">
        <f t="shared" si="106"/>
        <v>41968.829861111109</v>
      </c>
      <c r="T1132" s="12">
        <f t="shared" si="107"/>
        <v>41908.788194444445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s="8" t="str">
        <f t="shared" si="104"/>
        <v>games</v>
      </c>
      <c r="R1133" s="8" t="str">
        <f t="shared" si="105"/>
        <v>mobile games</v>
      </c>
      <c r="S1133" s="12">
        <f t="shared" si="106"/>
        <v>42362.699861111112</v>
      </c>
      <c r="T1133" s="12">
        <f t="shared" si="107"/>
        <v>42332.699861111112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8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12">
        <f t="shared" si="106"/>
        <v>42735.907071759262</v>
      </c>
      <c r="T1134" s="12">
        <f t="shared" si="107"/>
        <v>42705.907071759262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8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12">
        <f t="shared" si="106"/>
        <v>41851.198854166665</v>
      </c>
      <c r="T1135" s="12">
        <f t="shared" si="107"/>
        <v>41821.198854166665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8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12">
        <f t="shared" si="106"/>
        <v>41971.981249999997</v>
      </c>
      <c r="T1136" s="12">
        <f t="shared" si="107"/>
        <v>41958.07671296296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8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12">
        <f t="shared" si="106"/>
        <v>42588.781180555554</v>
      </c>
      <c r="T1137" s="12">
        <f t="shared" si="107"/>
        <v>42558.781180555554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8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12">
        <f t="shared" si="106"/>
        <v>42357.46329861111</v>
      </c>
      <c r="T1138" s="12">
        <f t="shared" si="107"/>
        <v>42327.46329861111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8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12">
        <f t="shared" si="106"/>
        <v>42483.611354166664</v>
      </c>
      <c r="T1139" s="12">
        <f t="shared" si="107"/>
        <v>42453.611354166664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8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12">
        <f t="shared" si="106"/>
        <v>42756.698275462964</v>
      </c>
      <c r="T1140" s="12">
        <f t="shared" si="107"/>
        <v>42736.698275462964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8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12">
        <f t="shared" si="106"/>
        <v>42005.139189814814</v>
      </c>
      <c r="T1141" s="12">
        <f t="shared" si="107"/>
        <v>41975.139189814814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s="8" t="str">
        <f t="shared" si="104"/>
        <v>games</v>
      </c>
      <c r="R1142" s="8" t="str">
        <f t="shared" si="105"/>
        <v>mobile games</v>
      </c>
      <c r="S1142" s="12">
        <f t="shared" si="106"/>
        <v>42222.253715277773</v>
      </c>
      <c r="T1142" s="12">
        <f t="shared" si="107"/>
        <v>42192.253715277773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s="8" t="str">
        <f t="shared" si="104"/>
        <v>games</v>
      </c>
      <c r="R1143" s="8" t="str">
        <f t="shared" si="105"/>
        <v>mobile games</v>
      </c>
      <c r="S1143" s="12">
        <f t="shared" si="106"/>
        <v>42194.491319444445</v>
      </c>
      <c r="T1143" s="12">
        <f t="shared" si="107"/>
        <v>42164.491319444445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s="8" t="str">
        <f t="shared" si="104"/>
        <v>games</v>
      </c>
      <c r="R1144" s="8" t="str">
        <f t="shared" si="105"/>
        <v>mobile games</v>
      </c>
      <c r="S1144" s="12">
        <f t="shared" si="106"/>
        <v>42051.797766203701</v>
      </c>
      <c r="T1144" s="12">
        <f t="shared" si="107"/>
        <v>42021.797766203701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8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12">
        <f t="shared" si="106"/>
        <v>42354.985254629624</v>
      </c>
      <c r="T1145" s="12">
        <f t="shared" si="107"/>
        <v>42324.985254629624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s="8" t="str">
        <f t="shared" si="104"/>
        <v>food</v>
      </c>
      <c r="R1146" s="8" t="str">
        <f t="shared" si="105"/>
        <v>food trucks</v>
      </c>
      <c r="S1146" s="12">
        <f t="shared" si="106"/>
        <v>42122.973611111105</v>
      </c>
      <c r="T1146" s="12">
        <f t="shared" si="107"/>
        <v>42092.973611111105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8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12">
        <f t="shared" si="106"/>
        <v>41914.539259259254</v>
      </c>
      <c r="T1147" s="12">
        <f t="shared" si="107"/>
        <v>41854.539259259254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8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12">
        <f t="shared" si="106"/>
        <v>41761.745057870365</v>
      </c>
      <c r="T1148" s="12">
        <f t="shared" si="107"/>
        <v>41723.745057870365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s="8" t="str">
        <f t="shared" si="104"/>
        <v>food</v>
      </c>
      <c r="R1149" s="8" t="str">
        <f t="shared" si="105"/>
        <v>food trucks</v>
      </c>
      <c r="S1149" s="12">
        <f t="shared" si="106"/>
        <v>41931.763692129629</v>
      </c>
      <c r="T1149" s="12">
        <f t="shared" si="107"/>
        <v>41871.763692129629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8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12">
        <f t="shared" si="106"/>
        <v>42705.00440972222</v>
      </c>
      <c r="T1150" s="12">
        <f t="shared" si="107"/>
        <v>42674.962743055548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8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12">
        <f t="shared" si="106"/>
        <v>42537.501921296294</v>
      </c>
      <c r="T1151" s="12">
        <f t="shared" si="107"/>
        <v>42507.501921296294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8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12">
        <f t="shared" si="106"/>
        <v>42377.74623842592</v>
      </c>
      <c r="T1152" s="12">
        <f t="shared" si="107"/>
        <v>42317.74623842592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s="8" t="str">
        <f t="shared" si="104"/>
        <v>food</v>
      </c>
      <c r="R1153" s="8" t="str">
        <f t="shared" si="105"/>
        <v>food trucks</v>
      </c>
      <c r="S1153" s="12">
        <f t="shared" si="106"/>
        <v>42253.894247685188</v>
      </c>
      <c r="T1153" s="12">
        <f t="shared" si="107"/>
        <v>42223.894247685188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08">E1154/D1154</f>
        <v>5.6937500000000002E-2</v>
      </c>
      <c r="P1154" s="8">
        <f t="shared" ref="P1154:P1217" si="109">E1154/L1154</f>
        <v>60.733333333333334</v>
      </c>
      <c r="Q1154" s="8" t="str">
        <f t="shared" ref="Q1154:Q1217" si="110">LEFT(N1154,FIND("/",N1154)-1)</f>
        <v>food</v>
      </c>
      <c r="R1154" s="8" t="str">
        <f t="shared" ref="R1154:R1217" si="111">RIGHT(N1154,(LEN(N1154)-FIND("/",N1154)))</f>
        <v>food trucks</v>
      </c>
      <c r="S1154" s="12">
        <f t="shared" ref="S1154:S1217" si="112">(I1154/86400)+25569+(-5/24)</f>
        <v>42139.501296296294</v>
      </c>
      <c r="T1154" s="12">
        <f t="shared" ref="T1154:T1217" si="113">(J1154/86400)+25569+(-5/24)</f>
        <v>42109.501296296294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8"/>
        <v>6.2500000000000003E-3</v>
      </c>
      <c r="P1155" s="8">
        <f t="shared" si="109"/>
        <v>50</v>
      </c>
      <c r="Q1155" s="8" t="str">
        <f t="shared" si="110"/>
        <v>food</v>
      </c>
      <c r="R1155" s="8" t="str">
        <f t="shared" si="111"/>
        <v>food trucks</v>
      </c>
      <c r="S1155" s="12">
        <f t="shared" si="112"/>
        <v>42173.505844907406</v>
      </c>
      <c r="T1155" s="12">
        <f t="shared" si="113"/>
        <v>42143.505844907406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8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12">
        <f t="shared" si="112"/>
        <v>42252.900532407402</v>
      </c>
      <c r="T1156" s="12">
        <f t="shared" si="113"/>
        <v>42222.900532407402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8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12">
        <f t="shared" si="112"/>
        <v>41865.555648148147</v>
      </c>
      <c r="T1157" s="12">
        <f t="shared" si="113"/>
        <v>41835.555648148147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s="8" t="str">
        <f t="shared" si="110"/>
        <v>food</v>
      </c>
      <c r="R1158" s="8" t="str">
        <f t="shared" si="111"/>
        <v>food trucks</v>
      </c>
      <c r="S1158" s="12">
        <f t="shared" si="112"/>
        <v>42058.862986111104</v>
      </c>
      <c r="T1158" s="12">
        <f t="shared" si="113"/>
        <v>42028.862986111104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8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12">
        <f t="shared" si="112"/>
        <v>41978.46157407407</v>
      </c>
      <c r="T1159" s="12">
        <f t="shared" si="113"/>
        <v>41918.419907407406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8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12">
        <f t="shared" si="112"/>
        <v>41981.883425925924</v>
      </c>
      <c r="T1160" s="12">
        <f t="shared" si="113"/>
        <v>41951.883425925924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s="8" t="str">
        <f t="shared" si="110"/>
        <v>food</v>
      </c>
      <c r="R1161" s="8" t="str">
        <f t="shared" si="111"/>
        <v>food trucks</v>
      </c>
      <c r="S1161" s="12">
        <f t="shared" si="112"/>
        <v>42185.447916666664</v>
      </c>
      <c r="T1161" s="12">
        <f t="shared" si="113"/>
        <v>42154.518113425926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8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12">
        <f t="shared" si="112"/>
        <v>42090.904930555553</v>
      </c>
      <c r="T1162" s="12">
        <f t="shared" si="113"/>
        <v>42060.946597222217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s="8" t="str">
        <f t="shared" si="110"/>
        <v>food</v>
      </c>
      <c r="R1163" s="8" t="str">
        <f t="shared" si="111"/>
        <v>food trucks</v>
      </c>
      <c r="S1163" s="12">
        <f t="shared" si="112"/>
        <v>42143.421168981477</v>
      </c>
      <c r="T1163" s="12">
        <f t="shared" si="113"/>
        <v>42122.421168981477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8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12">
        <f t="shared" si="112"/>
        <v>41907.475277777776</v>
      </c>
      <c r="T1164" s="12">
        <f t="shared" si="113"/>
        <v>41876.475277777776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s="8" t="str">
        <f t="shared" si="110"/>
        <v>food</v>
      </c>
      <c r="R1165" s="8" t="str">
        <f t="shared" si="111"/>
        <v>food trucks</v>
      </c>
      <c r="S1165" s="12">
        <f t="shared" si="112"/>
        <v>41860.515277777777</v>
      </c>
      <c r="T1165" s="12">
        <f t="shared" si="113"/>
        <v>41830.515277777777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s="8" t="str">
        <f t="shared" si="110"/>
        <v>food</v>
      </c>
      <c r="R1166" s="8" t="str">
        <f t="shared" si="111"/>
        <v>food trucks</v>
      </c>
      <c r="S1166" s="12">
        <f t="shared" si="112"/>
        <v>42539.51599537037</v>
      </c>
      <c r="T1166" s="12">
        <f t="shared" si="113"/>
        <v>42509.51599537037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8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12">
        <f t="shared" si="112"/>
        <v>41826.00613425926</v>
      </c>
      <c r="T1167" s="12">
        <f t="shared" si="113"/>
        <v>41792.00613425926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8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12">
        <f t="shared" si="112"/>
        <v>42180.958333333336</v>
      </c>
      <c r="T1168" s="12">
        <f t="shared" si="113"/>
        <v>42150.277106481481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8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12">
        <f t="shared" si="112"/>
        <v>41894.526562499996</v>
      </c>
      <c r="T1169" s="12">
        <f t="shared" si="113"/>
        <v>41863.526562499996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8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12">
        <f t="shared" si="112"/>
        <v>42634.845659722218</v>
      </c>
      <c r="T1170" s="12">
        <f t="shared" si="113"/>
        <v>42604.845659722218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8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12">
        <f t="shared" si="112"/>
        <v>42057.145405092589</v>
      </c>
      <c r="T1171" s="12">
        <f t="shared" si="113"/>
        <v>42027.145405092589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8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12">
        <f t="shared" si="112"/>
        <v>42154.684849537036</v>
      </c>
      <c r="T1172" s="12">
        <f t="shared" si="113"/>
        <v>42124.684849537036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8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12">
        <f t="shared" si="112"/>
        <v>41956.638043981475</v>
      </c>
      <c r="T1173" s="12">
        <f t="shared" si="113"/>
        <v>41938.596377314811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s="8" t="str">
        <f t="shared" si="110"/>
        <v>food</v>
      </c>
      <c r="R1174" s="8" t="str">
        <f t="shared" si="111"/>
        <v>food trucks</v>
      </c>
      <c r="S1174" s="12">
        <f t="shared" si="112"/>
        <v>41871.473981481475</v>
      </c>
      <c r="T1174" s="12">
        <f t="shared" si="113"/>
        <v>41841.473981481475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8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12">
        <f t="shared" si="112"/>
        <v>42218.97751157407</v>
      </c>
      <c r="T1175" s="12">
        <f t="shared" si="113"/>
        <v>42183.97751157407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8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12">
        <f t="shared" si="112"/>
        <v>42498.633414351854</v>
      </c>
      <c r="T1176" s="12">
        <f t="shared" si="113"/>
        <v>42468.633414351854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8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12">
        <f t="shared" si="112"/>
        <v>42200.520127314812</v>
      </c>
      <c r="T1177" s="12">
        <f t="shared" si="113"/>
        <v>42170.520127314812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8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12">
        <f t="shared" si="112"/>
        <v>42800.333333333336</v>
      </c>
      <c r="T1178" s="12">
        <f t="shared" si="113"/>
        <v>42745.811319444438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s="8" t="str">
        <f t="shared" si="110"/>
        <v>food</v>
      </c>
      <c r="R1179" s="8" t="str">
        <f t="shared" si="111"/>
        <v>food trucks</v>
      </c>
      <c r="S1179" s="12">
        <f t="shared" si="112"/>
        <v>41927.452499999999</v>
      </c>
      <c r="T1179" s="12">
        <f t="shared" si="113"/>
        <v>41897.452499999999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8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12">
        <f t="shared" si="112"/>
        <v>41867.69736111111</v>
      </c>
      <c r="T1180" s="12">
        <f t="shared" si="113"/>
        <v>41837.69736111111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8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12">
        <f t="shared" si="112"/>
        <v>42305.511886574073</v>
      </c>
      <c r="T1181" s="12">
        <f t="shared" si="113"/>
        <v>42275.511886574073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8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12">
        <f t="shared" si="112"/>
        <v>41818.598541666666</v>
      </c>
      <c r="T1182" s="12">
        <f t="shared" si="113"/>
        <v>41781.598541666666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8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12">
        <f t="shared" si="112"/>
        <v>42064.131030092591</v>
      </c>
      <c r="T1183" s="12">
        <f t="shared" si="113"/>
        <v>42034.131030092591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8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12">
        <f t="shared" si="112"/>
        <v>42747.487499999996</v>
      </c>
      <c r="T1184" s="12">
        <f t="shared" si="113"/>
        <v>42728.619074074071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8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12">
        <f t="shared" si="112"/>
        <v>42675.957638888889</v>
      </c>
      <c r="T1185" s="12">
        <f t="shared" si="113"/>
        <v>42656.653043981474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8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12">
        <f t="shared" si="112"/>
        <v>42772.391331018516</v>
      </c>
      <c r="T1186" s="12">
        <f t="shared" si="113"/>
        <v>42741.391331018516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8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12">
        <f t="shared" si="112"/>
        <v>42162.958333333336</v>
      </c>
      <c r="T1187" s="12">
        <f t="shared" si="113"/>
        <v>42130.656817129631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8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12">
        <f t="shared" si="112"/>
        <v>42156.737499999996</v>
      </c>
      <c r="T1188" s="12">
        <f t="shared" si="113"/>
        <v>42123.655034722215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8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12">
        <f t="shared" si="112"/>
        <v>42141.541666666664</v>
      </c>
      <c r="T1189" s="12">
        <f t="shared" si="113"/>
        <v>42109.686608796292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8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12">
        <f t="shared" si="112"/>
        <v>42732.492361111108</v>
      </c>
      <c r="T1190" s="12">
        <f t="shared" si="113"/>
        <v>42711.492361111108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8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12">
        <f t="shared" si="112"/>
        <v>42550.770775462959</v>
      </c>
      <c r="T1191" s="12">
        <f t="shared" si="113"/>
        <v>42529.770775462959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8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12">
        <f t="shared" si="112"/>
        <v>41882.457465277774</v>
      </c>
      <c r="T1192" s="12">
        <f t="shared" si="113"/>
        <v>41852.457465277774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8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12">
        <f t="shared" si="112"/>
        <v>42449.353703703702</v>
      </c>
      <c r="T1193" s="12">
        <f t="shared" si="113"/>
        <v>42419.395370370366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8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12">
        <f t="shared" si="112"/>
        <v>42777.298356481479</v>
      </c>
      <c r="T1194" s="12">
        <f t="shared" si="113"/>
        <v>42747.298356481479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8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12">
        <f t="shared" si="112"/>
        <v>42469.526076388887</v>
      </c>
      <c r="T1195" s="12">
        <f t="shared" si="113"/>
        <v>42409.567743055552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8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12">
        <f t="shared" si="112"/>
        <v>42102.27984953703</v>
      </c>
      <c r="T1196" s="12">
        <f t="shared" si="113"/>
        <v>42072.27984953703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8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12">
        <f t="shared" si="112"/>
        <v>42358.166666666664</v>
      </c>
      <c r="T1197" s="12">
        <f t="shared" si="113"/>
        <v>42298.139502314814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8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12">
        <f t="shared" si="112"/>
        <v>42356.610405092586</v>
      </c>
      <c r="T1198" s="12">
        <f t="shared" si="113"/>
        <v>42326.610405092586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8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12">
        <f t="shared" si="112"/>
        <v>42534.040972222218</v>
      </c>
      <c r="T1199" s="12">
        <f t="shared" si="113"/>
        <v>42503.456412037034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8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12">
        <f t="shared" si="112"/>
        <v>42368.916666666664</v>
      </c>
      <c r="T1200" s="12">
        <f t="shared" si="113"/>
        <v>42333.410717592589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8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12">
        <f t="shared" si="112"/>
        <v>42193.562499999993</v>
      </c>
      <c r="T1201" s="12">
        <f t="shared" si="113"/>
        <v>42161.562499999993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8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12">
        <f t="shared" si="112"/>
        <v>42110.269166666665</v>
      </c>
      <c r="T1202" s="12">
        <f t="shared" si="113"/>
        <v>42089.269166666665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8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12">
        <f t="shared" si="112"/>
        <v>42566.398680555554</v>
      </c>
      <c r="T1203" s="12">
        <f t="shared" si="113"/>
        <v>42536.398680555554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8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12">
        <f t="shared" si="112"/>
        <v>42182.08048611111</v>
      </c>
      <c r="T1204" s="12">
        <f t="shared" si="113"/>
        <v>42152.08048611111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8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12">
        <f t="shared" si="112"/>
        <v>42155.4065625</v>
      </c>
      <c r="T1205" s="12">
        <f t="shared" si="113"/>
        <v>42125.4065625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8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12">
        <f t="shared" si="112"/>
        <v>42341.999999999993</v>
      </c>
      <c r="T1206" s="12">
        <f t="shared" si="113"/>
        <v>42297.539733796293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8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12">
        <f t="shared" si="112"/>
        <v>42168.298043981478</v>
      </c>
      <c r="T1207" s="12">
        <f t="shared" si="113"/>
        <v>42138.298043981478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8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12">
        <f t="shared" si="112"/>
        <v>42805.353472222218</v>
      </c>
      <c r="T1208" s="12">
        <f t="shared" si="113"/>
        <v>42772.567743055552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8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12">
        <f t="shared" si="112"/>
        <v>42460.208333333336</v>
      </c>
      <c r="T1209" s="12">
        <f t="shared" si="113"/>
        <v>42430.221909722219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8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12">
        <f t="shared" si="112"/>
        <v>42453.459074074075</v>
      </c>
      <c r="T1210" s="12">
        <f t="shared" si="113"/>
        <v>42423.500740740739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8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12">
        <f t="shared" si="112"/>
        <v>42791.637789351851</v>
      </c>
      <c r="T1211" s="12">
        <f t="shared" si="113"/>
        <v>42761.637789351851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8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12">
        <f t="shared" si="112"/>
        <v>42155.666666666664</v>
      </c>
      <c r="T1212" s="12">
        <f t="shared" si="113"/>
        <v>42132.733472222222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8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12">
        <f t="shared" si="112"/>
        <v>42530.658113425925</v>
      </c>
      <c r="T1213" s="12">
        <f t="shared" si="113"/>
        <v>42515.658113425925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8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12">
        <f t="shared" si="112"/>
        <v>42334.833333333336</v>
      </c>
      <c r="T1214" s="12">
        <f t="shared" si="113"/>
        <v>42318.741840277777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8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12">
        <f t="shared" si="112"/>
        <v>42766.547453703701</v>
      </c>
      <c r="T1215" s="12">
        <f t="shared" si="113"/>
        <v>42731.547453703701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8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12">
        <f t="shared" si="112"/>
        <v>42164.632002314807</v>
      </c>
      <c r="T1216" s="12">
        <f t="shared" si="113"/>
        <v>42104.632002314807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8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12">
        <f t="shared" si="112"/>
        <v>41789.714768518512</v>
      </c>
      <c r="T1217" s="12">
        <f t="shared" si="113"/>
        <v>41759.714768518512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14">E1218/D1218</f>
        <v>1.4570000000000001</v>
      </c>
      <c r="P1218" s="8">
        <f t="shared" ref="P1218:P1281" si="115">E1218/L1218</f>
        <v>91.882882882882882</v>
      </c>
      <c r="Q1218" s="8" t="str">
        <f t="shared" ref="Q1218:Q1281" si="116">LEFT(N1218,FIND("/",N1218)-1)</f>
        <v>photography</v>
      </c>
      <c r="R1218" s="8" t="str">
        <f t="shared" ref="R1218:R1281" si="117">RIGHT(N1218,(LEN(N1218)-FIND("/",N1218)))</f>
        <v>photobooks</v>
      </c>
      <c r="S1218" s="12">
        <f t="shared" ref="S1218:S1281" si="118">(I1218/86400)+25569+(-5/24)</f>
        <v>42279.752083333333</v>
      </c>
      <c r="T1218" s="12">
        <f t="shared" ref="T1218:T1281" si="119">(J1218/86400)+25569+(-5/24)</f>
        <v>42247.408067129632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4"/>
        <v>1.026</v>
      </c>
      <c r="P1219" s="8">
        <f t="shared" si="115"/>
        <v>148.57377049180329</v>
      </c>
      <c r="Q1219" s="8" t="str">
        <f t="shared" si="116"/>
        <v>photography</v>
      </c>
      <c r="R1219" s="8" t="str">
        <f t="shared" si="117"/>
        <v>photobooks</v>
      </c>
      <c r="S1219" s="12">
        <f t="shared" si="118"/>
        <v>42565.6011574074</v>
      </c>
      <c r="T1219" s="12">
        <f t="shared" si="119"/>
        <v>42535.6011574074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8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12">
        <f t="shared" si="118"/>
        <v>42308.916666666664</v>
      </c>
      <c r="T1220" s="12">
        <f t="shared" si="119"/>
        <v>42278.453703703701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8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12">
        <f t="shared" si="118"/>
        <v>42663.253622685188</v>
      </c>
      <c r="T1221" s="12">
        <f t="shared" si="119"/>
        <v>42633.253622685188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8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12">
        <f t="shared" si="118"/>
        <v>42241.420277777775</v>
      </c>
      <c r="T1222" s="12">
        <f t="shared" si="119"/>
        <v>42211.420277777775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8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12">
        <f t="shared" si="118"/>
        <v>42707.791666666664</v>
      </c>
      <c r="T1223" s="12">
        <f t="shared" si="119"/>
        <v>42680.267222222225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8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12">
        <f t="shared" si="118"/>
        <v>42460.958333333336</v>
      </c>
      <c r="T1224" s="12">
        <f t="shared" si="119"/>
        <v>42430.512118055551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8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12">
        <f t="shared" si="118"/>
        <v>42684.010520833333</v>
      </c>
      <c r="T1225" s="12">
        <f t="shared" si="119"/>
        <v>42653.968854166662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8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12">
        <f t="shared" si="118"/>
        <v>41796.341458333329</v>
      </c>
      <c r="T1226" s="12">
        <f t="shared" si="119"/>
        <v>41736.341458333329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8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12">
        <f t="shared" si="118"/>
        <v>41569.697662037033</v>
      </c>
      <c r="T1227" s="12">
        <f t="shared" si="119"/>
        <v>41509.697662037033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8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12">
        <f t="shared" si="118"/>
        <v>41749.833333333328</v>
      </c>
      <c r="T1228" s="12">
        <f t="shared" si="119"/>
        <v>41715.666446759256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s="8" t="str">
        <f t="shared" si="116"/>
        <v>music</v>
      </c>
      <c r="R1229" s="8" t="str">
        <f t="shared" si="117"/>
        <v>world music</v>
      </c>
      <c r="S1229" s="12">
        <f t="shared" si="118"/>
        <v>41858.083333333328</v>
      </c>
      <c r="T1229" s="12">
        <f t="shared" si="119"/>
        <v>41827.710833333331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8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12">
        <f t="shared" si="118"/>
        <v>40814.520925925921</v>
      </c>
      <c r="T1230" s="12">
        <f t="shared" si="119"/>
        <v>40754.520925925921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8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12">
        <f t="shared" si="118"/>
        <v>41015.458333333328</v>
      </c>
      <c r="T1231" s="12">
        <f t="shared" si="119"/>
        <v>40985.251469907402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s="8" t="str">
        <f t="shared" si="116"/>
        <v>music</v>
      </c>
      <c r="R1232" s="8" t="str">
        <f t="shared" si="117"/>
        <v>world music</v>
      </c>
      <c r="S1232" s="12">
        <f t="shared" si="118"/>
        <v>40598.764236111107</v>
      </c>
      <c r="T1232" s="12">
        <f t="shared" si="119"/>
        <v>40568.764236111107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s="8" t="str">
        <f t="shared" si="116"/>
        <v>music</v>
      </c>
      <c r="R1233" s="8" t="str">
        <f t="shared" si="117"/>
        <v>world music</v>
      </c>
      <c r="S1233" s="12">
        <f t="shared" si="118"/>
        <v>42243.833333333336</v>
      </c>
      <c r="T1233" s="12">
        <f t="shared" si="119"/>
        <v>42193.733425925922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8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12">
        <f t="shared" si="118"/>
        <v>41553.639699074069</v>
      </c>
      <c r="T1234" s="12">
        <f t="shared" si="119"/>
        <v>41506.639699074069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8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12">
        <f t="shared" si="118"/>
        <v>40960.740439814814</v>
      </c>
      <c r="T1235" s="12">
        <f t="shared" si="119"/>
        <v>40939.740439814814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s="8" t="str">
        <f t="shared" si="116"/>
        <v>music</v>
      </c>
      <c r="R1236" s="8" t="str">
        <f t="shared" si="117"/>
        <v>world music</v>
      </c>
      <c r="S1236" s="12">
        <f t="shared" si="118"/>
        <v>42037.580347222225</v>
      </c>
      <c r="T1236" s="12">
        <f t="shared" si="119"/>
        <v>42007.580347222225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8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12">
        <f t="shared" si="118"/>
        <v>41622.927071759259</v>
      </c>
      <c r="T1237" s="12">
        <f t="shared" si="119"/>
        <v>41582.927071759259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s="8" t="str">
        <f t="shared" si="116"/>
        <v>music</v>
      </c>
      <c r="R1238" s="8" t="str">
        <f t="shared" si="117"/>
        <v>world music</v>
      </c>
      <c r="S1238" s="12">
        <f t="shared" si="118"/>
        <v>41118.458333333328</v>
      </c>
      <c r="T1238" s="12">
        <f t="shared" si="119"/>
        <v>41110.47180555555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s="8" t="str">
        <f t="shared" si="116"/>
        <v>music</v>
      </c>
      <c r="R1239" s="8" t="str">
        <f t="shared" si="117"/>
        <v>world music</v>
      </c>
      <c r="S1239" s="12">
        <f t="shared" si="118"/>
        <v>41145.074826388889</v>
      </c>
      <c r="T1239" s="12">
        <f t="shared" si="119"/>
        <v>41125.074826388889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8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12">
        <f t="shared" si="118"/>
        <v>40761.402037037034</v>
      </c>
      <c r="T1240" s="12">
        <f t="shared" si="119"/>
        <v>40731.402037037034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s="8" t="str">
        <f t="shared" si="116"/>
        <v>music</v>
      </c>
      <c r="R1241" s="8" t="str">
        <f t="shared" si="117"/>
        <v>world music</v>
      </c>
      <c r="S1241" s="12">
        <f t="shared" si="118"/>
        <v>40913.754247685181</v>
      </c>
      <c r="T1241" s="12">
        <f t="shared" si="119"/>
        <v>40883.754247685181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8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12">
        <f t="shared" si="118"/>
        <v>41467.70208333333</v>
      </c>
      <c r="T1242" s="12">
        <f t="shared" si="119"/>
        <v>41408.831678240742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8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12">
        <f t="shared" si="118"/>
        <v>41946.040972222218</v>
      </c>
      <c r="T1243" s="12">
        <f t="shared" si="119"/>
        <v>41923.629398148143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8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12">
        <f t="shared" si="118"/>
        <v>40797.345833333333</v>
      </c>
      <c r="T1244" s="12">
        <f t="shared" si="119"/>
        <v>40781.957199074073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8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12">
        <f t="shared" si="118"/>
        <v>40732.666666666664</v>
      </c>
      <c r="T1245" s="12">
        <f t="shared" si="119"/>
        <v>40671.670960648145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8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12">
        <f t="shared" si="118"/>
        <v>41386.666666666664</v>
      </c>
      <c r="T1246" s="12">
        <f t="shared" si="119"/>
        <v>41355.617164351854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8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12">
        <f t="shared" si="118"/>
        <v>41804.391597222224</v>
      </c>
      <c r="T1247" s="12">
        <f t="shared" si="119"/>
        <v>41774.391597222224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8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12">
        <f t="shared" si="118"/>
        <v>40882.876724537033</v>
      </c>
      <c r="T1248" s="12">
        <f t="shared" si="119"/>
        <v>40837.835057870368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8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12">
        <f t="shared" si="118"/>
        <v>41400.083969907406</v>
      </c>
      <c r="T1249" s="12">
        <f t="shared" si="119"/>
        <v>41370.083969907406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8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12">
        <f t="shared" si="118"/>
        <v>41803.082638888889</v>
      </c>
      <c r="T1250" s="12">
        <f t="shared" si="119"/>
        <v>41767.448530092588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8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12">
        <f t="shared" si="118"/>
        <v>41097.532534722217</v>
      </c>
      <c r="T1251" s="12">
        <f t="shared" si="119"/>
        <v>41067.532534722217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8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12">
        <f t="shared" si="118"/>
        <v>41888.434386574074</v>
      </c>
      <c r="T1252" s="12">
        <f t="shared" si="119"/>
        <v>41843.434386574074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8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12">
        <f t="shared" si="118"/>
        <v>40811.606099537035</v>
      </c>
      <c r="T1253" s="12">
        <f t="shared" si="119"/>
        <v>40751.606099537035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8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12">
        <f t="shared" si="118"/>
        <v>41571.779733796291</v>
      </c>
      <c r="T1254" s="12">
        <f t="shared" si="119"/>
        <v>41543.779733796291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8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12">
        <f t="shared" si="118"/>
        <v>41885.575312499997</v>
      </c>
      <c r="T1255" s="12">
        <f t="shared" si="119"/>
        <v>41855.575312499997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8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12">
        <f t="shared" si="118"/>
        <v>40543.999305555553</v>
      </c>
      <c r="T1256" s="12">
        <f t="shared" si="119"/>
        <v>40487.413032407407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8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12">
        <f t="shared" si="118"/>
        <v>41609.678842592592</v>
      </c>
      <c r="T1257" s="12">
        <f t="shared" si="119"/>
        <v>41579.637175925927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8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12">
        <f t="shared" si="118"/>
        <v>40951.711006944439</v>
      </c>
      <c r="T1258" s="12">
        <f t="shared" si="119"/>
        <v>40921.711006944439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8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12">
        <f t="shared" si="118"/>
        <v>40635.835532407407</v>
      </c>
      <c r="T1259" s="12">
        <f t="shared" si="119"/>
        <v>40586.877199074072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8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12">
        <f t="shared" si="118"/>
        <v>41517.402916666666</v>
      </c>
      <c r="T1260" s="12">
        <f t="shared" si="119"/>
        <v>41487.402916666666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8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12">
        <f t="shared" si="118"/>
        <v>41798.957638888889</v>
      </c>
      <c r="T1261" s="12">
        <f t="shared" si="119"/>
        <v>41766.762314814812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8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12">
        <f t="shared" si="118"/>
        <v>41696.63449074074</v>
      </c>
      <c r="T1262" s="12">
        <f t="shared" si="119"/>
        <v>41666.63449074074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8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12">
        <f t="shared" si="118"/>
        <v>41668.134571759256</v>
      </c>
      <c r="T1263" s="12">
        <f t="shared" si="119"/>
        <v>41638.134571759256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8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12">
        <f t="shared" si="118"/>
        <v>41686.554305555554</v>
      </c>
      <c r="T1264" s="12">
        <f t="shared" si="119"/>
        <v>41656.554305555554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8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12">
        <f t="shared" si="118"/>
        <v>41726.833333333328</v>
      </c>
      <c r="T1265" s="12">
        <f t="shared" si="119"/>
        <v>41691.875810185185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8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12">
        <f t="shared" si="118"/>
        <v>41576.454664351848</v>
      </c>
      <c r="T1266" s="12">
        <f t="shared" si="119"/>
        <v>41547.454664351848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8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12">
        <f t="shared" si="118"/>
        <v>40512.446932870364</v>
      </c>
      <c r="T1267" s="12">
        <f t="shared" si="119"/>
        <v>40465.446932870364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8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12">
        <f t="shared" si="118"/>
        <v>41650.668344907404</v>
      </c>
      <c r="T1268" s="12">
        <f t="shared" si="119"/>
        <v>41620.668344907404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8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12">
        <f t="shared" si="118"/>
        <v>41479.376828703702</v>
      </c>
      <c r="T1269" s="12">
        <f t="shared" si="119"/>
        <v>41449.376828703702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8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12">
        <f t="shared" si="118"/>
        <v>41537.637118055551</v>
      </c>
      <c r="T1270" s="12">
        <f t="shared" si="119"/>
        <v>41507.637118055551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8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12">
        <f t="shared" si="118"/>
        <v>42475.791666666664</v>
      </c>
      <c r="T1271" s="12">
        <f t="shared" si="119"/>
        <v>42445.614722222221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8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12">
        <f t="shared" si="118"/>
        <v>40993.60696759259</v>
      </c>
      <c r="T1272" s="12">
        <f t="shared" si="119"/>
        <v>40933.648634259254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8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12">
        <f t="shared" si="118"/>
        <v>41591.516886574071</v>
      </c>
      <c r="T1273" s="12">
        <f t="shared" si="119"/>
        <v>41561.475219907406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8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12">
        <f t="shared" si="118"/>
        <v>40343.958333333328</v>
      </c>
      <c r="T1274" s="12">
        <f t="shared" si="119"/>
        <v>40274.536793981482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8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12">
        <f t="shared" si="118"/>
        <v>41882.521886574068</v>
      </c>
      <c r="T1275" s="12">
        <f t="shared" si="119"/>
        <v>41852.521886574068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8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12">
        <f t="shared" si="118"/>
        <v>41151.481770833328</v>
      </c>
      <c r="T1276" s="12">
        <f t="shared" si="119"/>
        <v>41116.481770833328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8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12">
        <f t="shared" si="118"/>
        <v>41493.659571759257</v>
      </c>
      <c r="T1277" s="12">
        <f t="shared" si="119"/>
        <v>41458.659571759257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8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12">
        <f t="shared" si="118"/>
        <v>40056.958333333328</v>
      </c>
      <c r="T1278" s="12">
        <f t="shared" si="119"/>
        <v>40007.49591435185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8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12">
        <f t="shared" si="118"/>
        <v>41156.35355324074</v>
      </c>
      <c r="T1279" s="12">
        <f t="shared" si="119"/>
        <v>41121.35355324074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8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12">
        <f t="shared" si="118"/>
        <v>41814.875</v>
      </c>
      <c r="T1280" s="12">
        <f t="shared" si="119"/>
        <v>41786.346828703703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8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12">
        <f t="shared" si="118"/>
        <v>41721.849189814813</v>
      </c>
      <c r="T1281" s="12">
        <f t="shared" si="119"/>
        <v>41681.890856481477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20">E1282/D1282</f>
        <v>1.1091186666666666</v>
      </c>
      <c r="P1282" s="8">
        <f t="shared" ref="P1282:P1345" si="121">E1282/L1282</f>
        <v>127.97523076923076</v>
      </c>
      <c r="Q1282" s="8" t="str">
        <f t="shared" ref="Q1282:Q1345" si="122">LEFT(N1282,FIND("/",N1282)-1)</f>
        <v>music</v>
      </c>
      <c r="R1282" s="8" t="str">
        <f t="shared" ref="R1282:R1345" si="123">RIGHT(N1282,(LEN(N1282)-FIND("/",N1282)))</f>
        <v>rock</v>
      </c>
      <c r="S1282" s="12">
        <f t="shared" ref="S1282:S1345" si="124">(I1282/86400)+25569+(-5/24)</f>
        <v>40603.54923611111</v>
      </c>
      <c r="T1282" s="12">
        <f t="shared" ref="T1282:T1345" si="125">(J1282/86400)+25569+(-5/24)</f>
        <v>40513.54923611111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20"/>
        <v>1.1071428571428572</v>
      </c>
      <c r="P1283" s="8">
        <f t="shared" si="121"/>
        <v>104.72972972972973</v>
      </c>
      <c r="Q1283" s="8" t="str">
        <f t="shared" si="122"/>
        <v>music</v>
      </c>
      <c r="R1283" s="8" t="str">
        <f t="shared" si="123"/>
        <v>rock</v>
      </c>
      <c r="S1283" s="12">
        <f t="shared" si="124"/>
        <v>41483.535138888888</v>
      </c>
      <c r="T1283" s="12">
        <f t="shared" si="125"/>
        <v>41463.535138888888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8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12">
        <f t="shared" si="124"/>
        <v>41616.999305555553</v>
      </c>
      <c r="T1284" s="12">
        <f t="shared" si="125"/>
        <v>41586.266840277771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8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12">
        <f t="shared" si="124"/>
        <v>41343.958333333328</v>
      </c>
      <c r="T1285" s="12">
        <f t="shared" si="125"/>
        <v>41320.50913194444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8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12">
        <f t="shared" si="124"/>
        <v>42735.499305555553</v>
      </c>
      <c r="T1286" s="12">
        <f t="shared" si="125"/>
        <v>42712.026412037034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8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12">
        <f t="shared" si="124"/>
        <v>42175.374710648146</v>
      </c>
      <c r="T1287" s="12">
        <f t="shared" si="125"/>
        <v>42160.374710648146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8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12">
        <f t="shared" si="124"/>
        <v>42052.374999999993</v>
      </c>
      <c r="T1288" s="12">
        <f t="shared" si="125"/>
        <v>42039.176238425927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8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12">
        <f t="shared" si="124"/>
        <v>42167.412685185183</v>
      </c>
      <c r="T1289" s="12">
        <f t="shared" si="125"/>
        <v>42107.412685185183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8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12">
        <f t="shared" si="124"/>
        <v>42591.958333333336</v>
      </c>
      <c r="T1290" s="12">
        <f t="shared" si="125"/>
        <v>42560.946331018517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8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12">
        <f t="shared" si="124"/>
        <v>42738.926446759258</v>
      </c>
      <c r="T1291" s="12">
        <f t="shared" si="125"/>
        <v>42708.926446759258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8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12">
        <f t="shared" si="124"/>
        <v>42117.082638888889</v>
      </c>
      <c r="T1292" s="12">
        <f t="shared" si="125"/>
        <v>42086.406608796293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8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12">
        <f t="shared" si="124"/>
        <v>42101.083333333336</v>
      </c>
      <c r="T1293" s="12">
        <f t="shared" si="125"/>
        <v>42064.444340277776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8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12">
        <f t="shared" si="124"/>
        <v>42283.749305555553</v>
      </c>
      <c r="T1294" s="12">
        <f t="shared" si="125"/>
        <v>42256.555879629632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8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12">
        <f t="shared" si="124"/>
        <v>42322.534386574072</v>
      </c>
      <c r="T1295" s="12">
        <f t="shared" si="125"/>
        <v>42292.492719907408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8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12">
        <f t="shared" si="124"/>
        <v>42296.249999999993</v>
      </c>
      <c r="T1296" s="12">
        <f t="shared" si="125"/>
        <v>42278.245335648149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8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12">
        <f t="shared" si="124"/>
        <v>42214.499999999993</v>
      </c>
      <c r="T1297" s="12">
        <f t="shared" si="125"/>
        <v>42184.364548611113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8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12">
        <f t="shared" si="124"/>
        <v>42442.800613425927</v>
      </c>
      <c r="T1298" s="12">
        <f t="shared" si="125"/>
        <v>42422.842280092591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8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12">
        <f t="shared" si="124"/>
        <v>42491.538865740738</v>
      </c>
      <c r="T1299" s="12">
        <f t="shared" si="125"/>
        <v>42461.538865740738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8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12">
        <f t="shared" si="124"/>
        <v>42488.472592592589</v>
      </c>
      <c r="T1300" s="12">
        <f t="shared" si="125"/>
        <v>42458.472592592589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8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12">
        <f t="shared" si="124"/>
        <v>42199.606006944443</v>
      </c>
      <c r="T1301" s="12">
        <f t="shared" si="125"/>
        <v>42169.606006944443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8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12">
        <f t="shared" si="124"/>
        <v>42522.581249999996</v>
      </c>
      <c r="T1302" s="12">
        <f t="shared" si="125"/>
        <v>42483.466874999998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8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12">
        <f t="shared" si="124"/>
        <v>42205.916666666664</v>
      </c>
      <c r="T1303" s="12">
        <f t="shared" si="125"/>
        <v>42195.541412037033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8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12">
        <f t="shared" si="124"/>
        <v>42704.891331018516</v>
      </c>
      <c r="T1304" s="12">
        <f t="shared" si="125"/>
        <v>42674.849664351852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8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12">
        <f t="shared" si="124"/>
        <v>42582.249999999993</v>
      </c>
      <c r="T1305" s="12">
        <f t="shared" si="125"/>
        <v>42566.232870370368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8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12">
        <f t="shared" si="124"/>
        <v>42806.944502314807</v>
      </c>
      <c r="T1306" s="12">
        <f t="shared" si="125"/>
        <v>42746.986168981479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8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12">
        <f t="shared" si="124"/>
        <v>42572.520833333336</v>
      </c>
      <c r="T1307" s="12">
        <f t="shared" si="125"/>
        <v>42543.457268518519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8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12">
        <f t="shared" si="124"/>
        <v>41977.249236111107</v>
      </c>
      <c r="T1308" s="12">
        <f t="shared" si="125"/>
        <v>41947.249236111107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8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12">
        <f t="shared" si="124"/>
        <v>42417.294895833336</v>
      </c>
      <c r="T1309" s="12">
        <f t="shared" si="125"/>
        <v>42387.294895833336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8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12">
        <f t="shared" si="124"/>
        <v>42651.405231481483</v>
      </c>
      <c r="T1310" s="12">
        <f t="shared" si="125"/>
        <v>42611.405231481483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8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12">
        <f t="shared" si="124"/>
        <v>42292.674398148149</v>
      </c>
      <c r="T1311" s="12">
        <f t="shared" si="125"/>
        <v>42257.674398148149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8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12">
        <f t="shared" si="124"/>
        <v>42601.458912037029</v>
      </c>
      <c r="T1312" s="12">
        <f t="shared" si="125"/>
        <v>42556.458912037029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8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12">
        <f t="shared" si="124"/>
        <v>42704.635636574072</v>
      </c>
      <c r="T1313" s="12">
        <f t="shared" si="125"/>
        <v>42669.593969907401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8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12">
        <f t="shared" si="124"/>
        <v>42112.494467592587</v>
      </c>
      <c r="T1314" s="12">
        <f t="shared" si="125"/>
        <v>42082.494467592587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8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12">
        <f t="shared" si="124"/>
        <v>42432.50131944444</v>
      </c>
      <c r="T1315" s="12">
        <f t="shared" si="125"/>
        <v>42402.50131944444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8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12">
        <f t="shared" si="124"/>
        <v>42664.461342592585</v>
      </c>
      <c r="T1316" s="12">
        <f t="shared" si="125"/>
        <v>42604.461342592585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8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12">
        <f t="shared" si="124"/>
        <v>42313.833333333336</v>
      </c>
      <c r="T1317" s="12">
        <f t="shared" si="125"/>
        <v>42278.289907407401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8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12">
        <f t="shared" si="124"/>
        <v>42428.753576388888</v>
      </c>
      <c r="T1318" s="12">
        <f t="shared" si="125"/>
        <v>42393.753576388888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8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12">
        <f t="shared" si="124"/>
        <v>42572.374999999993</v>
      </c>
      <c r="T1319" s="12">
        <f t="shared" si="125"/>
        <v>42520.027152777773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8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12">
        <f t="shared" si="124"/>
        <v>42014.835324074076</v>
      </c>
      <c r="T1320" s="12">
        <f t="shared" si="125"/>
        <v>41984.835324074076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8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12">
        <f t="shared" si="124"/>
        <v>41831.458333333328</v>
      </c>
      <c r="T1321" s="12">
        <f t="shared" si="125"/>
        <v>41816.603761574072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8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12">
        <f t="shared" si="124"/>
        <v>42734.749999999993</v>
      </c>
      <c r="T1322" s="12">
        <f t="shared" si="125"/>
        <v>42705.482013888883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8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12">
        <f t="shared" si="124"/>
        <v>42727.540937499994</v>
      </c>
      <c r="T1323" s="12">
        <f t="shared" si="125"/>
        <v>42697.540937499994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8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12">
        <f t="shared" si="124"/>
        <v>42145.448206018518</v>
      </c>
      <c r="T1324" s="12">
        <f t="shared" si="125"/>
        <v>42115.448206018518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8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12">
        <f t="shared" si="124"/>
        <v>42486.079861111109</v>
      </c>
      <c r="T1325" s="12">
        <f t="shared" si="125"/>
        <v>42451.490115740737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8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12">
        <f t="shared" si="124"/>
        <v>42656.425370370365</v>
      </c>
      <c r="T1326" s="12">
        <f t="shared" si="125"/>
        <v>42626.425370370365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8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12">
        <f t="shared" si="124"/>
        <v>42733.877719907403</v>
      </c>
      <c r="T1327" s="12">
        <f t="shared" si="125"/>
        <v>42703.877719907403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8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12">
        <f t="shared" si="124"/>
        <v>42019.583657407406</v>
      </c>
      <c r="T1328" s="12">
        <f t="shared" si="125"/>
        <v>41974.583657407406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8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12">
        <f t="shared" si="124"/>
        <v>42153.470312500001</v>
      </c>
      <c r="T1329" s="12">
        <f t="shared" si="125"/>
        <v>42123.470312500001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8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12">
        <f t="shared" si="124"/>
        <v>42657.434421296297</v>
      </c>
      <c r="T1330" s="12">
        <f t="shared" si="125"/>
        <v>42612.434421296297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8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12">
        <f t="shared" si="124"/>
        <v>41975.054918981477</v>
      </c>
      <c r="T1331" s="12">
        <f t="shared" si="125"/>
        <v>41935.013252314813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8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12">
        <f t="shared" si="124"/>
        <v>42552.958333333336</v>
      </c>
      <c r="T1332" s="12">
        <f t="shared" si="125"/>
        <v>42522.068391203698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8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12">
        <f t="shared" si="124"/>
        <v>42599.295763888884</v>
      </c>
      <c r="T1333" s="12">
        <f t="shared" si="125"/>
        <v>42569.295763888884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s="8" t="str">
        <f t="shared" si="122"/>
        <v>technology</v>
      </c>
      <c r="R1334" s="8" t="str">
        <f t="shared" si="123"/>
        <v>wearables</v>
      </c>
      <c r="S1334" s="12">
        <f t="shared" si="124"/>
        <v>42761.851944444446</v>
      </c>
      <c r="T1334" s="12">
        <f t="shared" si="125"/>
        <v>42731.851944444446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s="8" t="str">
        <f t="shared" si="122"/>
        <v>technology</v>
      </c>
      <c r="R1335" s="8" t="str">
        <f t="shared" si="123"/>
        <v>wearables</v>
      </c>
      <c r="S1335" s="12">
        <f t="shared" si="124"/>
        <v>41835.8984375</v>
      </c>
      <c r="T1335" s="12">
        <f t="shared" si="125"/>
        <v>41805.8984375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8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12">
        <f t="shared" si="124"/>
        <v>42440.565821759257</v>
      </c>
      <c r="T1336" s="12">
        <f t="shared" si="125"/>
        <v>42410.565821759257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8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12">
        <f t="shared" si="124"/>
        <v>42343.728032407402</v>
      </c>
      <c r="T1337" s="12">
        <f t="shared" si="125"/>
        <v>42313.728032407402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8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12">
        <f t="shared" si="124"/>
        <v>41990.655416666668</v>
      </c>
      <c r="T1338" s="12">
        <f t="shared" si="125"/>
        <v>41955.655416666668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8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12">
        <f t="shared" si="124"/>
        <v>42797.368969907409</v>
      </c>
      <c r="T1339" s="12">
        <f t="shared" si="125"/>
        <v>42767.368969907409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8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12">
        <f t="shared" si="124"/>
        <v>42218.595289351848</v>
      </c>
      <c r="T1340" s="12">
        <f t="shared" si="125"/>
        <v>42188.595289351848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8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12">
        <f t="shared" si="124"/>
        <v>41981.480497685181</v>
      </c>
      <c r="T1341" s="12">
        <f t="shared" si="125"/>
        <v>41936.438831018517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s="8" t="str">
        <f t="shared" si="122"/>
        <v>technology</v>
      </c>
      <c r="R1342" s="8" t="str">
        <f t="shared" si="123"/>
        <v>wearables</v>
      </c>
      <c r="S1342" s="12">
        <f t="shared" si="124"/>
        <v>41866.387187499997</v>
      </c>
      <c r="T1342" s="12">
        <f t="shared" si="125"/>
        <v>41836.387187499997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8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12">
        <f t="shared" si="124"/>
        <v>42644.415706018517</v>
      </c>
      <c r="T1343" s="12">
        <f t="shared" si="125"/>
        <v>42612.415706018517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8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12">
        <f t="shared" si="124"/>
        <v>42202.608090277776</v>
      </c>
      <c r="T1344" s="12">
        <f t="shared" si="125"/>
        <v>42172.608090277776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8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12">
        <f t="shared" si="124"/>
        <v>42600.957638888889</v>
      </c>
      <c r="T1345" s="12">
        <f t="shared" si="125"/>
        <v>42542.318090277775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26">E1346/D1346</f>
        <v>3.7773333333333334</v>
      </c>
      <c r="P1346" s="8">
        <f t="shared" ref="P1346:P1409" si="127">E1346/L1346</f>
        <v>40.762589928057551</v>
      </c>
      <c r="Q1346" s="8" t="str">
        <f t="shared" ref="Q1346:Q1409" si="128">LEFT(N1346,FIND("/",N1346)-1)</f>
        <v>publishing</v>
      </c>
      <c r="R1346" s="8" t="str">
        <f t="shared" ref="R1346:R1409" si="129">RIGHT(N1346,(LEN(N1346)-FIND("/",N1346)))</f>
        <v>nonfiction</v>
      </c>
      <c r="S1346" s="12">
        <f t="shared" ref="S1346:S1409" si="130">(I1346/86400)+25569+(-5/24)</f>
        <v>42551.581469907404</v>
      </c>
      <c r="T1346" s="12">
        <f t="shared" ref="T1346:T1409" si="131">(J1346/86400)+25569+(-5/24)</f>
        <v>42522.581469907404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6"/>
        <v>1.25</v>
      </c>
      <c r="P1347" s="8">
        <f t="shared" si="127"/>
        <v>53.571428571428569</v>
      </c>
      <c r="Q1347" s="8" t="str">
        <f t="shared" si="128"/>
        <v>publishing</v>
      </c>
      <c r="R1347" s="8" t="str">
        <f t="shared" si="129"/>
        <v>nonfiction</v>
      </c>
      <c r="S1347" s="12">
        <f t="shared" si="130"/>
        <v>41834.606006944443</v>
      </c>
      <c r="T1347" s="12">
        <f t="shared" si="131"/>
        <v>41799.606006944443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8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12">
        <f t="shared" si="130"/>
        <v>41451.867488425924</v>
      </c>
      <c r="T1348" s="12">
        <f t="shared" si="131"/>
        <v>41421.867488425924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8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12">
        <f t="shared" si="130"/>
        <v>42070.429687499993</v>
      </c>
      <c r="T1349" s="12">
        <f t="shared" si="131"/>
        <v>42040.429687499993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8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12">
        <f t="shared" si="130"/>
        <v>41991.297835648147</v>
      </c>
      <c r="T1350" s="12">
        <f t="shared" si="131"/>
        <v>41963.297835648147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8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12">
        <f t="shared" si="130"/>
        <v>42354.082638888889</v>
      </c>
      <c r="T1351" s="12">
        <f t="shared" si="131"/>
        <v>42317.124247685184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8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12">
        <f t="shared" si="130"/>
        <v>42363.804791666662</v>
      </c>
      <c r="T1352" s="12">
        <f t="shared" si="131"/>
        <v>42333.804791666662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8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12">
        <f t="shared" si="130"/>
        <v>42412.531759259255</v>
      </c>
      <c r="T1353" s="12">
        <f t="shared" si="131"/>
        <v>42382.531759259255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8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12">
        <f t="shared" si="130"/>
        <v>42251.957638888889</v>
      </c>
      <c r="T1354" s="12">
        <f t="shared" si="131"/>
        <v>42200.369976851849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8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12">
        <f t="shared" si="130"/>
        <v>41343.791666666664</v>
      </c>
      <c r="T1355" s="12">
        <f t="shared" si="131"/>
        <v>41308.909583333334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8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12">
        <f t="shared" si="130"/>
        <v>42532.599293981482</v>
      </c>
      <c r="T1356" s="12">
        <f t="shared" si="131"/>
        <v>42502.599293981482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8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12">
        <f t="shared" si="130"/>
        <v>41243.208333333328</v>
      </c>
      <c r="T1357" s="12">
        <f t="shared" si="131"/>
        <v>41213.046354166661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8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12">
        <f t="shared" si="130"/>
        <v>41459.830555555549</v>
      </c>
      <c r="T1358" s="12">
        <f t="shared" si="131"/>
        <v>41429.830555555549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8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12">
        <f t="shared" si="130"/>
        <v>41334.040972222218</v>
      </c>
      <c r="T1359" s="12">
        <f t="shared" si="131"/>
        <v>41304.753900462958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8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12">
        <f t="shared" si="130"/>
        <v>40719.362534722219</v>
      </c>
      <c r="T1360" s="12">
        <f t="shared" si="131"/>
        <v>40689.362534722219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8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12">
        <f t="shared" si="130"/>
        <v>40730.606365740736</v>
      </c>
      <c r="T1361" s="12">
        <f t="shared" si="131"/>
        <v>40668.606365740736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8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12">
        <f t="shared" si="130"/>
        <v>41123.692361111105</v>
      </c>
      <c r="T1362" s="12">
        <f t="shared" si="131"/>
        <v>41095.692361111105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8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12">
        <f t="shared" si="130"/>
        <v>41811.508935185186</v>
      </c>
      <c r="T1363" s="12">
        <f t="shared" si="131"/>
        <v>41781.508935185186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8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12">
        <f t="shared" si="130"/>
        <v>41524.726053240738</v>
      </c>
      <c r="T1364" s="12">
        <f t="shared" si="131"/>
        <v>41464.726053240738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8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12">
        <f t="shared" si="130"/>
        <v>42415.124305555553</v>
      </c>
      <c r="T1365" s="12">
        <f t="shared" si="131"/>
        <v>42396.635729166665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8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12">
        <f t="shared" si="130"/>
        <v>42011.487337962964</v>
      </c>
      <c r="T1366" s="12">
        <f t="shared" si="131"/>
        <v>41951.487337962964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8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12">
        <f t="shared" si="130"/>
        <v>42079.483240740738</v>
      </c>
      <c r="T1367" s="12">
        <f t="shared" si="131"/>
        <v>42049.524907407402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8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12">
        <f t="shared" si="130"/>
        <v>41969.829432870371</v>
      </c>
      <c r="T1368" s="12">
        <f t="shared" si="131"/>
        <v>41924.787766203699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8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12">
        <f t="shared" si="130"/>
        <v>42321.836226851847</v>
      </c>
      <c r="T1369" s="12">
        <f t="shared" si="131"/>
        <v>42291.794560185182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8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12">
        <f t="shared" si="130"/>
        <v>42169.982569444437</v>
      </c>
      <c r="T1370" s="12">
        <f t="shared" si="131"/>
        <v>42145.982569444437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8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12">
        <f t="shared" si="130"/>
        <v>41740.385949074072</v>
      </c>
      <c r="T1371" s="12">
        <f t="shared" si="131"/>
        <v>41710.385949074072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8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12">
        <f t="shared" si="130"/>
        <v>41562.795023148145</v>
      </c>
      <c r="T1372" s="12">
        <f t="shared" si="131"/>
        <v>41547.795023148145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8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12">
        <f t="shared" si="130"/>
        <v>42131.550254629627</v>
      </c>
      <c r="T1373" s="12">
        <f t="shared" si="131"/>
        <v>42101.550254629627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8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12">
        <f t="shared" si="130"/>
        <v>41102.53162037037</v>
      </c>
      <c r="T1374" s="12">
        <f t="shared" si="131"/>
        <v>41072.53162037037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8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12">
        <f t="shared" si="130"/>
        <v>42734.743437499994</v>
      </c>
      <c r="T1375" s="12">
        <f t="shared" si="131"/>
        <v>42704.743437499994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8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12">
        <f t="shared" si="130"/>
        <v>42453.911898148144</v>
      </c>
      <c r="T1376" s="12">
        <f t="shared" si="131"/>
        <v>42423.953564814808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8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12">
        <f t="shared" si="130"/>
        <v>42749.857858796291</v>
      </c>
      <c r="T1377" s="12">
        <f t="shared" si="131"/>
        <v>42719.857858796291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8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12">
        <f t="shared" si="130"/>
        <v>42707.502384259256</v>
      </c>
      <c r="T1378" s="12">
        <f t="shared" si="131"/>
        <v>42677.460717592585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8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12">
        <f t="shared" si="130"/>
        <v>42768.96597222222</v>
      </c>
      <c r="T1379" s="12">
        <f t="shared" si="131"/>
        <v>42747.01122685185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8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12">
        <f t="shared" si="130"/>
        <v>42583.551041666666</v>
      </c>
      <c r="T1380" s="12">
        <f t="shared" si="131"/>
        <v>42568.551041666666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8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12">
        <f t="shared" si="130"/>
        <v>42160.283287037033</v>
      </c>
      <c r="T1381" s="12">
        <f t="shared" si="131"/>
        <v>42130.283287037033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8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12">
        <f t="shared" si="130"/>
        <v>42163.874999999993</v>
      </c>
      <c r="T1382" s="12">
        <f t="shared" si="131"/>
        <v>42141.554467592585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8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12">
        <f t="shared" si="130"/>
        <v>42733.006076388883</v>
      </c>
      <c r="T1383" s="12">
        <f t="shared" si="131"/>
        <v>42703.006076388883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8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12">
        <f t="shared" si="130"/>
        <v>41400.591851851852</v>
      </c>
      <c r="T1384" s="12">
        <f t="shared" si="131"/>
        <v>41370.591851851852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8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12">
        <f t="shared" si="130"/>
        <v>42726.866643518515</v>
      </c>
      <c r="T1385" s="12">
        <f t="shared" si="131"/>
        <v>42706.866643518515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8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12">
        <f t="shared" si="130"/>
        <v>42190.526874999996</v>
      </c>
      <c r="T1386" s="12">
        <f t="shared" si="131"/>
        <v>42160.526874999996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8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12">
        <f t="shared" si="130"/>
        <v>42489.299305555549</v>
      </c>
      <c r="T1387" s="12">
        <f t="shared" si="131"/>
        <v>42433.480567129627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8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12">
        <f t="shared" si="130"/>
        <v>42214.438530092586</v>
      </c>
      <c r="T1388" s="12">
        <f t="shared" si="131"/>
        <v>42184.438530092586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8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12">
        <f t="shared" si="130"/>
        <v>42157.979166666664</v>
      </c>
      <c r="T1389" s="12">
        <f t="shared" si="131"/>
        <v>42126.712905092594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8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12">
        <f t="shared" si="130"/>
        <v>42660.468055555553</v>
      </c>
      <c r="T1390" s="12">
        <f t="shared" si="131"/>
        <v>42634.406446759262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8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12">
        <f t="shared" si="130"/>
        <v>42595.272650462961</v>
      </c>
      <c r="T1391" s="12">
        <f t="shared" si="131"/>
        <v>42565.272650462961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8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12">
        <f t="shared" si="130"/>
        <v>42121.508333333331</v>
      </c>
      <c r="T1392" s="12">
        <f t="shared" si="131"/>
        <v>42087.594976851855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8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12">
        <f t="shared" si="130"/>
        <v>42237.999305555553</v>
      </c>
      <c r="T1393" s="12">
        <f t="shared" si="131"/>
        <v>42193.442337962959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8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12">
        <f t="shared" si="130"/>
        <v>42431.946597222217</v>
      </c>
      <c r="T1394" s="12">
        <f t="shared" si="131"/>
        <v>42400.946597222217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8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12">
        <f t="shared" si="130"/>
        <v>42583.473645833328</v>
      </c>
      <c r="T1395" s="12">
        <f t="shared" si="131"/>
        <v>42553.473645833328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8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12">
        <f t="shared" si="130"/>
        <v>42794.916666666664</v>
      </c>
      <c r="T1396" s="12">
        <f t="shared" si="131"/>
        <v>42751.936643518515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8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12">
        <f t="shared" si="130"/>
        <v>42749.700011574074</v>
      </c>
      <c r="T1397" s="12">
        <f t="shared" si="131"/>
        <v>42719.700011574074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8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12">
        <f t="shared" si="130"/>
        <v>42048.790300925924</v>
      </c>
      <c r="T1398" s="12">
        <f t="shared" si="131"/>
        <v>42018.790300925924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8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12">
        <f t="shared" si="130"/>
        <v>42670.679861111108</v>
      </c>
      <c r="T1399" s="12">
        <f t="shared" si="131"/>
        <v>42640.709606481476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8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12">
        <f t="shared" si="130"/>
        <v>42556.665902777771</v>
      </c>
      <c r="T1400" s="12">
        <f t="shared" si="131"/>
        <v>42526.665902777771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8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12">
        <f t="shared" si="130"/>
        <v>41918.795983796292</v>
      </c>
      <c r="T1401" s="12">
        <f t="shared" si="131"/>
        <v>41888.795983796292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8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12">
        <f t="shared" si="130"/>
        <v>42533.020833333336</v>
      </c>
      <c r="T1402" s="12">
        <f t="shared" si="131"/>
        <v>42498.132789351854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8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12">
        <f t="shared" si="130"/>
        <v>41420.787893518514</v>
      </c>
      <c r="T1403" s="12">
        <f t="shared" si="131"/>
        <v>41399.787893518514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8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12">
        <f t="shared" si="130"/>
        <v>42124.803368055553</v>
      </c>
      <c r="T1404" s="12">
        <f t="shared" si="131"/>
        <v>42064.845034722217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8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12">
        <f t="shared" si="130"/>
        <v>41480.854571759257</v>
      </c>
      <c r="T1405" s="12">
        <f t="shared" si="131"/>
        <v>41450.854571759257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8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12">
        <f t="shared" si="130"/>
        <v>42057.30190972222</v>
      </c>
      <c r="T1406" s="12">
        <f t="shared" si="131"/>
        <v>42032.30190972222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8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12">
        <f t="shared" si="130"/>
        <v>41971.51390046296</v>
      </c>
      <c r="T1407" s="12">
        <f t="shared" si="131"/>
        <v>41941.472233796296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8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12">
        <f t="shared" si="130"/>
        <v>42350.208333333336</v>
      </c>
      <c r="T1408" s="12">
        <f t="shared" si="131"/>
        <v>42297.224618055552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8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12">
        <f t="shared" si="130"/>
        <v>41863.32844907407</v>
      </c>
      <c r="T1409" s="12">
        <f t="shared" si="131"/>
        <v>41838.32844907407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32">E1410/D1410</f>
        <v>7.1999999999999995E-2</v>
      </c>
      <c r="P1410" s="8">
        <f t="shared" ref="P1410:P1473" si="133">E1410/L1410</f>
        <v>12</v>
      </c>
      <c r="Q1410" s="8" t="str">
        <f t="shared" ref="Q1410:Q1473" si="134">LEFT(N1410,FIND("/",N1410)-1)</f>
        <v>publishing</v>
      </c>
      <c r="R1410" s="8" t="str">
        <f t="shared" ref="R1410:R1473" si="135">RIGHT(N1410,(LEN(N1410)-FIND("/",N1410)))</f>
        <v>translations</v>
      </c>
      <c r="S1410" s="12">
        <f t="shared" ref="S1410:S1473" si="136">(I1410/86400)+25569+(-5/24)</f>
        <v>42321.705509259256</v>
      </c>
      <c r="T1410" s="12">
        <f t="shared" ref="T1410:T1473" si="137">(J1410/86400)+25569+(-5/24)</f>
        <v>42291.663842592585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2"/>
        <v>0</v>
      </c>
      <c r="P1411" s="8" t="e">
        <f t="shared" si="133"/>
        <v>#DIV/0!</v>
      </c>
      <c r="Q1411" s="8" t="str">
        <f t="shared" si="134"/>
        <v>publishing</v>
      </c>
      <c r="R1411" s="8" t="str">
        <f t="shared" si="135"/>
        <v>translations</v>
      </c>
      <c r="S1411" s="12">
        <f t="shared" si="136"/>
        <v>42004.966840277775</v>
      </c>
      <c r="T1411" s="12">
        <f t="shared" si="137"/>
        <v>41944.925173611111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8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12">
        <f t="shared" si="136"/>
        <v>42524.110185185178</v>
      </c>
      <c r="T1412" s="12">
        <f t="shared" si="137"/>
        <v>42479.110185185178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8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12">
        <f t="shared" si="136"/>
        <v>42040.850694444445</v>
      </c>
      <c r="T1413" s="12">
        <f t="shared" si="137"/>
        <v>42012.850694444445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8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12">
        <f t="shared" si="136"/>
        <v>41976.855312499996</v>
      </c>
      <c r="T1414" s="12">
        <f t="shared" si="137"/>
        <v>41946.855312499996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8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12">
        <f t="shared" si="136"/>
        <v>42420.228819444441</v>
      </c>
      <c r="T1415" s="12">
        <f t="shared" si="137"/>
        <v>42360.228819444441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8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12">
        <f t="shared" si="136"/>
        <v>42738.044756944444</v>
      </c>
      <c r="T1416" s="12">
        <f t="shared" si="137"/>
        <v>42708.044756944444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8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12">
        <f t="shared" si="136"/>
        <v>42232.467488425922</v>
      </c>
      <c r="T1417" s="12">
        <f t="shared" si="137"/>
        <v>42192.467488425922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s="8" t="str">
        <f t="shared" si="134"/>
        <v>publishing</v>
      </c>
      <c r="R1418" s="8" t="str">
        <f t="shared" si="135"/>
        <v>translations</v>
      </c>
      <c r="S1418" s="12">
        <f t="shared" si="136"/>
        <v>42329.759479166663</v>
      </c>
      <c r="T1418" s="12">
        <f t="shared" si="137"/>
        <v>42299.717812499999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8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12">
        <f t="shared" si="136"/>
        <v>42262.257638888885</v>
      </c>
      <c r="T1419" s="12">
        <f t="shared" si="137"/>
        <v>42231.941828703704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8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12">
        <f t="shared" si="136"/>
        <v>42425.248078703698</v>
      </c>
      <c r="T1420" s="12">
        <f t="shared" si="137"/>
        <v>42395.248078703698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8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12">
        <f t="shared" si="136"/>
        <v>42652.24790509259</v>
      </c>
      <c r="T1421" s="12">
        <f t="shared" si="137"/>
        <v>42622.24790509259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8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12">
        <f t="shared" si="136"/>
        <v>42549.459328703706</v>
      </c>
      <c r="T1422" s="12">
        <f t="shared" si="137"/>
        <v>42524.459328703706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8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12">
        <f t="shared" si="136"/>
        <v>42043.707280092589</v>
      </c>
      <c r="T1423" s="12">
        <f t="shared" si="137"/>
        <v>42013.707280092589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8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12">
        <f t="shared" si="136"/>
        <v>42634.031296296293</v>
      </c>
      <c r="T1424" s="12">
        <f t="shared" si="137"/>
        <v>42604.031296296293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8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12">
        <f t="shared" si="136"/>
        <v>42370.151979166665</v>
      </c>
      <c r="T1425" s="12">
        <f t="shared" si="137"/>
        <v>42340.151979166665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8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12">
        <f t="shared" si="136"/>
        <v>42689.550949074073</v>
      </c>
      <c r="T1426" s="12">
        <f t="shared" si="137"/>
        <v>42676.509282407402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s="8" t="str">
        <f t="shared" si="134"/>
        <v>publishing</v>
      </c>
      <c r="R1427" s="8" t="str">
        <f t="shared" si="135"/>
        <v>translations</v>
      </c>
      <c r="S1427" s="12">
        <f t="shared" si="136"/>
        <v>42122.923136574071</v>
      </c>
      <c r="T1427" s="12">
        <f t="shared" si="137"/>
        <v>42092.923136574071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s="8" t="str">
        <f t="shared" si="134"/>
        <v>publishing</v>
      </c>
      <c r="R1428" s="8" t="str">
        <f t="shared" si="135"/>
        <v>translations</v>
      </c>
      <c r="S1428" s="12">
        <f t="shared" si="136"/>
        <v>42240.181944444441</v>
      </c>
      <c r="T1428" s="12">
        <f t="shared" si="137"/>
        <v>42180.181944444441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8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12">
        <f t="shared" si="136"/>
        <v>42631.643344907403</v>
      </c>
      <c r="T1429" s="12">
        <f t="shared" si="137"/>
        <v>42601.643344907403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8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12">
        <f t="shared" si="136"/>
        <v>42462.129826388882</v>
      </c>
      <c r="T1430" s="12">
        <f t="shared" si="137"/>
        <v>42432.171493055554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s="8" t="str">
        <f t="shared" si="134"/>
        <v>publishing</v>
      </c>
      <c r="R1431" s="8" t="str">
        <f t="shared" si="135"/>
        <v>translations</v>
      </c>
      <c r="S1431" s="12">
        <f t="shared" si="136"/>
        <v>42103.852337962962</v>
      </c>
      <c r="T1431" s="12">
        <f t="shared" si="137"/>
        <v>42073.852337962962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8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12">
        <f t="shared" si="136"/>
        <v>41992.605185185188</v>
      </c>
      <c r="T1432" s="12">
        <f t="shared" si="137"/>
        <v>41961.605185185188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8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12">
        <f t="shared" si="136"/>
        <v>42334.044166666667</v>
      </c>
      <c r="T1433" s="12">
        <f t="shared" si="137"/>
        <v>42304.002499999995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s="8" t="str">
        <f t="shared" si="134"/>
        <v>publishing</v>
      </c>
      <c r="R1434" s="8" t="str">
        <f t="shared" si="135"/>
        <v>translations</v>
      </c>
      <c r="S1434" s="12">
        <f t="shared" si="136"/>
        <v>42205.572083333333</v>
      </c>
      <c r="T1434" s="12">
        <f t="shared" si="137"/>
        <v>42175.572083333333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8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12">
        <f t="shared" si="136"/>
        <v>42714.249999999993</v>
      </c>
      <c r="T1435" s="12">
        <f t="shared" si="137"/>
        <v>42673.417534722219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8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12">
        <f t="shared" si="136"/>
        <v>42163.416666666664</v>
      </c>
      <c r="T1436" s="12">
        <f t="shared" si="137"/>
        <v>42142.558773148143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8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12">
        <f t="shared" si="136"/>
        <v>42288.57199074074</v>
      </c>
      <c r="T1437" s="12">
        <f t="shared" si="137"/>
        <v>42258.57199074074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8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12">
        <f t="shared" si="136"/>
        <v>42421.141863425924</v>
      </c>
      <c r="T1438" s="12">
        <f t="shared" si="137"/>
        <v>42391.141863425924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8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12">
        <f t="shared" si="136"/>
        <v>41832.999305555553</v>
      </c>
      <c r="T1439" s="12">
        <f t="shared" si="137"/>
        <v>41796.32336805555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8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12">
        <f t="shared" si="136"/>
        <v>42487.371527777774</v>
      </c>
      <c r="T1440" s="12">
        <f t="shared" si="137"/>
        <v>42457.663182870368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8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12">
        <f t="shared" si="136"/>
        <v>42070.621539351851</v>
      </c>
      <c r="T1441" s="12">
        <f t="shared" si="137"/>
        <v>42040.621539351851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8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12">
        <f t="shared" si="136"/>
        <v>42516.540081018517</v>
      </c>
      <c r="T1442" s="12">
        <f t="shared" si="137"/>
        <v>42486.540081018517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8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12">
        <f t="shared" si="136"/>
        <v>42258.557511574072</v>
      </c>
      <c r="T1443" s="12">
        <f t="shared" si="137"/>
        <v>42198.557511574072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s="8" t="str">
        <f t="shared" si="134"/>
        <v>publishing</v>
      </c>
      <c r="R1444" s="8" t="str">
        <f t="shared" si="135"/>
        <v>translations</v>
      </c>
      <c r="S1444" s="12">
        <f t="shared" si="136"/>
        <v>42515.437013888884</v>
      </c>
      <c r="T1444" s="12">
        <f t="shared" si="137"/>
        <v>42485.437013888884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s="8" t="str">
        <f t="shared" si="134"/>
        <v>publishing</v>
      </c>
      <c r="R1445" s="8" t="str">
        <f t="shared" si="135"/>
        <v>translations</v>
      </c>
      <c r="S1445" s="12">
        <f t="shared" si="136"/>
        <v>42737.71769675926</v>
      </c>
      <c r="T1445" s="12">
        <f t="shared" si="137"/>
        <v>42707.71769675926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s="8" t="str">
        <f t="shared" si="134"/>
        <v>publishing</v>
      </c>
      <c r="R1446" s="8" t="str">
        <f t="shared" si="135"/>
        <v>translations</v>
      </c>
      <c r="S1446" s="12">
        <f t="shared" si="136"/>
        <v>42259.665069444447</v>
      </c>
      <c r="T1446" s="12">
        <f t="shared" si="137"/>
        <v>42199.665069444447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s="8" t="str">
        <f t="shared" si="134"/>
        <v>publishing</v>
      </c>
      <c r="R1447" s="8" t="str">
        <f t="shared" si="135"/>
        <v>translations</v>
      </c>
      <c r="S1447" s="12">
        <f t="shared" si="136"/>
        <v>42169.333969907406</v>
      </c>
      <c r="T1447" s="12">
        <f t="shared" si="137"/>
        <v>42139.333969907406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s="8" t="str">
        <f t="shared" si="134"/>
        <v>publishing</v>
      </c>
      <c r="R1448" s="8" t="str">
        <f t="shared" si="135"/>
        <v>translations</v>
      </c>
      <c r="S1448" s="12">
        <f t="shared" si="136"/>
        <v>42481.239328703705</v>
      </c>
      <c r="T1448" s="12">
        <f t="shared" si="137"/>
        <v>42461.239328703705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8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12">
        <f t="shared" si="136"/>
        <v>42559.52238425926</v>
      </c>
      <c r="T1449" s="12">
        <f t="shared" si="137"/>
        <v>42529.52238425926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s="8" t="str">
        <f t="shared" si="134"/>
        <v>publishing</v>
      </c>
      <c r="R1450" s="8" t="str">
        <f t="shared" si="135"/>
        <v>translations</v>
      </c>
      <c r="S1450" s="12">
        <f t="shared" si="136"/>
        <v>42146.017361111109</v>
      </c>
      <c r="T1450" s="12">
        <f t="shared" si="137"/>
        <v>42115.728217592587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s="8" t="str">
        <f t="shared" si="134"/>
        <v>publishing</v>
      </c>
      <c r="R1451" s="8" t="str">
        <f t="shared" si="135"/>
        <v>translations</v>
      </c>
      <c r="S1451" s="12">
        <f t="shared" si="136"/>
        <v>42134.603067129625</v>
      </c>
      <c r="T1451" s="12">
        <f t="shared" si="137"/>
        <v>42086.603067129625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8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12">
        <f t="shared" si="136"/>
        <v>42419.962928240733</v>
      </c>
      <c r="T1452" s="12">
        <f t="shared" si="137"/>
        <v>42389.962928240733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8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12">
        <f t="shared" si="136"/>
        <v>41961.792349537034</v>
      </c>
      <c r="T1453" s="12">
        <f t="shared" si="137"/>
        <v>41931.75068287037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s="8" t="str">
        <f t="shared" si="134"/>
        <v>publishing</v>
      </c>
      <c r="R1454" s="8" t="str">
        <f t="shared" si="135"/>
        <v>translations</v>
      </c>
      <c r="S1454" s="12">
        <f t="shared" si="136"/>
        <v>41848.494942129626</v>
      </c>
      <c r="T1454" s="12">
        <f t="shared" si="137"/>
        <v>41818.494942129626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s="8" t="str">
        <f t="shared" si="134"/>
        <v>publishing</v>
      </c>
      <c r="R1455" s="8" t="str">
        <f t="shared" si="135"/>
        <v>translations</v>
      </c>
      <c r="S1455" s="12">
        <f t="shared" si="136"/>
        <v>42840.446145833332</v>
      </c>
      <c r="T1455" s="12">
        <f t="shared" si="137"/>
        <v>42795.487812499996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8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12">
        <f t="shared" si="136"/>
        <v>42484.707638888889</v>
      </c>
      <c r="T1456" s="12">
        <f t="shared" si="137"/>
        <v>42463.658333333333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8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12">
        <f t="shared" si="136"/>
        <v>41887.360416666663</v>
      </c>
      <c r="T1457" s="12">
        <f t="shared" si="137"/>
        <v>41832.46435185185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8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12">
        <f t="shared" si="136"/>
        <v>42738.460243055553</v>
      </c>
      <c r="T1458" s="12">
        <f t="shared" si="137"/>
        <v>42708.460243055553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s="8" t="str">
        <f t="shared" si="134"/>
        <v>publishing</v>
      </c>
      <c r="R1459" s="8" t="str">
        <f t="shared" si="135"/>
        <v>translations</v>
      </c>
      <c r="S1459" s="12">
        <f t="shared" si="136"/>
        <v>42319.729675925926</v>
      </c>
      <c r="T1459" s="12">
        <f t="shared" si="137"/>
        <v>42289.688009259255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s="8" t="str">
        <f t="shared" si="134"/>
        <v>publishing</v>
      </c>
      <c r="R1460" s="8" t="str">
        <f t="shared" si="135"/>
        <v>translations</v>
      </c>
      <c r="S1460" s="12">
        <f t="shared" si="136"/>
        <v>41861.958333333328</v>
      </c>
      <c r="T1460" s="12">
        <f t="shared" si="137"/>
        <v>41831.49722222222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s="8" t="str">
        <f t="shared" si="134"/>
        <v>publishing</v>
      </c>
      <c r="R1461" s="8" t="str">
        <f t="shared" si="135"/>
        <v>translations</v>
      </c>
      <c r="S1461" s="12">
        <f t="shared" si="136"/>
        <v>42340.517361111109</v>
      </c>
      <c r="T1461" s="12">
        <f t="shared" si="137"/>
        <v>42311.996481481481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s="8" t="str">
        <f t="shared" si="134"/>
        <v>publishing</v>
      </c>
      <c r="R1462" s="8" t="str">
        <f t="shared" si="135"/>
        <v>translations</v>
      </c>
      <c r="S1462" s="12">
        <f t="shared" si="136"/>
        <v>41973.781249999993</v>
      </c>
      <c r="T1462" s="12">
        <f t="shared" si="137"/>
        <v>41915.688634259255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8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12">
        <f t="shared" si="136"/>
        <v>41932.791666666664</v>
      </c>
      <c r="T1463" s="12">
        <f t="shared" si="137"/>
        <v>41899.436967592592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8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12">
        <f t="shared" si="136"/>
        <v>41374.454525462963</v>
      </c>
      <c r="T1464" s="12">
        <f t="shared" si="137"/>
        <v>41344.454525462963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8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12">
        <f t="shared" si="136"/>
        <v>41371.661319444444</v>
      </c>
      <c r="T1465" s="12">
        <f t="shared" si="137"/>
        <v>41326.702986111108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8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12">
        <f t="shared" si="136"/>
        <v>41321.453217592592</v>
      </c>
      <c r="T1466" s="12">
        <f t="shared" si="137"/>
        <v>41291.453217592592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8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12">
        <f t="shared" si="136"/>
        <v>40989.916666666664</v>
      </c>
      <c r="T1467" s="12">
        <f t="shared" si="137"/>
        <v>40959.526064814811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8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12">
        <f t="shared" si="136"/>
        <v>42380.999999999993</v>
      </c>
      <c r="T1468" s="12">
        <f t="shared" si="137"/>
        <v>42339.963726851849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8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12">
        <f t="shared" si="136"/>
        <v>40993.55190972222</v>
      </c>
      <c r="T1469" s="12">
        <f t="shared" si="137"/>
        <v>40933.593576388885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8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12">
        <f t="shared" si="136"/>
        <v>40705.806122685179</v>
      </c>
      <c r="T1470" s="12">
        <f t="shared" si="137"/>
        <v>40645.806122685179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8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12">
        <f t="shared" si="136"/>
        <v>41320.390150462961</v>
      </c>
      <c r="T1471" s="12">
        <f t="shared" si="137"/>
        <v>41290.390150462961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8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12">
        <f t="shared" si="136"/>
        <v>41271.618784722217</v>
      </c>
      <c r="T1472" s="12">
        <f t="shared" si="137"/>
        <v>41250.618784722217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8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12">
        <f t="shared" si="136"/>
        <v>42103.749236111107</v>
      </c>
      <c r="T1473" s="12">
        <f t="shared" si="137"/>
        <v>42073.749236111107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38">E1474/D1474</f>
        <v>1.3870400000000001</v>
      </c>
      <c r="P1474" s="8">
        <f t="shared" ref="P1474:P1537" si="139">E1474/L1474</f>
        <v>103.20238095238095</v>
      </c>
      <c r="Q1474" s="8" t="str">
        <f t="shared" ref="Q1474:Q1537" si="140">LEFT(N1474,FIND("/",N1474)-1)</f>
        <v>publishing</v>
      </c>
      <c r="R1474" s="8" t="str">
        <f t="shared" ref="R1474:R1537" si="141">RIGHT(N1474,(LEN(N1474)-FIND("/",N1474)))</f>
        <v>radio &amp; podcasts</v>
      </c>
      <c r="S1474" s="12">
        <f t="shared" ref="S1474:S1537" si="142">(I1474/86400)+25569+(-5/24)</f>
        <v>41563.33452546296</v>
      </c>
      <c r="T1474" s="12">
        <f t="shared" ref="T1474:T1537" si="143">(J1474/86400)+25569+(-5/24)</f>
        <v>41533.33452546296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8"/>
        <v>1.20516</v>
      </c>
      <c r="P1475" s="8">
        <f t="shared" si="139"/>
        <v>38.462553191489363</v>
      </c>
      <c r="Q1475" s="8" t="str">
        <f t="shared" si="140"/>
        <v>publishing</v>
      </c>
      <c r="R1475" s="8" t="str">
        <f t="shared" si="141"/>
        <v>radio &amp; podcasts</v>
      </c>
      <c r="S1475" s="12">
        <f t="shared" si="142"/>
        <v>40969.771284722221</v>
      </c>
      <c r="T1475" s="12">
        <f t="shared" si="143"/>
        <v>40939.771284722221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8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12">
        <f t="shared" si="142"/>
        <v>41530.519583333335</v>
      </c>
      <c r="T1476" s="12">
        <f t="shared" si="143"/>
        <v>41500.519583333335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8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12">
        <f t="shared" si="142"/>
        <v>41992.999305555553</v>
      </c>
      <c r="T1477" s="12">
        <f t="shared" si="143"/>
        <v>41960.514618055553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8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12">
        <f t="shared" si="142"/>
        <v>40795.833587962959</v>
      </c>
      <c r="T1478" s="12">
        <f t="shared" si="143"/>
        <v>40765.833587962959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8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12">
        <f t="shared" si="142"/>
        <v>40899.916666666664</v>
      </c>
      <c r="T1479" s="12">
        <f t="shared" si="143"/>
        <v>40840.407453703701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8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12">
        <f t="shared" si="142"/>
        <v>41408.663344907407</v>
      </c>
      <c r="T1480" s="12">
        <f t="shared" si="143"/>
        <v>41394.663344907407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8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12">
        <f t="shared" si="142"/>
        <v>41768.957638888889</v>
      </c>
      <c r="T1481" s="12">
        <f t="shared" si="143"/>
        <v>41754.536909722221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8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12">
        <f t="shared" si="142"/>
        <v>41481.5</v>
      </c>
      <c r="T1482" s="12">
        <f t="shared" si="143"/>
        <v>41464.725682870368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8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12">
        <f t="shared" si="142"/>
        <v>41580.714641203704</v>
      </c>
      <c r="T1483" s="12">
        <f t="shared" si="143"/>
        <v>41550.714641203704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8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12">
        <f t="shared" si="142"/>
        <v>41159.118750000001</v>
      </c>
      <c r="T1484" s="12">
        <f t="shared" si="143"/>
        <v>41136.649722222217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8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12">
        <f t="shared" si="142"/>
        <v>42572.984664351847</v>
      </c>
      <c r="T1485" s="12">
        <f t="shared" si="143"/>
        <v>42547.984664351847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s="8" t="str">
        <f t="shared" si="140"/>
        <v>publishing</v>
      </c>
      <c r="R1486" s="8" t="str">
        <f t="shared" si="141"/>
        <v>fiction</v>
      </c>
      <c r="S1486" s="12">
        <f t="shared" si="142"/>
        <v>41111.410416666666</v>
      </c>
      <c r="T1486" s="12">
        <f t="shared" si="143"/>
        <v>41052.992627314808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8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12">
        <f t="shared" si="142"/>
        <v>42175.587650462963</v>
      </c>
      <c r="T1487" s="12">
        <f t="shared" si="143"/>
        <v>42130.587650462963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8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12">
        <f t="shared" si="142"/>
        <v>42061.960196759253</v>
      </c>
      <c r="T1488" s="12">
        <f t="shared" si="143"/>
        <v>42031.960196759253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s="8" t="str">
        <f t="shared" si="140"/>
        <v>publishing</v>
      </c>
      <c r="R1489" s="8" t="str">
        <f t="shared" si="141"/>
        <v>fiction</v>
      </c>
      <c r="S1489" s="12">
        <f t="shared" si="142"/>
        <v>42584.709155092591</v>
      </c>
      <c r="T1489" s="12">
        <f t="shared" si="143"/>
        <v>42554.709155092591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8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12">
        <f t="shared" si="142"/>
        <v>41644.354861111111</v>
      </c>
      <c r="T1490" s="12">
        <f t="shared" si="143"/>
        <v>41614.354861111111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s="8" t="str">
        <f t="shared" si="140"/>
        <v>publishing</v>
      </c>
      <c r="R1491" s="8" t="str">
        <f t="shared" si="141"/>
        <v>fiction</v>
      </c>
      <c r="S1491" s="12">
        <f t="shared" si="142"/>
        <v>41228.445046296292</v>
      </c>
      <c r="T1491" s="12">
        <f t="shared" si="143"/>
        <v>41198.403379629628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8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12">
        <f t="shared" si="142"/>
        <v>41549.352708333332</v>
      </c>
      <c r="T1492" s="12">
        <f t="shared" si="143"/>
        <v>41520.352708333332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8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12">
        <f t="shared" si="142"/>
        <v>42050.443055555552</v>
      </c>
      <c r="T1493" s="12">
        <f t="shared" si="143"/>
        <v>41991.505127314813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8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12">
        <f t="shared" si="142"/>
        <v>40712.676458333335</v>
      </c>
      <c r="T1494" s="12">
        <f t="shared" si="143"/>
        <v>40682.676458333335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s="8" t="str">
        <f t="shared" si="140"/>
        <v>publishing</v>
      </c>
      <c r="R1495" s="8" t="str">
        <f t="shared" si="141"/>
        <v>fiction</v>
      </c>
      <c r="S1495" s="12">
        <f t="shared" si="142"/>
        <v>41441.658275462956</v>
      </c>
      <c r="T1495" s="12">
        <f t="shared" si="143"/>
        <v>41411.658275462956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8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12">
        <f t="shared" si="142"/>
        <v>42097.443055555552</v>
      </c>
      <c r="T1496" s="12">
        <f t="shared" si="143"/>
        <v>42067.514039351845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s="8" t="str">
        <f t="shared" si="140"/>
        <v>publishing</v>
      </c>
      <c r="R1497" s="8" t="str">
        <f t="shared" si="141"/>
        <v>fiction</v>
      </c>
      <c r="S1497" s="12">
        <f t="shared" si="142"/>
        <v>40782.581377314811</v>
      </c>
      <c r="T1497" s="12">
        <f t="shared" si="143"/>
        <v>40752.581377314811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s="8" t="str">
        <f t="shared" si="140"/>
        <v>publishing</v>
      </c>
      <c r="R1498" s="8" t="str">
        <f t="shared" si="141"/>
        <v>fiction</v>
      </c>
      <c r="S1498" s="12">
        <f t="shared" si="142"/>
        <v>41898.266886574071</v>
      </c>
      <c r="T1498" s="12">
        <f t="shared" si="143"/>
        <v>41838.266886574071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8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12">
        <f t="shared" si="142"/>
        <v>41486.613194444442</v>
      </c>
      <c r="T1499" s="12">
        <f t="shared" si="143"/>
        <v>41444.434282407405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8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12">
        <f t="shared" si="142"/>
        <v>41885.775208333333</v>
      </c>
      <c r="T1500" s="12">
        <f t="shared" si="143"/>
        <v>41840.775208333333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8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12">
        <f t="shared" si="142"/>
        <v>42586.798993055556</v>
      </c>
      <c r="T1501" s="12">
        <f t="shared" si="143"/>
        <v>42526.798993055556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8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12">
        <f t="shared" si="142"/>
        <v>41395.69626157407</v>
      </c>
      <c r="T1502" s="12">
        <f t="shared" si="143"/>
        <v>41365.69626157407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8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12">
        <f t="shared" si="142"/>
        <v>42193.3752662037</v>
      </c>
      <c r="T1503" s="12">
        <f t="shared" si="143"/>
        <v>42163.3752662037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8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12">
        <f t="shared" si="142"/>
        <v>42454.708333333336</v>
      </c>
      <c r="T1504" s="12">
        <f t="shared" si="143"/>
        <v>42426.33425925926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8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12">
        <f t="shared" si="142"/>
        <v>42666.13890046296</v>
      </c>
      <c r="T1505" s="12">
        <f t="shared" si="143"/>
        <v>42606.13890046296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8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12">
        <f t="shared" si="142"/>
        <v>41800.147916666661</v>
      </c>
      <c r="T1506" s="12">
        <f t="shared" si="143"/>
        <v>41772.44935185185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8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12">
        <f t="shared" si="142"/>
        <v>42451.625694444439</v>
      </c>
      <c r="T1507" s="12">
        <f t="shared" si="143"/>
        <v>42414.234988425924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8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12">
        <f t="shared" si="142"/>
        <v>41844.577592592592</v>
      </c>
      <c r="T1508" s="12">
        <f t="shared" si="143"/>
        <v>41814.577592592592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8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12">
        <f t="shared" si="142"/>
        <v>40313.131944444445</v>
      </c>
      <c r="T1509" s="12">
        <f t="shared" si="143"/>
        <v>40254.242002314808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8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12">
        <f t="shared" si="142"/>
        <v>41817.406030092592</v>
      </c>
      <c r="T1510" s="12">
        <f t="shared" si="143"/>
        <v>41786.406030092592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8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12">
        <f t="shared" si="142"/>
        <v>42780.749305555553</v>
      </c>
      <c r="T1511" s="12">
        <f t="shared" si="143"/>
        <v>42751.325057870366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8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12">
        <f t="shared" si="142"/>
        <v>41839.176828703705</v>
      </c>
      <c r="T1512" s="12">
        <f t="shared" si="143"/>
        <v>41809.176828703705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8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12">
        <f t="shared" si="142"/>
        <v>42326.416712962957</v>
      </c>
      <c r="T1513" s="12">
        <f t="shared" si="143"/>
        <v>42296.375046296293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8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12">
        <f t="shared" si="142"/>
        <v>42771.476145833331</v>
      </c>
      <c r="T1514" s="12">
        <f t="shared" si="143"/>
        <v>42741.476145833331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8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12">
        <f t="shared" si="142"/>
        <v>41836.42900462963</v>
      </c>
      <c r="T1515" s="12">
        <f t="shared" si="143"/>
        <v>41806.42900462963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8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12">
        <f t="shared" si="142"/>
        <v>42274.389351851853</v>
      </c>
      <c r="T1516" s="12">
        <f t="shared" si="143"/>
        <v>42234.389351851853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8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12">
        <f t="shared" si="142"/>
        <v>42445.003437499996</v>
      </c>
      <c r="T1517" s="12">
        <f t="shared" si="143"/>
        <v>42415.04510416666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8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12">
        <f t="shared" si="142"/>
        <v>42649.374999999993</v>
      </c>
      <c r="T1518" s="12">
        <f t="shared" si="143"/>
        <v>42619.258009259262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8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12">
        <f t="shared" si="142"/>
        <v>41979.041666666664</v>
      </c>
      <c r="T1519" s="12">
        <f t="shared" si="143"/>
        <v>41948.358252314814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8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12">
        <f t="shared" si="142"/>
        <v>41790.611712962964</v>
      </c>
      <c r="T1520" s="12">
        <f t="shared" si="143"/>
        <v>41760.611712962964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8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12">
        <f t="shared" si="142"/>
        <v>41810.707638888889</v>
      </c>
      <c r="T1521" s="12">
        <f t="shared" si="143"/>
        <v>41782.533368055556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8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12">
        <f t="shared" si="142"/>
        <v>41991.958333333336</v>
      </c>
      <c r="T1522" s="12">
        <f t="shared" si="143"/>
        <v>41955.649456018517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8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12">
        <f t="shared" si="142"/>
        <v>42527.959386574068</v>
      </c>
      <c r="T1523" s="12">
        <f t="shared" si="143"/>
        <v>42492.959386574068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8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12">
        <f t="shared" si="142"/>
        <v>41929.621979166666</v>
      </c>
      <c r="T1524" s="12">
        <f t="shared" si="143"/>
        <v>41899.621979166666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8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12">
        <f t="shared" si="142"/>
        <v>41995.791666666664</v>
      </c>
      <c r="T1525" s="12">
        <f t="shared" si="143"/>
        <v>41964.543009259258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8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12">
        <f t="shared" si="142"/>
        <v>42786.292708333327</v>
      </c>
      <c r="T1526" s="12">
        <f t="shared" si="143"/>
        <v>42756.292708333327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8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12">
        <f t="shared" si="142"/>
        <v>42600.494652777772</v>
      </c>
      <c r="T1527" s="12">
        <f t="shared" si="143"/>
        <v>42570.494652777772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8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12">
        <f t="shared" si="142"/>
        <v>42388.067673611113</v>
      </c>
      <c r="T1528" s="12">
        <f t="shared" si="143"/>
        <v>42339.067673611113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8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12">
        <f t="shared" si="142"/>
        <v>42808.350532407407</v>
      </c>
      <c r="T1529" s="12">
        <f t="shared" si="143"/>
        <v>42780.392199074071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8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12">
        <f t="shared" si="142"/>
        <v>42766.791666666664</v>
      </c>
      <c r="T1530" s="12">
        <f t="shared" si="143"/>
        <v>42736.524560185186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8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12">
        <f t="shared" si="142"/>
        <v>42082.378703703704</v>
      </c>
      <c r="T1531" s="12">
        <f t="shared" si="143"/>
        <v>42052.420370370368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8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12">
        <f t="shared" si="142"/>
        <v>42300.558969907404</v>
      </c>
      <c r="T1532" s="12">
        <f t="shared" si="143"/>
        <v>42275.558969907404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8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12">
        <f t="shared" si="142"/>
        <v>41973.916666666664</v>
      </c>
      <c r="T1533" s="12">
        <f t="shared" si="143"/>
        <v>41941.594050925924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8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12">
        <f t="shared" si="142"/>
        <v>42415.416666666664</v>
      </c>
      <c r="T1534" s="12">
        <f t="shared" si="143"/>
        <v>42391.266956018517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8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12">
        <f t="shared" si="142"/>
        <v>42491.957638888889</v>
      </c>
      <c r="T1535" s="12">
        <f t="shared" si="143"/>
        <v>42442.793715277774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8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12">
        <f t="shared" si="142"/>
        <v>42251.465995370367</v>
      </c>
      <c r="T1536" s="12">
        <f t="shared" si="143"/>
        <v>42221.465995370367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8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12">
        <f t="shared" si="142"/>
        <v>42513.708333333336</v>
      </c>
      <c r="T1537" s="12">
        <f t="shared" si="143"/>
        <v>42484.620729166665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44">E1538/D1538</f>
        <v>2.5030841666666666</v>
      </c>
      <c r="P1538" s="8">
        <f t="shared" ref="P1538:P1601" si="145">E1538/L1538</f>
        <v>66.015406593406595</v>
      </c>
      <c r="Q1538" s="8" t="str">
        <f t="shared" ref="Q1538:Q1601" si="146">LEFT(N1538,FIND("/",N1538)-1)</f>
        <v>photography</v>
      </c>
      <c r="R1538" s="8" t="str">
        <f t="shared" ref="R1538:R1601" si="147">RIGHT(N1538,(LEN(N1538)-FIND("/",N1538)))</f>
        <v>photobooks</v>
      </c>
      <c r="S1538" s="12">
        <f t="shared" ref="S1538:S1601" si="148">(I1538/86400)+25569+(-5/24)</f>
        <v>42243.593865740739</v>
      </c>
      <c r="T1538" s="12">
        <f t="shared" ref="T1538:T1601" si="149">(J1538/86400)+25569+(-5/24)</f>
        <v>42213.593865740739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4"/>
        <v>1.7989999999999999</v>
      </c>
      <c r="P1539" s="8">
        <f t="shared" si="145"/>
        <v>96.375</v>
      </c>
      <c r="Q1539" s="8" t="str">
        <f t="shared" si="146"/>
        <v>photography</v>
      </c>
      <c r="R1539" s="8" t="str">
        <f t="shared" si="147"/>
        <v>photobooks</v>
      </c>
      <c r="S1539" s="12">
        <f t="shared" si="148"/>
        <v>42588.541666666664</v>
      </c>
      <c r="T1539" s="12">
        <f t="shared" si="149"/>
        <v>42552.106793981475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8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12">
        <f t="shared" si="148"/>
        <v>42026.57372685185</v>
      </c>
      <c r="T1540" s="12">
        <f t="shared" si="149"/>
        <v>41981.57372685185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8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12">
        <f t="shared" si="148"/>
        <v>42738.710868055554</v>
      </c>
      <c r="T1541" s="12">
        <f t="shared" si="149"/>
        <v>42705.710868055554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8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12">
        <f t="shared" si="148"/>
        <v>41968.843749999993</v>
      </c>
      <c r="T1542" s="12">
        <f t="shared" si="149"/>
        <v>41938.798796296294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8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12">
        <f t="shared" si="148"/>
        <v>42004.503912037035</v>
      </c>
      <c r="T1543" s="12">
        <f t="shared" si="149"/>
        <v>41974.503912037035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8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12">
        <f t="shared" si="148"/>
        <v>42185.788194444445</v>
      </c>
      <c r="T1544" s="12">
        <f t="shared" si="149"/>
        <v>42170.788194444445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8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12">
        <f t="shared" si="148"/>
        <v>41965.342986111107</v>
      </c>
      <c r="T1545" s="12">
        <f t="shared" si="149"/>
        <v>41935.301319444443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s="8" t="str">
        <f t="shared" si="146"/>
        <v>photography</v>
      </c>
      <c r="R1546" s="8" t="str">
        <f t="shared" si="147"/>
        <v>nature</v>
      </c>
      <c r="S1546" s="12">
        <f t="shared" si="148"/>
        <v>42094.804166666661</v>
      </c>
      <c r="T1546" s="12">
        <f t="shared" si="149"/>
        <v>42052.842870370368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8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12">
        <f t="shared" si="148"/>
        <v>42065.677777777775</v>
      </c>
      <c r="T1547" s="12">
        <f t="shared" si="149"/>
        <v>42031.676319444443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8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12">
        <f t="shared" si="148"/>
        <v>41899.004618055551</v>
      </c>
      <c r="T1548" s="12">
        <f t="shared" si="149"/>
        <v>41839.004618055551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s="8" t="str">
        <f t="shared" si="146"/>
        <v>photography</v>
      </c>
      <c r="R1549" s="8" t="str">
        <f t="shared" si="147"/>
        <v>nature</v>
      </c>
      <c r="S1549" s="12">
        <f t="shared" si="148"/>
        <v>42789.218541666669</v>
      </c>
      <c r="T1549" s="12">
        <f t="shared" si="149"/>
        <v>42782.218541666669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8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12">
        <f t="shared" si="148"/>
        <v>42316.715509259258</v>
      </c>
      <c r="T1550" s="12">
        <f t="shared" si="149"/>
        <v>42286.673842592594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8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12">
        <f t="shared" si="148"/>
        <v>42310.96943287037</v>
      </c>
      <c r="T1551" s="12">
        <f t="shared" si="149"/>
        <v>42280.927766203698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8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12">
        <f t="shared" si="148"/>
        <v>42502.24113425926</v>
      </c>
      <c r="T1552" s="12">
        <f t="shared" si="149"/>
        <v>42472.24113425926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s="8" t="str">
        <f t="shared" si="146"/>
        <v>photography</v>
      </c>
      <c r="R1553" s="8" t="str">
        <f t="shared" si="147"/>
        <v>nature</v>
      </c>
      <c r="S1553" s="12">
        <f t="shared" si="148"/>
        <v>42151.616192129623</v>
      </c>
      <c r="T1553" s="12">
        <f t="shared" si="149"/>
        <v>42121.616192129623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8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12">
        <f t="shared" si="148"/>
        <v>41912.957638888889</v>
      </c>
      <c r="T1554" s="12">
        <f t="shared" si="149"/>
        <v>41892.480416666665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s="8" t="str">
        <f t="shared" si="146"/>
        <v>photography</v>
      </c>
      <c r="R1555" s="8" t="str">
        <f t="shared" si="147"/>
        <v>nature</v>
      </c>
      <c r="S1555" s="12">
        <f t="shared" si="148"/>
        <v>42249.074618055551</v>
      </c>
      <c r="T1555" s="12">
        <f t="shared" si="149"/>
        <v>42219.074618055551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s="8" t="str">
        <f t="shared" si="146"/>
        <v>photography</v>
      </c>
      <c r="R1556" s="8" t="str">
        <f t="shared" si="147"/>
        <v>nature</v>
      </c>
      <c r="S1556" s="12">
        <f t="shared" si="148"/>
        <v>42218.043865740743</v>
      </c>
      <c r="T1556" s="12">
        <f t="shared" si="149"/>
        <v>42188.043865740743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s="8" t="str">
        <f t="shared" si="146"/>
        <v>photography</v>
      </c>
      <c r="R1557" s="8" t="str">
        <f t="shared" si="147"/>
        <v>nature</v>
      </c>
      <c r="S1557" s="12">
        <f t="shared" si="148"/>
        <v>42264.499999999993</v>
      </c>
      <c r="T1557" s="12">
        <f t="shared" si="149"/>
        <v>42241.405462962961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8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12">
        <f t="shared" si="148"/>
        <v>42554.944722222215</v>
      </c>
      <c r="T1558" s="12">
        <f t="shared" si="149"/>
        <v>42524.944722222215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8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12">
        <f t="shared" si="148"/>
        <v>41902.444826388884</v>
      </c>
      <c r="T1559" s="12">
        <f t="shared" si="149"/>
        <v>41871.444826388884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8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12">
        <f t="shared" si="148"/>
        <v>42244.299999999996</v>
      </c>
      <c r="T1560" s="12">
        <f t="shared" si="149"/>
        <v>42185.189340277771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8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12">
        <f t="shared" si="148"/>
        <v>42122.844895833332</v>
      </c>
      <c r="T1561" s="12">
        <f t="shared" si="149"/>
        <v>42107.844895833332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8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12">
        <f t="shared" si="148"/>
        <v>41955.854085648149</v>
      </c>
      <c r="T1562" s="12">
        <f t="shared" si="149"/>
        <v>41935.812418981477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8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12">
        <f t="shared" si="148"/>
        <v>41584.875034722216</v>
      </c>
      <c r="T1563" s="12">
        <f t="shared" si="149"/>
        <v>41554.833368055552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s="8" t="str">
        <f t="shared" si="146"/>
        <v>publishing</v>
      </c>
      <c r="R1564" s="8" t="str">
        <f t="shared" si="147"/>
        <v>art books</v>
      </c>
      <c r="S1564" s="12">
        <f t="shared" si="148"/>
        <v>40148.826388888883</v>
      </c>
      <c r="T1564" s="12">
        <f t="shared" si="149"/>
        <v>40079.357824074068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8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12">
        <f t="shared" si="148"/>
        <v>41712.492488425924</v>
      </c>
      <c r="T1565" s="12">
        <f t="shared" si="149"/>
        <v>41652.534155092588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8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12">
        <f t="shared" si="148"/>
        <v>42152.628472222219</v>
      </c>
      <c r="T1566" s="12">
        <f t="shared" si="149"/>
        <v>42121.158668981479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8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12">
        <f t="shared" si="148"/>
        <v>40702.521539351852</v>
      </c>
      <c r="T1567" s="12">
        <f t="shared" si="149"/>
        <v>40672.521539351852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8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12">
        <f t="shared" si="148"/>
        <v>42578.708333333336</v>
      </c>
      <c r="T1568" s="12">
        <f t="shared" si="149"/>
        <v>42549.708379629628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8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12">
        <f t="shared" si="148"/>
        <v>41686.791666666664</v>
      </c>
      <c r="T1569" s="12">
        <f t="shared" si="149"/>
        <v>41671.728530092594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8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12">
        <f t="shared" si="148"/>
        <v>41996.853993055549</v>
      </c>
      <c r="T1570" s="12">
        <f t="shared" si="149"/>
        <v>41961.853993055549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s="8" t="str">
        <f t="shared" si="146"/>
        <v>publishing</v>
      </c>
      <c r="R1571" s="8" t="str">
        <f t="shared" si="147"/>
        <v>art books</v>
      </c>
      <c r="S1571" s="12">
        <f t="shared" si="148"/>
        <v>41419.471226851849</v>
      </c>
      <c r="T1571" s="12">
        <f t="shared" si="149"/>
        <v>41389.471226851849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8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12">
        <f t="shared" si="148"/>
        <v>42468.56344907407</v>
      </c>
      <c r="T1572" s="12">
        <f t="shared" si="149"/>
        <v>42438.605115740742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8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12">
        <f t="shared" si="148"/>
        <v>42174.56114583333</v>
      </c>
      <c r="T1573" s="12">
        <f t="shared" si="149"/>
        <v>42144.56114583333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8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12">
        <f t="shared" si="148"/>
        <v>42428.790972222218</v>
      </c>
      <c r="T1574" s="12">
        <f t="shared" si="149"/>
        <v>42403.824756944443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8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12">
        <f t="shared" si="148"/>
        <v>42825.957638888889</v>
      </c>
      <c r="T1575" s="12">
        <f t="shared" si="149"/>
        <v>42785.791689814818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8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12">
        <f t="shared" si="148"/>
        <v>42052.719085648147</v>
      </c>
      <c r="T1576" s="12">
        <f t="shared" si="149"/>
        <v>42017.719085648147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8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12">
        <f t="shared" si="148"/>
        <v>41829.315925925919</v>
      </c>
      <c r="T1577" s="12">
        <f t="shared" si="149"/>
        <v>41799.315925925919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8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12">
        <f t="shared" si="148"/>
        <v>42185.670925925922</v>
      </c>
      <c r="T1578" s="12">
        <f t="shared" si="149"/>
        <v>42140.670925925922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8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12">
        <f t="shared" si="148"/>
        <v>41114.639444444438</v>
      </c>
      <c r="T1579" s="12">
        <f t="shared" si="149"/>
        <v>41054.639444444438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8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12">
        <f t="shared" si="148"/>
        <v>40422.875</v>
      </c>
      <c r="T1580" s="12">
        <f t="shared" si="149"/>
        <v>40398.857534722221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8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12">
        <f t="shared" si="148"/>
        <v>41514.788090277776</v>
      </c>
      <c r="T1581" s="12">
        <f t="shared" si="149"/>
        <v>41481.788090277776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s="8" t="str">
        <f t="shared" si="146"/>
        <v>publishing</v>
      </c>
      <c r="R1582" s="8" t="str">
        <f t="shared" si="147"/>
        <v>art books</v>
      </c>
      <c r="S1582" s="12">
        <f t="shared" si="148"/>
        <v>41049.841736111106</v>
      </c>
      <c r="T1582" s="12">
        <f t="shared" si="149"/>
        <v>40989.841736111106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8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12">
        <f t="shared" si="148"/>
        <v>42357.240624999999</v>
      </c>
      <c r="T1583" s="12">
        <f t="shared" si="149"/>
        <v>42325.240624999999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8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12">
        <f t="shared" si="148"/>
        <v>42303.680555555555</v>
      </c>
      <c r="T1584" s="12">
        <f t="shared" si="149"/>
        <v>42246.581631944442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8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12">
        <f t="shared" si="148"/>
        <v>41907.696655092594</v>
      </c>
      <c r="T1585" s="12">
        <f t="shared" si="149"/>
        <v>41877.696655092594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s="8" t="str">
        <f t="shared" si="146"/>
        <v>photography</v>
      </c>
      <c r="R1586" s="8" t="str">
        <f t="shared" si="147"/>
        <v>places</v>
      </c>
      <c r="S1586" s="12">
        <f t="shared" si="148"/>
        <v>41789.440983796296</v>
      </c>
      <c r="T1586" s="12">
        <f t="shared" si="149"/>
        <v>41779.440983796296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8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12">
        <f t="shared" si="148"/>
        <v>42729.249999999993</v>
      </c>
      <c r="T1587" s="12">
        <f t="shared" si="149"/>
        <v>42707.687129629623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s="8" t="str">
        <f t="shared" si="146"/>
        <v>photography</v>
      </c>
      <c r="R1588" s="8" t="str">
        <f t="shared" si="147"/>
        <v>places</v>
      </c>
      <c r="S1588" s="12">
        <f t="shared" si="148"/>
        <v>42098.854421296295</v>
      </c>
      <c r="T1588" s="12">
        <f t="shared" si="149"/>
        <v>42068.896087962959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8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12">
        <f t="shared" si="148"/>
        <v>41986.742650462962</v>
      </c>
      <c r="T1589" s="12">
        <f t="shared" si="149"/>
        <v>41956.742650462962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s="8" t="str">
        <f t="shared" si="146"/>
        <v>photography</v>
      </c>
      <c r="R1590" s="8" t="str">
        <f t="shared" si="147"/>
        <v>places</v>
      </c>
      <c r="S1590" s="12">
        <f t="shared" si="148"/>
        <v>42035.633333333331</v>
      </c>
      <c r="T1590" s="12">
        <f t="shared" si="149"/>
        <v>42005.041655092595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s="8" t="str">
        <f t="shared" si="146"/>
        <v>photography</v>
      </c>
      <c r="R1591" s="8" t="str">
        <f t="shared" si="147"/>
        <v>places</v>
      </c>
      <c r="S1591" s="12">
        <f t="shared" si="148"/>
        <v>42286.776458333326</v>
      </c>
      <c r="T1591" s="12">
        <f t="shared" si="149"/>
        <v>42256.776458333326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8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12">
        <f t="shared" si="148"/>
        <v>42270.648888888885</v>
      </c>
      <c r="T1592" s="12">
        <f t="shared" si="149"/>
        <v>42240.648888888885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8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12">
        <f t="shared" si="148"/>
        <v>42463.476168981484</v>
      </c>
      <c r="T1593" s="12">
        <f t="shared" si="149"/>
        <v>42433.517835648141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s="8" t="str">
        <f t="shared" si="146"/>
        <v>photography</v>
      </c>
      <c r="R1594" s="8" t="str">
        <f t="shared" si="147"/>
        <v>places</v>
      </c>
      <c r="S1594" s="12">
        <f t="shared" si="148"/>
        <v>42090.822743055549</v>
      </c>
      <c r="T1594" s="12">
        <f t="shared" si="149"/>
        <v>42045.86440972222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8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12">
        <f t="shared" si="148"/>
        <v>42063.63721064815</v>
      </c>
      <c r="T1595" s="12">
        <f t="shared" si="149"/>
        <v>42033.63721064815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8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12">
        <f t="shared" si="148"/>
        <v>42505.472916666666</v>
      </c>
      <c r="T1596" s="12">
        <f t="shared" si="149"/>
        <v>42445.504421296289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8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12">
        <f t="shared" si="148"/>
        <v>41808.634027777771</v>
      </c>
      <c r="T1597" s="12">
        <f t="shared" si="149"/>
        <v>41779.84175925926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8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12">
        <f t="shared" si="148"/>
        <v>41986.26353009259</v>
      </c>
      <c r="T1598" s="12">
        <f t="shared" si="149"/>
        <v>41941.221863425926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s="8" t="str">
        <f t="shared" si="146"/>
        <v>photography</v>
      </c>
      <c r="R1599" s="8" t="str">
        <f t="shared" si="147"/>
        <v>places</v>
      </c>
      <c r="S1599" s="12">
        <f t="shared" si="148"/>
        <v>42633.145798611113</v>
      </c>
      <c r="T1599" s="12">
        <f t="shared" si="149"/>
        <v>42603.145798611113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8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12">
        <f t="shared" si="148"/>
        <v>42211.459004629629</v>
      </c>
      <c r="T1600" s="12">
        <f t="shared" si="149"/>
        <v>42151.459004629629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s="8" t="str">
        <f t="shared" si="146"/>
        <v>photography</v>
      </c>
      <c r="R1601" s="8" t="str">
        <f t="shared" si="147"/>
        <v>places</v>
      </c>
      <c r="S1601" s="12">
        <f t="shared" si="148"/>
        <v>42468.289074074077</v>
      </c>
      <c r="T1601" s="12">
        <f t="shared" si="149"/>
        <v>42438.330740740734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50">E1602/D1602</f>
        <v>7.3400000000000007E-2</v>
      </c>
      <c r="P1602" s="8">
        <f t="shared" ref="P1602:P1665" si="151">E1602/L1602</f>
        <v>40.777777777777779</v>
      </c>
      <c r="Q1602" s="8" t="str">
        <f t="shared" ref="Q1602:Q1665" si="152">LEFT(N1602,FIND("/",N1602)-1)</f>
        <v>photography</v>
      </c>
      <c r="R1602" s="8" t="str">
        <f t="shared" ref="R1602:R1665" si="153">RIGHT(N1602,(LEN(N1602)-FIND("/",N1602)))</f>
        <v>places</v>
      </c>
      <c r="S1602" s="12">
        <f t="shared" ref="S1602:S1665" si="154">(I1602/86400)+25569+(-5/24)</f>
        <v>41835.007638888885</v>
      </c>
      <c r="T1602" s="12">
        <f t="shared" ref="T1602:T1665" si="155">(J1602/86400)+25569+(-5/24)</f>
        <v>41790.848981481475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50"/>
        <v>1.082492</v>
      </c>
      <c r="P1603" s="8">
        <f t="shared" si="151"/>
        <v>48.325535714285714</v>
      </c>
      <c r="Q1603" s="8" t="str">
        <f t="shared" si="152"/>
        <v>music</v>
      </c>
      <c r="R1603" s="8" t="str">
        <f t="shared" si="153"/>
        <v>rock</v>
      </c>
      <c r="S1603" s="12">
        <f t="shared" si="154"/>
        <v>40667.884641203702</v>
      </c>
      <c r="T1603" s="12">
        <f t="shared" si="155"/>
        <v>40637.884641203702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8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12">
        <f t="shared" si="154"/>
        <v>40830.75</v>
      </c>
      <c r="T1604" s="12">
        <f t="shared" si="155"/>
        <v>40788.089317129627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8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12">
        <f t="shared" si="154"/>
        <v>40935.961331018516</v>
      </c>
      <c r="T1605" s="12">
        <f t="shared" si="155"/>
        <v>40875.961331018516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8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12">
        <f t="shared" si="154"/>
        <v>40985.595312500001</v>
      </c>
      <c r="T1606" s="12">
        <f t="shared" si="155"/>
        <v>40945.636979166666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8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12">
        <f t="shared" si="154"/>
        <v>40756.083333333328</v>
      </c>
      <c r="T1607" s="12">
        <f t="shared" si="155"/>
        <v>40746.804548611108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8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12">
        <f t="shared" si="154"/>
        <v>40625.861550925925</v>
      </c>
      <c r="T1608" s="12">
        <f t="shared" si="155"/>
        <v>40535.903217592589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8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12">
        <f t="shared" si="154"/>
        <v>41074.600127314814</v>
      </c>
      <c r="T1609" s="12">
        <f t="shared" si="155"/>
        <v>41053.600127314814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8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12">
        <f t="shared" si="154"/>
        <v>41640.018055555549</v>
      </c>
      <c r="T1610" s="12">
        <f t="shared" si="155"/>
        <v>41607.622523148144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8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12">
        <f t="shared" si="154"/>
        <v>40849.125</v>
      </c>
      <c r="T1611" s="12">
        <f t="shared" si="155"/>
        <v>40795.792928240735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8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12">
        <f t="shared" si="154"/>
        <v>41258.716550925921</v>
      </c>
      <c r="T1612" s="12">
        <f t="shared" si="155"/>
        <v>41228.716550925921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8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12">
        <f t="shared" si="154"/>
        <v>41429.792037037034</v>
      </c>
      <c r="T1613" s="12">
        <f t="shared" si="155"/>
        <v>41408.792037037034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8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12">
        <f t="shared" si="154"/>
        <v>41276.666481481479</v>
      </c>
      <c r="T1614" s="12">
        <f t="shared" si="155"/>
        <v>41246.666481481479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8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12">
        <f t="shared" si="154"/>
        <v>41111.861134259256</v>
      </c>
      <c r="T1615" s="12">
        <f t="shared" si="155"/>
        <v>41081.861134259256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8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12">
        <f t="shared" si="154"/>
        <v>41854.5</v>
      </c>
      <c r="T1616" s="12">
        <f t="shared" si="155"/>
        <v>41794.772789351853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8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12">
        <f t="shared" si="154"/>
        <v>40889.884212962963</v>
      </c>
      <c r="T1617" s="12">
        <f t="shared" si="155"/>
        <v>40844.842546296291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8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12">
        <f t="shared" si="154"/>
        <v>41235.708333333328</v>
      </c>
      <c r="T1618" s="12">
        <f t="shared" si="155"/>
        <v>41194.507187499999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8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12">
        <f t="shared" si="154"/>
        <v>41579.583333333328</v>
      </c>
      <c r="T1619" s="12">
        <f t="shared" si="155"/>
        <v>41546.455879629626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8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12">
        <f t="shared" si="154"/>
        <v>41341.446006944439</v>
      </c>
      <c r="T1620" s="12">
        <f t="shared" si="155"/>
        <v>41301.446006944439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8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12">
        <f t="shared" si="154"/>
        <v>41896.977847222217</v>
      </c>
      <c r="T1621" s="12">
        <f t="shared" si="155"/>
        <v>41875.977847222217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8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12">
        <f t="shared" si="154"/>
        <v>41328.131249999999</v>
      </c>
      <c r="T1622" s="12">
        <f t="shared" si="155"/>
        <v>41321.131249999999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8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12">
        <f t="shared" si="154"/>
        <v>41056.957638888889</v>
      </c>
      <c r="T1623" s="12">
        <f t="shared" si="155"/>
        <v>41003.398321759254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8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12">
        <f t="shared" si="154"/>
        <v>41990.124305555553</v>
      </c>
      <c r="T1624" s="12">
        <f t="shared" si="155"/>
        <v>41950.086504629631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8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12">
        <f t="shared" si="154"/>
        <v>41513.480196759258</v>
      </c>
      <c r="T1625" s="12">
        <f t="shared" si="155"/>
        <v>41453.480196759258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8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12">
        <f t="shared" si="154"/>
        <v>41283.158969907403</v>
      </c>
      <c r="T1626" s="12">
        <f t="shared" si="155"/>
        <v>41243.158969907403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8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12">
        <f t="shared" si="154"/>
        <v>41163.491354166668</v>
      </c>
      <c r="T1627" s="12">
        <f t="shared" si="155"/>
        <v>41135.491354166668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8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12">
        <f t="shared" si="154"/>
        <v>41609.681331018517</v>
      </c>
      <c r="T1628" s="12">
        <f t="shared" si="155"/>
        <v>41579.639664351846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8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12">
        <f t="shared" si="154"/>
        <v>41238.999305555553</v>
      </c>
      <c r="T1629" s="12">
        <f t="shared" si="155"/>
        <v>41205.498715277776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8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12">
        <f t="shared" si="154"/>
        <v>41807.528726851851</v>
      </c>
      <c r="T1630" s="12">
        <f t="shared" si="155"/>
        <v>41774.528726851851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8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12">
        <f t="shared" si="154"/>
        <v>41690.658946759257</v>
      </c>
      <c r="T1631" s="12">
        <f t="shared" si="155"/>
        <v>41645.658946759257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8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12">
        <f t="shared" si="154"/>
        <v>40970.082638888889</v>
      </c>
      <c r="T1632" s="12">
        <f t="shared" si="155"/>
        <v>40939.629340277774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8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12">
        <f t="shared" si="154"/>
        <v>41194.65116898148</v>
      </c>
      <c r="T1633" s="12">
        <f t="shared" si="155"/>
        <v>41164.65116898148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8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12">
        <f t="shared" si="154"/>
        <v>40810.132569444446</v>
      </c>
      <c r="T1634" s="12">
        <f t="shared" si="155"/>
        <v>40750.132569444446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8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12">
        <f t="shared" si="154"/>
        <v>40924</v>
      </c>
      <c r="T1635" s="12">
        <f t="shared" si="155"/>
        <v>40896.675416666665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8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12">
        <f t="shared" si="154"/>
        <v>40696.040972222218</v>
      </c>
      <c r="T1636" s="12">
        <f t="shared" si="155"/>
        <v>40657.981493055551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8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12">
        <f t="shared" si="154"/>
        <v>42562.660428240742</v>
      </c>
      <c r="T1637" s="12">
        <f t="shared" si="155"/>
        <v>42502.660428240742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8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12">
        <f t="shared" si="154"/>
        <v>40705.958333333328</v>
      </c>
      <c r="T1638" s="12">
        <f t="shared" si="155"/>
        <v>40662.878333333334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8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12">
        <f t="shared" si="154"/>
        <v>40178.777083333327</v>
      </c>
      <c r="T1639" s="12">
        <f t="shared" si="155"/>
        <v>40122.543287037035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8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12">
        <f t="shared" si="154"/>
        <v>41333.684027777774</v>
      </c>
      <c r="T1640" s="12">
        <f t="shared" si="155"/>
        <v>41288.478796296295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8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12">
        <f t="shared" si="154"/>
        <v>40971.444039351853</v>
      </c>
      <c r="T1641" s="12">
        <f t="shared" si="155"/>
        <v>40941.444039351853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8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12">
        <f t="shared" si="154"/>
        <v>40392.874305555553</v>
      </c>
      <c r="T1642" s="12">
        <f t="shared" si="155"/>
        <v>40379.022627314815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8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12">
        <f t="shared" si="154"/>
        <v>41992.388240740744</v>
      </c>
      <c r="T1643" s="12">
        <f t="shared" si="155"/>
        <v>41962.388240740744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8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12">
        <f t="shared" si="154"/>
        <v>40707.816284722219</v>
      </c>
      <c r="T1644" s="12">
        <f t="shared" si="155"/>
        <v>40687.816284722219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8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12">
        <f t="shared" si="154"/>
        <v>41176.615879629629</v>
      </c>
      <c r="T1645" s="12">
        <f t="shared" si="155"/>
        <v>41146.615879629629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8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12">
        <f t="shared" si="154"/>
        <v>41234.893055555549</v>
      </c>
      <c r="T1646" s="12">
        <f t="shared" si="155"/>
        <v>41174.851388888885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8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12">
        <f t="shared" si="154"/>
        <v>41535.40902777778</v>
      </c>
      <c r="T1647" s="12">
        <f t="shared" si="155"/>
        <v>41521.40902777778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8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12">
        <f t="shared" si="154"/>
        <v>41865.549305555549</v>
      </c>
      <c r="T1648" s="12">
        <f t="shared" si="155"/>
        <v>41833.241932870369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8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12">
        <f t="shared" si="154"/>
        <v>41069.201122685183</v>
      </c>
      <c r="T1649" s="12">
        <f t="shared" si="155"/>
        <v>41039.201122685183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8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12">
        <f t="shared" si="154"/>
        <v>40622.454652777778</v>
      </c>
      <c r="T1650" s="12">
        <f t="shared" si="155"/>
        <v>40592.496319444443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8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12">
        <f t="shared" si="154"/>
        <v>41782.476331018515</v>
      </c>
      <c r="T1651" s="12">
        <f t="shared" si="155"/>
        <v>41737.476331018515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8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12">
        <f t="shared" si="154"/>
        <v>41556.227280092593</v>
      </c>
      <c r="T1652" s="12">
        <f t="shared" si="155"/>
        <v>41526.227280092593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8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12">
        <f t="shared" si="154"/>
        <v>40659.082638888889</v>
      </c>
      <c r="T1653" s="12">
        <f t="shared" si="155"/>
        <v>40625.692361111105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8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12">
        <f t="shared" si="154"/>
        <v>41602.326307870368</v>
      </c>
      <c r="T1654" s="12">
        <f t="shared" si="155"/>
        <v>41572.284641203703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8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12">
        <f t="shared" si="154"/>
        <v>40657.626111111109</v>
      </c>
      <c r="T1655" s="12">
        <f t="shared" si="155"/>
        <v>40626.626111111109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8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12">
        <f t="shared" si="154"/>
        <v>41017.682407407403</v>
      </c>
      <c r="T1656" s="12">
        <f t="shared" si="155"/>
        <v>40987.682407407403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8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12">
        <f t="shared" si="154"/>
        <v>41004.541898148142</v>
      </c>
      <c r="T1657" s="12">
        <f t="shared" si="155"/>
        <v>40974.583564814813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8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12">
        <f t="shared" si="154"/>
        <v>41256.720509259256</v>
      </c>
      <c r="T1658" s="12">
        <f t="shared" si="155"/>
        <v>41226.720509259256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8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12">
        <f t="shared" si="154"/>
        <v>41053.573703703703</v>
      </c>
      <c r="T1659" s="12">
        <f t="shared" si="155"/>
        <v>41023.573703703703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8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12">
        <f t="shared" si="154"/>
        <v>41261.388888888883</v>
      </c>
      <c r="T1660" s="12">
        <f t="shared" si="155"/>
        <v>41223.013506944444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8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12">
        <f t="shared" si="154"/>
        <v>41625.291666666664</v>
      </c>
      <c r="T1661" s="12">
        <f t="shared" si="155"/>
        <v>41596.705104166664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8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12">
        <f t="shared" si="154"/>
        <v>42490.707638888889</v>
      </c>
      <c r="T1662" s="12">
        <f t="shared" si="155"/>
        <v>42459.485532407409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8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12">
        <f t="shared" si="154"/>
        <v>42386.666666666664</v>
      </c>
      <c r="T1663" s="12">
        <f t="shared" si="155"/>
        <v>42343.789710648147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8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12">
        <f t="shared" si="154"/>
        <v>40908.031666666662</v>
      </c>
      <c r="T1664" s="12">
        <f t="shared" si="155"/>
        <v>40847.99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8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12">
        <f t="shared" si="154"/>
        <v>42035.813738425924</v>
      </c>
      <c r="T1665" s="12">
        <f t="shared" si="155"/>
        <v>42005.813738425924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56">E1666/D1666</f>
        <v>1.2240879999999998</v>
      </c>
      <c r="P1666" s="8">
        <f t="shared" ref="P1666:P1729" si="157">E1666/L1666</f>
        <v>34.384494382022467</v>
      </c>
      <c r="Q1666" s="8" t="str">
        <f t="shared" ref="Q1666:Q1729" si="158">LEFT(N1666,FIND("/",N1666)-1)</f>
        <v>music</v>
      </c>
      <c r="R1666" s="8" t="str">
        <f t="shared" ref="R1666:R1729" si="159">RIGHT(N1666,(LEN(N1666)-FIND("/",N1666)))</f>
        <v>pop</v>
      </c>
      <c r="S1666" s="12">
        <f t="shared" ref="S1666:S1729" si="160">(I1666/86400)+25569+(-5/24)</f>
        <v>40983.957638888889</v>
      </c>
      <c r="T1666" s="12">
        <f t="shared" ref="T1666:T1729" si="161">(J1666/86400)+25569+(-5/24)</f>
        <v>40939.553449074076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6"/>
        <v>1.1945714285714286</v>
      </c>
      <c r="P1667" s="8">
        <f t="shared" si="157"/>
        <v>44.956989247311824</v>
      </c>
      <c r="Q1667" s="8" t="str">
        <f t="shared" si="158"/>
        <v>music</v>
      </c>
      <c r="R1667" s="8" t="str">
        <f t="shared" si="159"/>
        <v>pop</v>
      </c>
      <c r="S1667" s="12">
        <f t="shared" si="160"/>
        <v>40595.916666666664</v>
      </c>
      <c r="T1667" s="12">
        <f t="shared" si="161"/>
        <v>40564.441122685181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8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12">
        <f t="shared" si="160"/>
        <v>41361.003159722219</v>
      </c>
      <c r="T1668" s="12">
        <f t="shared" si="161"/>
        <v>41331.04482638889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8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12">
        <f t="shared" si="160"/>
        <v>41709.082638888889</v>
      </c>
      <c r="T1669" s="12">
        <f t="shared" si="161"/>
        <v>41681.862245370365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8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12">
        <f t="shared" si="160"/>
        <v>40874.983090277776</v>
      </c>
      <c r="T1670" s="12">
        <f t="shared" si="161"/>
        <v>40844.941423611112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8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12">
        <f t="shared" si="160"/>
        <v>42521.676805555551</v>
      </c>
      <c r="T1671" s="12">
        <f t="shared" si="161"/>
        <v>42461.676805555551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8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12">
        <f t="shared" si="160"/>
        <v>40363.958333333328</v>
      </c>
      <c r="T1672" s="12">
        <f t="shared" si="161"/>
        <v>40313.722210648142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8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12">
        <f t="shared" si="160"/>
        <v>42583.335810185185</v>
      </c>
      <c r="T1673" s="12">
        <f t="shared" si="161"/>
        <v>42553.335810185185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8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12">
        <f t="shared" si="160"/>
        <v>41064.448263888888</v>
      </c>
      <c r="T1674" s="12">
        <f t="shared" si="161"/>
        <v>41034.448263888888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8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12">
        <f t="shared" si="160"/>
        <v>42069.670046296298</v>
      </c>
      <c r="T1675" s="12">
        <f t="shared" si="161"/>
        <v>42039.670046296298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8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12">
        <f t="shared" si="160"/>
        <v>42600.082638888889</v>
      </c>
      <c r="T1676" s="12">
        <f t="shared" si="161"/>
        <v>42569.397060185183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8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12">
        <f t="shared" si="160"/>
        <v>40832.710416666661</v>
      </c>
      <c r="T1677" s="12">
        <f t="shared" si="161"/>
        <v>40802.524768518517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8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12">
        <f t="shared" si="160"/>
        <v>41019.957638888889</v>
      </c>
      <c r="T1678" s="12">
        <f t="shared" si="161"/>
        <v>40973.517905092587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8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12">
        <f t="shared" si="160"/>
        <v>42476.040972222218</v>
      </c>
      <c r="T1679" s="12">
        <f t="shared" si="161"/>
        <v>42416.198796296296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8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12">
        <f t="shared" si="160"/>
        <v>41676.646655092591</v>
      </c>
      <c r="T1680" s="12">
        <f t="shared" si="161"/>
        <v>41662.646655092591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8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12">
        <f t="shared" si="160"/>
        <v>40745.860474537032</v>
      </c>
      <c r="T1681" s="12">
        <f t="shared" si="161"/>
        <v>40722.860474537032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8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12">
        <f t="shared" si="160"/>
        <v>41832.549386574072</v>
      </c>
      <c r="T1682" s="12">
        <f t="shared" si="161"/>
        <v>41802.549386574072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8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12">
        <f t="shared" si="160"/>
        <v>42822.874999999993</v>
      </c>
      <c r="T1683" s="12">
        <f t="shared" si="161"/>
        <v>42773.91300925926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s="8" t="str">
        <f t="shared" si="158"/>
        <v>music</v>
      </c>
      <c r="R1684" s="8" t="str">
        <f t="shared" si="159"/>
        <v>faith</v>
      </c>
      <c r="S1684" s="12">
        <f t="shared" si="160"/>
        <v>42838.963657407403</v>
      </c>
      <c r="T1684" s="12">
        <f t="shared" si="161"/>
        <v>42779.005324074074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8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12">
        <f t="shared" si="160"/>
        <v>42832.57335648148</v>
      </c>
      <c r="T1685" s="12">
        <f t="shared" si="161"/>
        <v>42808.57335648148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8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12">
        <f t="shared" si="160"/>
        <v>42811.565289351849</v>
      </c>
      <c r="T1686" s="12">
        <f t="shared" si="161"/>
        <v>42783.606956018521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8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12">
        <f t="shared" si="160"/>
        <v>42818.0002662037</v>
      </c>
      <c r="T1687" s="12">
        <f t="shared" si="161"/>
        <v>42788.041932870365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8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12">
        <f t="shared" si="160"/>
        <v>42852.593969907401</v>
      </c>
      <c r="T1688" s="12">
        <f t="shared" si="161"/>
        <v>42792.635636574072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8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12">
        <f t="shared" si="160"/>
        <v>42835.635416666664</v>
      </c>
      <c r="T1689" s="12">
        <f t="shared" si="161"/>
        <v>42801.838483796295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8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12">
        <f t="shared" si="160"/>
        <v>42834.28465277778</v>
      </c>
      <c r="T1690" s="12">
        <f t="shared" si="161"/>
        <v>42804.326319444437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8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12">
        <f t="shared" si="160"/>
        <v>42810.692476851851</v>
      </c>
      <c r="T1691" s="12">
        <f t="shared" si="161"/>
        <v>42780.734143518515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8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12">
        <f t="shared" si="160"/>
        <v>42831.181041666663</v>
      </c>
      <c r="T1692" s="12">
        <f t="shared" si="161"/>
        <v>42801.222708333335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8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12">
        <f t="shared" si="160"/>
        <v>42827.833333333336</v>
      </c>
      <c r="T1693" s="12">
        <f t="shared" si="161"/>
        <v>42795.493148148147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8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12">
        <f t="shared" si="160"/>
        <v>42820.790972222218</v>
      </c>
      <c r="T1694" s="12">
        <f t="shared" si="161"/>
        <v>42787.94290509259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8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12">
        <f t="shared" si="160"/>
        <v>42834.624999999993</v>
      </c>
      <c r="T1695" s="12">
        <f t="shared" si="161"/>
        <v>42803.711944444447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8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12">
        <f t="shared" si="160"/>
        <v>42820.98333333333</v>
      </c>
      <c r="T1696" s="12">
        <f t="shared" si="161"/>
        <v>42791.461504629631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8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12">
        <f t="shared" si="160"/>
        <v>42834.833333333336</v>
      </c>
      <c r="T1697" s="12">
        <f t="shared" si="161"/>
        <v>42800.823078703703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s="8" t="str">
        <f t="shared" si="158"/>
        <v>music</v>
      </c>
      <c r="R1698" s="8" t="str">
        <f t="shared" si="159"/>
        <v>faith</v>
      </c>
      <c r="S1698" s="12">
        <f t="shared" si="160"/>
        <v>42825.819571759253</v>
      </c>
      <c r="T1698" s="12">
        <f t="shared" si="161"/>
        <v>42795.861238425925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8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12">
        <f t="shared" si="160"/>
        <v>42834.782962962963</v>
      </c>
      <c r="T1699" s="12">
        <f t="shared" si="161"/>
        <v>42804.824629629627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s="8" t="str">
        <f t="shared" si="158"/>
        <v>music</v>
      </c>
      <c r="R1700" s="8" t="str">
        <f t="shared" si="159"/>
        <v>faith</v>
      </c>
      <c r="S1700" s="12">
        <f t="shared" si="160"/>
        <v>42819.939583333333</v>
      </c>
      <c r="T1700" s="12">
        <f t="shared" si="161"/>
        <v>42795.999537037038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8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12">
        <f t="shared" si="160"/>
        <v>42836.655613425923</v>
      </c>
      <c r="T1701" s="12">
        <f t="shared" si="161"/>
        <v>42806.655613425923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8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12">
        <f t="shared" si="160"/>
        <v>42825.958333333336</v>
      </c>
      <c r="T1702" s="12">
        <f t="shared" si="161"/>
        <v>42795.863310185181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8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12">
        <f t="shared" si="160"/>
        <v>42019.456076388888</v>
      </c>
      <c r="T1703" s="12">
        <f t="shared" si="161"/>
        <v>41989.456076388888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8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12">
        <f t="shared" si="160"/>
        <v>42093.619791666664</v>
      </c>
      <c r="T1704" s="12">
        <f t="shared" si="161"/>
        <v>42063.661458333336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8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12">
        <f t="shared" si="160"/>
        <v>42247.073344907403</v>
      </c>
      <c r="T1705" s="12">
        <f t="shared" si="161"/>
        <v>42187.073344907403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8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12">
        <f t="shared" si="160"/>
        <v>42050.931400462963</v>
      </c>
      <c r="T1706" s="12">
        <f t="shared" si="161"/>
        <v>42020.931400462963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s="8" t="str">
        <f t="shared" si="158"/>
        <v>music</v>
      </c>
      <c r="R1707" s="8" t="str">
        <f t="shared" si="159"/>
        <v>faith</v>
      </c>
      <c r="S1707" s="12">
        <f t="shared" si="160"/>
        <v>42256.458333333336</v>
      </c>
      <c r="T1707" s="12">
        <f t="shared" si="161"/>
        <v>42244.808402777773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s="8" t="str">
        <f t="shared" si="158"/>
        <v>music</v>
      </c>
      <c r="R1708" s="8" t="str">
        <f t="shared" si="159"/>
        <v>faith</v>
      </c>
      <c r="S1708" s="12">
        <f t="shared" si="160"/>
        <v>42239.098055555551</v>
      </c>
      <c r="T1708" s="12">
        <f t="shared" si="161"/>
        <v>42179.098055555551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8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12">
        <f t="shared" si="160"/>
        <v>42457.471006944441</v>
      </c>
      <c r="T1709" s="12">
        <f t="shared" si="161"/>
        <v>42427.512673611105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s="8" t="str">
        <f t="shared" si="158"/>
        <v>music</v>
      </c>
      <c r="R1710" s="8" t="str">
        <f t="shared" si="159"/>
        <v>faith</v>
      </c>
      <c r="S1710" s="12">
        <f t="shared" si="160"/>
        <v>42491.658634259256</v>
      </c>
      <c r="T1710" s="12">
        <f t="shared" si="161"/>
        <v>42451.658634259256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8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12">
        <f t="shared" si="160"/>
        <v>41882.610416666663</v>
      </c>
      <c r="T1711" s="12">
        <f t="shared" si="161"/>
        <v>41841.355486111112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8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12">
        <f t="shared" si="160"/>
        <v>42387.333333333336</v>
      </c>
      <c r="T1712" s="12">
        <f t="shared" si="161"/>
        <v>42341.382962962962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8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12">
        <f t="shared" si="160"/>
        <v>41883.437893518516</v>
      </c>
      <c r="T1713" s="12">
        <f t="shared" si="161"/>
        <v>41852.437893518516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s="8" t="str">
        <f t="shared" si="158"/>
        <v>music</v>
      </c>
      <c r="R1714" s="8" t="str">
        <f t="shared" si="159"/>
        <v>faith</v>
      </c>
      <c r="S1714" s="12">
        <f t="shared" si="160"/>
        <v>42185.705474537033</v>
      </c>
      <c r="T1714" s="12">
        <f t="shared" si="161"/>
        <v>42125.705474537033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8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12">
        <f t="shared" si="160"/>
        <v>41917.592731481483</v>
      </c>
      <c r="T1715" s="12">
        <f t="shared" si="161"/>
        <v>41887.592731481483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8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12">
        <f t="shared" si="160"/>
        <v>42125.710196759253</v>
      </c>
      <c r="T1716" s="12">
        <f t="shared" si="161"/>
        <v>42095.710196759253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8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12">
        <f t="shared" si="160"/>
        <v>42093.931944444441</v>
      </c>
      <c r="T1717" s="12">
        <f t="shared" si="161"/>
        <v>42064.009085648147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8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12">
        <f t="shared" si="160"/>
        <v>42713.410868055558</v>
      </c>
      <c r="T1718" s="12">
        <f t="shared" si="161"/>
        <v>42673.369201388887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8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12">
        <f t="shared" si="160"/>
        <v>42480.958333333336</v>
      </c>
      <c r="T1719" s="12">
        <f t="shared" si="161"/>
        <v>42460.773587962962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8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12">
        <f t="shared" si="160"/>
        <v>42503.999305555553</v>
      </c>
      <c r="T1720" s="12">
        <f t="shared" si="161"/>
        <v>42460.402187499996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8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12">
        <f t="shared" si="160"/>
        <v>41899.326284722221</v>
      </c>
      <c r="T1721" s="12">
        <f t="shared" si="161"/>
        <v>41869.326284722221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8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12">
        <f t="shared" si="160"/>
        <v>41952.616562499999</v>
      </c>
      <c r="T1722" s="12">
        <f t="shared" si="161"/>
        <v>41922.574895833335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s="8" t="str">
        <f t="shared" si="158"/>
        <v>music</v>
      </c>
      <c r="R1723" s="8" t="str">
        <f t="shared" si="159"/>
        <v>faith</v>
      </c>
      <c r="S1723" s="12">
        <f t="shared" si="160"/>
        <v>42349.25304398148</v>
      </c>
      <c r="T1723" s="12">
        <f t="shared" si="161"/>
        <v>42319.25304398148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8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12">
        <f t="shared" si="160"/>
        <v>42462.798611111109</v>
      </c>
      <c r="T1724" s="12">
        <f t="shared" si="161"/>
        <v>42425.752650462957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8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12">
        <f t="shared" si="160"/>
        <v>42186.041666666664</v>
      </c>
      <c r="T1725" s="12">
        <f t="shared" si="161"/>
        <v>42129.617071759254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8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12">
        <f t="shared" si="160"/>
        <v>41942.724097222221</v>
      </c>
      <c r="T1726" s="12">
        <f t="shared" si="161"/>
        <v>41912.724097222221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8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12">
        <f t="shared" si="160"/>
        <v>41875.759826388887</v>
      </c>
      <c r="T1727" s="12">
        <f t="shared" si="161"/>
        <v>41845.759826388887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8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12">
        <f t="shared" si="160"/>
        <v>41817.711388888885</v>
      </c>
      <c r="T1728" s="12">
        <f t="shared" si="161"/>
        <v>41788.711388888885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8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12">
        <f t="shared" si="160"/>
        <v>42099.249999999993</v>
      </c>
      <c r="T1729" s="12">
        <f t="shared" si="161"/>
        <v>42044.719641203701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62">E1730/D1730</f>
        <v>0.68400000000000005</v>
      </c>
      <c r="P1730" s="8">
        <f t="shared" ref="P1730:P1793" si="163">E1730/L1730</f>
        <v>122.14285714285714</v>
      </c>
      <c r="Q1730" s="8" t="str">
        <f t="shared" ref="Q1730:Q1793" si="164">LEFT(N1730,FIND("/",N1730)-1)</f>
        <v>music</v>
      </c>
      <c r="R1730" s="8" t="str">
        <f t="shared" ref="R1730:R1793" si="165">RIGHT(N1730,(LEN(N1730)-FIND("/",N1730)))</f>
        <v>faith</v>
      </c>
      <c r="S1730" s="12">
        <f t="shared" ref="S1730:S1793" si="166">(I1730/86400)+25569+(-5/24)</f>
        <v>42298.417523148142</v>
      </c>
      <c r="T1730" s="12">
        <f t="shared" ref="T1730:T1793" si="167">(J1730/86400)+25569+(-5/24)</f>
        <v>42268.417523148142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2"/>
        <v>0</v>
      </c>
      <c r="P1731" s="8" t="e">
        <f t="shared" si="163"/>
        <v>#DIV/0!</v>
      </c>
      <c r="Q1731" s="8" t="str">
        <f t="shared" si="164"/>
        <v>music</v>
      </c>
      <c r="R1731" s="8" t="str">
        <f t="shared" si="165"/>
        <v>faith</v>
      </c>
      <c r="S1731" s="12">
        <f t="shared" si="166"/>
        <v>42530.843819444439</v>
      </c>
      <c r="T1731" s="12">
        <f t="shared" si="167"/>
        <v>42470.843819444439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s="8" t="str">
        <f t="shared" si="164"/>
        <v>music</v>
      </c>
      <c r="R1732" s="8" t="str">
        <f t="shared" si="165"/>
        <v>faith</v>
      </c>
      <c r="S1732" s="12">
        <f t="shared" si="166"/>
        <v>42301.879432870366</v>
      </c>
      <c r="T1732" s="12">
        <f t="shared" si="167"/>
        <v>42271.879432870366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s="8" t="str">
        <f t="shared" si="164"/>
        <v>music</v>
      </c>
      <c r="R1733" s="8" t="str">
        <f t="shared" si="165"/>
        <v>faith</v>
      </c>
      <c r="S1733" s="12">
        <f t="shared" si="166"/>
        <v>42166.416666666664</v>
      </c>
      <c r="T1733" s="12">
        <f t="shared" si="167"/>
        <v>42152.698518518511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s="8" t="str">
        <f t="shared" si="164"/>
        <v>music</v>
      </c>
      <c r="R1734" s="8" t="str">
        <f t="shared" si="165"/>
        <v>faith</v>
      </c>
      <c r="S1734" s="12">
        <f t="shared" si="166"/>
        <v>42384.999999999993</v>
      </c>
      <c r="T1734" s="12">
        <f t="shared" si="167"/>
        <v>42325.475474537037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s="8" t="str">
        <f t="shared" si="164"/>
        <v>music</v>
      </c>
      <c r="R1735" s="8" t="str">
        <f t="shared" si="165"/>
        <v>faith</v>
      </c>
      <c r="S1735" s="12">
        <f t="shared" si="166"/>
        <v>42626.687499999993</v>
      </c>
      <c r="T1735" s="12">
        <f t="shared" si="167"/>
        <v>42614.467291666668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8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12">
        <f t="shared" si="166"/>
        <v>42131.828194444439</v>
      </c>
      <c r="T1736" s="12">
        <f t="shared" si="167"/>
        <v>42101.828194444439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8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12">
        <f t="shared" si="166"/>
        <v>42589.605844907404</v>
      </c>
      <c r="T1737" s="12">
        <f t="shared" si="167"/>
        <v>42559.605844907404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8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12">
        <f t="shared" si="166"/>
        <v>42316.694826388884</v>
      </c>
      <c r="T1738" s="12">
        <f t="shared" si="167"/>
        <v>42286.65315972222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8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12">
        <f t="shared" si="166"/>
        <v>42205.740648148145</v>
      </c>
      <c r="T1739" s="12">
        <f t="shared" si="167"/>
        <v>42175.740648148145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8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12">
        <f t="shared" si="166"/>
        <v>41914.665995370371</v>
      </c>
      <c r="T1740" s="12">
        <f t="shared" si="167"/>
        <v>41884.665995370371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8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12">
        <f t="shared" si="166"/>
        <v>42494.624212962961</v>
      </c>
      <c r="T1741" s="12">
        <f t="shared" si="167"/>
        <v>42435.665879629632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s="8" t="str">
        <f t="shared" si="164"/>
        <v>music</v>
      </c>
      <c r="R1742" s="8" t="str">
        <f t="shared" si="165"/>
        <v>faith</v>
      </c>
      <c r="S1742" s="12">
        <f t="shared" si="166"/>
        <v>42201.609050925923</v>
      </c>
      <c r="T1742" s="12">
        <f t="shared" si="167"/>
        <v>42171.609050925923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8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12">
        <f t="shared" si="166"/>
        <v>42165.419803240737</v>
      </c>
      <c r="T1743" s="12">
        <f t="shared" si="167"/>
        <v>42120.419803240737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8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12">
        <f t="shared" si="166"/>
        <v>42742.666666666664</v>
      </c>
      <c r="T1744" s="12">
        <f t="shared" si="167"/>
        <v>42710.668634259258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8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12">
        <f t="shared" si="166"/>
        <v>42608.957638888889</v>
      </c>
      <c r="T1745" s="12">
        <f t="shared" si="167"/>
        <v>42586.717303240737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8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12">
        <f t="shared" si="166"/>
        <v>42071.355057870365</v>
      </c>
      <c r="T1746" s="12">
        <f t="shared" si="167"/>
        <v>42026.396724537037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8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12">
        <f t="shared" si="166"/>
        <v>42725.874999999993</v>
      </c>
      <c r="T1747" s="12">
        <f t="shared" si="167"/>
        <v>42690.051365740735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8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12">
        <f t="shared" si="166"/>
        <v>42697.874999999993</v>
      </c>
      <c r="T1748" s="12">
        <f t="shared" si="167"/>
        <v>42667.968368055554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8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12">
        <f t="shared" si="166"/>
        <v>42321.416666666664</v>
      </c>
      <c r="T1749" s="12">
        <f t="shared" si="167"/>
        <v>42292.22719907407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8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12">
        <f t="shared" si="166"/>
        <v>42249.742395833331</v>
      </c>
      <c r="T1750" s="12">
        <f t="shared" si="167"/>
        <v>42219.742395833331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8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12">
        <f t="shared" si="166"/>
        <v>42795.583333333336</v>
      </c>
      <c r="T1751" s="12">
        <f t="shared" si="167"/>
        <v>42758.767604166664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8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12">
        <f t="shared" si="166"/>
        <v>42479.628518518519</v>
      </c>
      <c r="T1752" s="12">
        <f t="shared" si="167"/>
        <v>42454.628518518519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8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12">
        <f t="shared" si="166"/>
        <v>42082.5315162037</v>
      </c>
      <c r="T1753" s="12">
        <f t="shared" si="167"/>
        <v>42052.573182870365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8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12">
        <f t="shared" si="166"/>
        <v>42657.044930555552</v>
      </c>
      <c r="T1754" s="12">
        <f t="shared" si="167"/>
        <v>42627.044930555552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8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12">
        <f t="shared" si="166"/>
        <v>42450.499629629623</v>
      </c>
      <c r="T1755" s="12">
        <f t="shared" si="167"/>
        <v>42420.541296296295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8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12">
        <f t="shared" si="166"/>
        <v>42097.626770833333</v>
      </c>
      <c r="T1756" s="12">
        <f t="shared" si="167"/>
        <v>42067.668437499997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8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12">
        <f t="shared" si="166"/>
        <v>42282.580567129626</v>
      </c>
      <c r="T1757" s="12">
        <f t="shared" si="167"/>
        <v>42252.580567129626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8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12">
        <f t="shared" si="166"/>
        <v>42610.959131944437</v>
      </c>
      <c r="T1758" s="12">
        <f t="shared" si="167"/>
        <v>42570.959131944437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8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12">
        <f t="shared" si="166"/>
        <v>42763.603472222218</v>
      </c>
      <c r="T1759" s="12">
        <f t="shared" si="167"/>
        <v>42733.619016203702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8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12">
        <f t="shared" si="166"/>
        <v>42565.74759259259</v>
      </c>
      <c r="T1760" s="12">
        <f t="shared" si="167"/>
        <v>42505.74759259259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8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12">
        <f t="shared" si="166"/>
        <v>42088.579039351847</v>
      </c>
      <c r="T1761" s="12">
        <f t="shared" si="167"/>
        <v>42068.620706018519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8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12">
        <f t="shared" si="166"/>
        <v>42425.464270833334</v>
      </c>
      <c r="T1762" s="12">
        <f t="shared" si="167"/>
        <v>42405.464270833334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8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12">
        <f t="shared" si="166"/>
        <v>42259.359490740739</v>
      </c>
      <c r="T1763" s="12">
        <f t="shared" si="167"/>
        <v>42209.359490740739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8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12">
        <f t="shared" si="166"/>
        <v>42440.773668981477</v>
      </c>
      <c r="T1764" s="12">
        <f t="shared" si="167"/>
        <v>42410.773668981477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8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12">
        <f t="shared" si="166"/>
        <v>42666.660185185181</v>
      </c>
      <c r="T1765" s="12">
        <f t="shared" si="167"/>
        <v>42636.660185185181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8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12">
        <f t="shared" si="166"/>
        <v>41854.27753472222</v>
      </c>
      <c r="T1766" s="12">
        <f t="shared" si="167"/>
        <v>41825.27753472222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8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12">
        <f t="shared" si="166"/>
        <v>41864.772129629629</v>
      </c>
      <c r="T1767" s="12">
        <f t="shared" si="167"/>
        <v>41834.772129629629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s="8" t="str">
        <f t="shared" si="164"/>
        <v>photography</v>
      </c>
      <c r="R1768" s="8" t="str">
        <f t="shared" si="165"/>
        <v>photobooks</v>
      </c>
      <c r="S1768" s="12">
        <f t="shared" si="166"/>
        <v>41876.65148148148</v>
      </c>
      <c r="T1768" s="12">
        <f t="shared" si="167"/>
        <v>41855.65148148148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8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12">
        <f t="shared" si="166"/>
        <v>41854.450046296297</v>
      </c>
      <c r="T1769" s="12">
        <f t="shared" si="167"/>
        <v>41824.450046296297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8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12">
        <f t="shared" si="166"/>
        <v>41909.352361111109</v>
      </c>
      <c r="T1770" s="12">
        <f t="shared" si="167"/>
        <v>41849.352361111109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8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12">
        <f t="shared" si="166"/>
        <v>42017.610636574071</v>
      </c>
      <c r="T1771" s="12">
        <f t="shared" si="167"/>
        <v>41987.610636574071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8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12">
        <f t="shared" si="166"/>
        <v>41926.571689814817</v>
      </c>
      <c r="T1772" s="12">
        <f t="shared" si="167"/>
        <v>41891.571689814817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8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12">
        <f t="shared" si="166"/>
        <v>41935.771296296291</v>
      </c>
      <c r="T1773" s="12">
        <f t="shared" si="167"/>
        <v>41905.771296296291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8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12">
        <f t="shared" si="166"/>
        <v>41826.509675925925</v>
      </c>
      <c r="T1774" s="12">
        <f t="shared" si="167"/>
        <v>41766.509675925925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8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12">
        <f t="shared" si="166"/>
        <v>42023.552060185182</v>
      </c>
      <c r="T1775" s="12">
        <f t="shared" si="167"/>
        <v>41978.552060185182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8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12">
        <f t="shared" si="166"/>
        <v>41972.415972222218</v>
      </c>
      <c r="T1776" s="12">
        <f t="shared" si="167"/>
        <v>41930.010324074072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8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12">
        <f t="shared" si="166"/>
        <v>41936.768055555549</v>
      </c>
      <c r="T1777" s="12">
        <f t="shared" si="167"/>
        <v>41891.768055555549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8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12">
        <f t="shared" si="166"/>
        <v>41941.748506944445</v>
      </c>
      <c r="T1778" s="12">
        <f t="shared" si="167"/>
        <v>41905.748506944445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8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12">
        <f t="shared" si="166"/>
        <v>42055.14876157407</v>
      </c>
      <c r="T1779" s="12">
        <f t="shared" si="167"/>
        <v>42025.14876157407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8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12">
        <f t="shared" si="166"/>
        <v>42090.613368055558</v>
      </c>
      <c r="T1780" s="12">
        <f t="shared" si="167"/>
        <v>42045.655034722215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8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12">
        <f t="shared" si="166"/>
        <v>42615.483564814807</v>
      </c>
      <c r="T1781" s="12">
        <f t="shared" si="167"/>
        <v>42585.483564814807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8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12">
        <f t="shared" si="166"/>
        <v>42553.392476851848</v>
      </c>
      <c r="T1782" s="12">
        <f t="shared" si="167"/>
        <v>42493.392476851848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8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12">
        <f t="shared" si="166"/>
        <v>42628.409085648142</v>
      </c>
      <c r="T1783" s="12">
        <f t="shared" si="167"/>
        <v>42597.409085648142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8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12">
        <f t="shared" si="166"/>
        <v>42421.366770833331</v>
      </c>
      <c r="T1784" s="12">
        <f t="shared" si="167"/>
        <v>42388.366770833331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8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12">
        <f t="shared" si="166"/>
        <v>42145.741643518515</v>
      </c>
      <c r="T1785" s="12">
        <f t="shared" si="167"/>
        <v>42115.741643518515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8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12">
        <f t="shared" si="166"/>
        <v>42034.934027777774</v>
      </c>
      <c r="T1786" s="12">
        <f t="shared" si="167"/>
        <v>42003.447222222218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8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12">
        <f t="shared" si="166"/>
        <v>41927.791666666664</v>
      </c>
      <c r="T1787" s="12">
        <f t="shared" si="167"/>
        <v>41896.926562499997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8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12">
        <f t="shared" si="166"/>
        <v>41988.342326388891</v>
      </c>
      <c r="T1788" s="12">
        <f t="shared" si="167"/>
        <v>41958.342326388891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8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12">
        <f t="shared" si="166"/>
        <v>42098.40552083333</v>
      </c>
      <c r="T1789" s="12">
        <f t="shared" si="167"/>
        <v>42068.447187499994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8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12">
        <f t="shared" si="166"/>
        <v>41943.740069444444</v>
      </c>
      <c r="T1790" s="12">
        <f t="shared" si="167"/>
        <v>41913.740069444444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8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12">
        <f t="shared" si="166"/>
        <v>42016.041701388887</v>
      </c>
      <c r="T1791" s="12">
        <f t="shared" si="167"/>
        <v>41956.041701388887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8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12">
        <f t="shared" si="166"/>
        <v>42040.466180555552</v>
      </c>
      <c r="T1792" s="12">
        <f t="shared" si="167"/>
        <v>42010.466180555552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8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12">
        <f t="shared" si="166"/>
        <v>42033.532002314816</v>
      </c>
      <c r="T1793" s="12">
        <f t="shared" si="167"/>
        <v>41973.532002314816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68">E1794/D1794</f>
        <v>0.61124000000000001</v>
      </c>
      <c r="P1794" s="8">
        <f t="shared" ref="P1794:P1857" si="169">E1794/L1794</f>
        <v>109.93525179856115</v>
      </c>
      <c r="Q1794" s="8" t="str">
        <f t="shared" ref="Q1794:Q1857" si="170">LEFT(N1794,FIND("/",N1794)-1)</f>
        <v>photography</v>
      </c>
      <c r="R1794" s="8" t="str">
        <f t="shared" ref="R1794:R1857" si="171">RIGHT(N1794,(LEN(N1794)-FIND("/",N1794)))</f>
        <v>photobooks</v>
      </c>
      <c r="S1794" s="12">
        <f t="shared" ref="S1794:S1857" si="172">(I1794/86400)+25569+(-5/24)</f>
        <v>42226.082638888889</v>
      </c>
      <c r="T1794" s="12">
        <f t="shared" ref="T1794:T1857" si="173">(J1794/86400)+25569+(-5/24)</f>
        <v>42188.822708333326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8"/>
        <v>1.3333333333333334E-2</v>
      </c>
      <c r="P1795" s="8">
        <f t="shared" si="169"/>
        <v>20</v>
      </c>
      <c r="Q1795" s="8" t="str">
        <f t="shared" si="170"/>
        <v>photography</v>
      </c>
      <c r="R1795" s="8" t="str">
        <f t="shared" si="171"/>
        <v>photobooks</v>
      </c>
      <c r="S1795" s="12">
        <f t="shared" si="172"/>
        <v>41970.724999999999</v>
      </c>
      <c r="T1795" s="12">
        <f t="shared" si="173"/>
        <v>41940.683333333327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8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12">
        <f t="shared" si="172"/>
        <v>42046.342847222222</v>
      </c>
      <c r="T1796" s="12">
        <f t="shared" si="173"/>
        <v>42011.342847222222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8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12">
        <f t="shared" si="172"/>
        <v>42657.458333333336</v>
      </c>
      <c r="T1797" s="12">
        <f t="shared" si="173"/>
        <v>42628.080335648141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8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12">
        <f t="shared" si="172"/>
        <v>42575.231087962959</v>
      </c>
      <c r="T1798" s="12">
        <f t="shared" si="173"/>
        <v>42515.231087962959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8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12">
        <f t="shared" si="172"/>
        <v>42719.360983796294</v>
      </c>
      <c r="T1799" s="12">
        <f t="shared" si="173"/>
        <v>42689.360983796294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8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12">
        <f t="shared" si="172"/>
        <v>42404.118437499994</v>
      </c>
      <c r="T1800" s="12">
        <f t="shared" si="173"/>
        <v>42344.118437499994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8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12">
        <f t="shared" si="172"/>
        <v>41954.676018518519</v>
      </c>
      <c r="T1801" s="12">
        <f t="shared" si="173"/>
        <v>41934.634351851848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8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12">
        <f t="shared" si="172"/>
        <v>42653.397800925923</v>
      </c>
      <c r="T1802" s="12">
        <f t="shared" si="173"/>
        <v>42623.397800925923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8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12">
        <f t="shared" si="172"/>
        <v>42353.298611111109</v>
      </c>
      <c r="T1803" s="12">
        <f t="shared" si="173"/>
        <v>42321.452175925922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8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12">
        <f t="shared" si="172"/>
        <v>42182.707638888889</v>
      </c>
      <c r="T1804" s="12">
        <f t="shared" si="173"/>
        <v>42159.264236111114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8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12">
        <f t="shared" si="172"/>
        <v>42048.863217592589</v>
      </c>
      <c r="T1805" s="12">
        <f t="shared" si="173"/>
        <v>42017.863217592589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8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12">
        <f t="shared" si="172"/>
        <v>42322.511620370373</v>
      </c>
      <c r="T1806" s="12">
        <f t="shared" si="173"/>
        <v>42282.469953703701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8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12">
        <f t="shared" si="172"/>
        <v>42279.541666666664</v>
      </c>
      <c r="T1807" s="12">
        <f t="shared" si="173"/>
        <v>42247.595578703702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8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12">
        <f t="shared" si="172"/>
        <v>41912.429965277777</v>
      </c>
      <c r="T1808" s="12">
        <f t="shared" si="173"/>
        <v>41877.429965277777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8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12">
        <f t="shared" si="172"/>
        <v>41909.860104166662</v>
      </c>
      <c r="T1809" s="12">
        <f t="shared" si="173"/>
        <v>41879.860104166662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8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12">
        <f t="shared" si="172"/>
        <v>42777.472569444442</v>
      </c>
      <c r="T1810" s="12">
        <f t="shared" si="173"/>
        <v>42742.472569444442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8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12">
        <f t="shared" si="172"/>
        <v>42064.699525462966</v>
      </c>
      <c r="T1811" s="12">
        <f t="shared" si="173"/>
        <v>42029.699525462966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8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12">
        <f t="shared" si="172"/>
        <v>41872.701689814814</v>
      </c>
      <c r="T1812" s="12">
        <f t="shared" si="173"/>
        <v>41860.701689814814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8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12">
        <f t="shared" si="172"/>
        <v>41935.958333333328</v>
      </c>
      <c r="T1813" s="12">
        <f t="shared" si="173"/>
        <v>41876.225347222222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8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12">
        <f t="shared" si="172"/>
        <v>42554.110370370363</v>
      </c>
      <c r="T1814" s="12">
        <f t="shared" si="173"/>
        <v>42524.110370370363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s="8" t="str">
        <f t="shared" si="170"/>
        <v>photography</v>
      </c>
      <c r="R1815" s="8" t="str">
        <f t="shared" si="171"/>
        <v>photobooks</v>
      </c>
      <c r="S1815" s="12">
        <f t="shared" si="172"/>
        <v>41859.68069444444</v>
      </c>
      <c r="T1815" s="12">
        <f t="shared" si="173"/>
        <v>41829.68069444444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8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12">
        <f t="shared" si="172"/>
        <v>42063.105740740742</v>
      </c>
      <c r="T1816" s="12">
        <f t="shared" si="173"/>
        <v>42033.105740740742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s="8" t="str">
        <f t="shared" si="170"/>
        <v>photography</v>
      </c>
      <c r="R1817" s="8" t="str">
        <f t="shared" si="171"/>
        <v>photobooks</v>
      </c>
      <c r="S1817" s="12">
        <f t="shared" si="172"/>
        <v>42186.698344907403</v>
      </c>
      <c r="T1817" s="12">
        <f t="shared" si="173"/>
        <v>42172.698344907403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8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12">
        <f t="shared" si="172"/>
        <v>42576.583333333336</v>
      </c>
      <c r="T1818" s="12">
        <f t="shared" si="173"/>
        <v>42548.667858796289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8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12">
        <f t="shared" si="172"/>
        <v>42765.082638888889</v>
      </c>
      <c r="T1819" s="12">
        <f t="shared" si="173"/>
        <v>42705.453784722216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s="8" t="str">
        <f t="shared" si="170"/>
        <v>photography</v>
      </c>
      <c r="R1820" s="8" t="str">
        <f t="shared" si="171"/>
        <v>photobooks</v>
      </c>
      <c r="S1820" s="12">
        <f t="shared" si="172"/>
        <v>42096.984374999993</v>
      </c>
      <c r="T1820" s="12">
        <f t="shared" si="173"/>
        <v>42067.026041666664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8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12">
        <f t="shared" si="172"/>
        <v>41850.543935185182</v>
      </c>
      <c r="T1821" s="12">
        <f t="shared" si="173"/>
        <v>41820.543935185182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8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12">
        <f t="shared" si="172"/>
        <v>42094.834374999999</v>
      </c>
      <c r="T1822" s="12">
        <f t="shared" si="173"/>
        <v>42064.876041666663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8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12">
        <f t="shared" si="172"/>
        <v>40971.110729166663</v>
      </c>
      <c r="T1823" s="12">
        <f t="shared" si="173"/>
        <v>40926.110729166663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8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12">
        <f t="shared" si="172"/>
        <v>41670.584027777775</v>
      </c>
      <c r="T1824" s="12">
        <f t="shared" si="173"/>
        <v>41634.588680555556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8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12">
        <f t="shared" si="172"/>
        <v>41206.47657407407</v>
      </c>
      <c r="T1825" s="12">
        <f t="shared" si="173"/>
        <v>41176.47657407407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8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12">
        <f t="shared" si="172"/>
        <v>41646.880555555552</v>
      </c>
      <c r="T1826" s="12">
        <f t="shared" si="173"/>
        <v>41626.707951388882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8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12">
        <f t="shared" si="172"/>
        <v>41466.626192129625</v>
      </c>
      <c r="T1827" s="12">
        <f t="shared" si="173"/>
        <v>41443.626192129625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8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12">
        <f t="shared" si="172"/>
        <v>41687.715474537035</v>
      </c>
      <c r="T1828" s="12">
        <f t="shared" si="173"/>
        <v>41657.715474537035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8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12">
        <f t="shared" si="172"/>
        <v>40605.117604166662</v>
      </c>
      <c r="T1829" s="12">
        <f t="shared" si="173"/>
        <v>40555.117604166662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8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12">
        <f t="shared" si="172"/>
        <v>41768.708333333328</v>
      </c>
      <c r="T1830" s="12">
        <f t="shared" si="173"/>
        <v>41736.691319444442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8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12">
        <f t="shared" si="172"/>
        <v>40564.708333333328</v>
      </c>
      <c r="T1831" s="12">
        <f t="shared" si="173"/>
        <v>40515.879293981481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8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12">
        <f t="shared" si="172"/>
        <v>41694.475775462961</v>
      </c>
      <c r="T1832" s="12">
        <f t="shared" si="173"/>
        <v>41664.475775462961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8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12">
        <f t="shared" si="172"/>
        <v>41041.787766203699</v>
      </c>
      <c r="T1833" s="12">
        <f t="shared" si="173"/>
        <v>41026.787766203699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8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12">
        <f t="shared" si="172"/>
        <v>40606.331331018519</v>
      </c>
      <c r="T1834" s="12">
        <f t="shared" si="173"/>
        <v>40576.331331018519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8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12">
        <f t="shared" si="172"/>
        <v>41335.124305555553</v>
      </c>
      <c r="T1835" s="12">
        <f t="shared" si="173"/>
        <v>41302.835682870369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8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12">
        <f t="shared" si="172"/>
        <v>42028.755729166667</v>
      </c>
      <c r="T1836" s="12">
        <f t="shared" si="173"/>
        <v>41988.755729166667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8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12">
        <f t="shared" si="172"/>
        <v>42460.452210648145</v>
      </c>
      <c r="T1837" s="12">
        <f t="shared" si="173"/>
        <v>42430.49387731481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8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12">
        <f t="shared" si="172"/>
        <v>41322.601030092592</v>
      </c>
      <c r="T1838" s="12">
        <f t="shared" si="173"/>
        <v>41305.601030092592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8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12">
        <f t="shared" si="172"/>
        <v>40985.797858796293</v>
      </c>
      <c r="T1839" s="12">
        <f t="shared" si="173"/>
        <v>40925.839525462965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8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12">
        <f t="shared" si="172"/>
        <v>40816.916666666664</v>
      </c>
      <c r="T1840" s="12">
        <f t="shared" si="173"/>
        <v>40788.578206018516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8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12">
        <f t="shared" si="172"/>
        <v>42644.513680555552</v>
      </c>
      <c r="T1841" s="12">
        <f t="shared" si="173"/>
        <v>42614.513680555552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8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12">
        <f t="shared" si="172"/>
        <v>41400.999305555553</v>
      </c>
      <c r="T1842" s="12">
        <f t="shared" si="173"/>
        <v>41381.88784722222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8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12">
        <f t="shared" si="172"/>
        <v>41778.999305555553</v>
      </c>
      <c r="T1843" s="12">
        <f t="shared" si="173"/>
        <v>41745.637094907404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8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12">
        <f t="shared" si="172"/>
        <v>42065.040972222218</v>
      </c>
      <c r="T1844" s="12">
        <f t="shared" si="173"/>
        <v>42031.423391203702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8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12">
        <f t="shared" si="172"/>
        <v>40594.786504629628</v>
      </c>
      <c r="T1845" s="12">
        <f t="shared" si="173"/>
        <v>40564.786504629628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8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12">
        <f t="shared" si="172"/>
        <v>40704.916666666664</v>
      </c>
      <c r="T1846" s="12">
        <f t="shared" si="173"/>
        <v>40666.765208333331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8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12">
        <f t="shared" si="172"/>
        <v>42537.996527777774</v>
      </c>
      <c r="T1847" s="12">
        <f t="shared" si="173"/>
        <v>42523.124976851854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8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12">
        <f t="shared" si="172"/>
        <v>41258.441863425927</v>
      </c>
      <c r="T1848" s="12">
        <f t="shared" si="173"/>
        <v>41228.441863425927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8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12">
        <f t="shared" si="172"/>
        <v>42115.028148148143</v>
      </c>
      <c r="T1849" s="12">
        <f t="shared" si="173"/>
        <v>42094.028148148143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8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12">
        <f t="shared" si="172"/>
        <v>40755.082638888889</v>
      </c>
      <c r="T1850" s="12">
        <f t="shared" si="173"/>
        <v>40691.579722222217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8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12">
        <f t="shared" si="172"/>
        <v>41199.637256944443</v>
      </c>
      <c r="T1851" s="12">
        <f t="shared" si="173"/>
        <v>41169.637256944443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8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12">
        <f t="shared" si="172"/>
        <v>41830.751157407409</v>
      </c>
      <c r="T1852" s="12">
        <f t="shared" si="173"/>
        <v>41800.751157407409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8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12">
        <f t="shared" si="172"/>
        <v>41847.833333333328</v>
      </c>
      <c r="T1853" s="12">
        <f t="shared" si="173"/>
        <v>41827.69835648148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8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12">
        <f t="shared" si="172"/>
        <v>42118.791666666664</v>
      </c>
      <c r="T1854" s="12">
        <f t="shared" si="173"/>
        <v>42081.563101851854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8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12">
        <f t="shared" si="172"/>
        <v>41226.893715277773</v>
      </c>
      <c r="T1855" s="12">
        <f t="shared" si="173"/>
        <v>41176.852048611108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8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12">
        <f t="shared" si="172"/>
        <v>41417.812928240739</v>
      </c>
      <c r="T1856" s="12">
        <f t="shared" si="173"/>
        <v>41387.812928240739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8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12">
        <f t="shared" si="172"/>
        <v>41645.330324074072</v>
      </c>
      <c r="T1857" s="12">
        <f t="shared" si="173"/>
        <v>41600.330324074072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74">E1858/D1858</f>
        <v>1.0125</v>
      </c>
      <c r="P1858" s="8">
        <f t="shared" ref="P1858:P1921" si="175">E1858/L1858</f>
        <v>53.289473684210527</v>
      </c>
      <c r="Q1858" s="8" t="str">
        <f t="shared" ref="Q1858:Q1921" si="176">LEFT(N1858,FIND("/",N1858)-1)</f>
        <v>music</v>
      </c>
      <c r="R1858" s="8" t="str">
        <f t="shared" ref="R1858:R1921" si="177">RIGHT(N1858,(LEN(N1858)-FIND("/",N1858)))</f>
        <v>rock</v>
      </c>
      <c r="S1858" s="12">
        <f t="shared" ref="S1858:S1921" si="178">(I1858/86400)+25569+(-5/24)</f>
        <v>41838.64666666666</v>
      </c>
      <c r="T1858" s="12">
        <f t="shared" ref="T1858:T1921" si="179">(J1858/86400)+25569+(-5/24)</f>
        <v>41817.64666666666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4"/>
        <v>1</v>
      </c>
      <c r="P1859" s="8">
        <f t="shared" si="175"/>
        <v>136.36363636363637</v>
      </c>
      <c r="Q1859" s="8" t="str">
        <f t="shared" si="176"/>
        <v>music</v>
      </c>
      <c r="R1859" s="8" t="str">
        <f t="shared" si="177"/>
        <v>rock</v>
      </c>
      <c r="S1859" s="12">
        <f t="shared" si="178"/>
        <v>41894.560335648144</v>
      </c>
      <c r="T1859" s="12">
        <f t="shared" si="179"/>
        <v>41864.560335648144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8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12">
        <f t="shared" si="178"/>
        <v>40893.033807870372</v>
      </c>
      <c r="T1860" s="12">
        <f t="shared" si="179"/>
        <v>40832.9921412037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8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12">
        <f t="shared" si="178"/>
        <v>40808.561678240738</v>
      </c>
      <c r="T1861" s="12">
        <f t="shared" si="179"/>
        <v>40778.561678240738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8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12">
        <f t="shared" si="178"/>
        <v>41676.500972222224</v>
      </c>
      <c r="T1862" s="12">
        <f t="shared" si="179"/>
        <v>41655.500972222224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s="8" t="str">
        <f t="shared" si="176"/>
        <v>games</v>
      </c>
      <c r="R1863" s="8" t="str">
        <f t="shared" si="177"/>
        <v>mobile games</v>
      </c>
      <c r="S1863" s="12">
        <f t="shared" si="178"/>
        <v>42030.091909722221</v>
      </c>
      <c r="T1863" s="12">
        <f t="shared" si="179"/>
        <v>42000.091909722221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8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12">
        <f t="shared" si="178"/>
        <v>42802.104166666664</v>
      </c>
      <c r="T1864" s="12">
        <f t="shared" si="179"/>
        <v>42755.284421296295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8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12">
        <f t="shared" si="178"/>
        <v>41802.588946759257</v>
      </c>
      <c r="T1865" s="12">
        <f t="shared" si="179"/>
        <v>41772.588946759257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8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12">
        <f t="shared" si="178"/>
        <v>41763.508101851847</v>
      </c>
      <c r="T1866" s="12">
        <f t="shared" si="179"/>
        <v>41733.508101851847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8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12">
        <f t="shared" si="178"/>
        <v>42680.200775462959</v>
      </c>
      <c r="T1867" s="12">
        <f t="shared" si="179"/>
        <v>42645.159108796295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8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12">
        <f t="shared" si="178"/>
        <v>42794.958333333336</v>
      </c>
      <c r="T1868" s="12">
        <f t="shared" si="179"/>
        <v>42742.038159722222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8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12">
        <f t="shared" si="178"/>
        <v>42679.716574074067</v>
      </c>
      <c r="T1869" s="12">
        <f t="shared" si="179"/>
        <v>42649.716574074067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8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12">
        <f t="shared" si="178"/>
        <v>42353.124305555553</v>
      </c>
      <c r="T1870" s="12">
        <f t="shared" si="179"/>
        <v>42328.570891203701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s="8" t="str">
        <f t="shared" si="176"/>
        <v>games</v>
      </c>
      <c r="R1871" s="8" t="str">
        <f t="shared" si="177"/>
        <v>mobile games</v>
      </c>
      <c r="S1871" s="12">
        <f t="shared" si="178"/>
        <v>42738.794548611106</v>
      </c>
      <c r="T1871" s="12">
        <f t="shared" si="179"/>
        <v>42708.794548611106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8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12">
        <f t="shared" si="178"/>
        <v>42399.970138888886</v>
      </c>
      <c r="T1872" s="12">
        <f t="shared" si="179"/>
        <v>42371.14739583333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8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12">
        <f t="shared" si="178"/>
        <v>41963.616909722223</v>
      </c>
      <c r="T1873" s="12">
        <f t="shared" si="179"/>
        <v>41923.575243055551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8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12">
        <f t="shared" si="178"/>
        <v>42184.921319444438</v>
      </c>
      <c r="T1874" s="12">
        <f t="shared" si="179"/>
        <v>42154.921319444438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8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12">
        <f t="shared" si="178"/>
        <v>42193.489583333336</v>
      </c>
      <c r="T1875" s="12">
        <f t="shared" si="179"/>
        <v>42164.407523148147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8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12">
        <f t="shared" si="178"/>
        <v>42549.760798611103</v>
      </c>
      <c r="T1876" s="12">
        <f t="shared" si="179"/>
        <v>42529.760798611103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8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12">
        <f t="shared" si="178"/>
        <v>42588.691064814811</v>
      </c>
      <c r="T1877" s="12">
        <f t="shared" si="179"/>
        <v>42528.691064814811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s="8" t="str">
        <f t="shared" si="176"/>
        <v>games</v>
      </c>
      <c r="R1878" s="8" t="str">
        <f t="shared" si="177"/>
        <v>mobile games</v>
      </c>
      <c r="S1878" s="12">
        <f t="shared" si="178"/>
        <v>41806.07644675926</v>
      </c>
      <c r="T1878" s="12">
        <f t="shared" si="179"/>
        <v>41776.07644675926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s="8" t="str">
        <f t="shared" si="176"/>
        <v>games</v>
      </c>
      <c r="R1879" s="8" t="str">
        <f t="shared" si="177"/>
        <v>mobile games</v>
      </c>
      <c r="S1879" s="12">
        <f t="shared" si="178"/>
        <v>42063.820891203701</v>
      </c>
      <c r="T1879" s="12">
        <f t="shared" si="179"/>
        <v>42034.820891203701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s="8" t="str">
        <f t="shared" si="176"/>
        <v>games</v>
      </c>
      <c r="R1880" s="8" t="str">
        <f t="shared" si="177"/>
        <v>mobile games</v>
      </c>
      <c r="S1880" s="12">
        <f t="shared" si="178"/>
        <v>41802.800405092588</v>
      </c>
      <c r="T1880" s="12">
        <f t="shared" si="179"/>
        <v>41772.800405092588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8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12">
        <f t="shared" si="178"/>
        <v>42443.399641203701</v>
      </c>
      <c r="T1881" s="12">
        <f t="shared" si="179"/>
        <v>42413.441307870373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8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12">
        <f t="shared" si="178"/>
        <v>42459.31689814815</v>
      </c>
      <c r="T1882" s="12">
        <f t="shared" si="179"/>
        <v>42430.358564814807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8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12">
        <f t="shared" si="178"/>
        <v>42072.902650462966</v>
      </c>
      <c r="T1883" s="12">
        <f t="shared" si="179"/>
        <v>42042.944317129623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8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12">
        <f t="shared" si="178"/>
        <v>41100.783333333333</v>
      </c>
      <c r="T1884" s="12">
        <f t="shared" si="179"/>
        <v>41067.740879629629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8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12">
        <f t="shared" si="178"/>
        <v>41007.698009259257</v>
      </c>
      <c r="T1885" s="12">
        <f t="shared" si="179"/>
        <v>40977.739675925921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8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12">
        <f t="shared" si="178"/>
        <v>41240.291666666664</v>
      </c>
      <c r="T1886" s="12">
        <f t="shared" si="179"/>
        <v>41204.989988425921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8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12">
        <f t="shared" si="178"/>
        <v>41131.708333333328</v>
      </c>
      <c r="T1887" s="12">
        <f t="shared" si="179"/>
        <v>41098.885532407403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8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12">
        <f t="shared" si="178"/>
        <v>41955.740023148144</v>
      </c>
      <c r="T1888" s="12">
        <f t="shared" si="179"/>
        <v>41925.69835648148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8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12">
        <f t="shared" si="178"/>
        <v>42341.687499999993</v>
      </c>
      <c r="T1889" s="12">
        <f t="shared" si="179"/>
        <v>42323.591805555552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8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12">
        <f t="shared" si="178"/>
        <v>40329.999305555553</v>
      </c>
      <c r="T1890" s="12">
        <f t="shared" si="179"/>
        <v>40299.03162037037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8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12">
        <f t="shared" si="178"/>
        <v>41344.543356481481</v>
      </c>
      <c r="T1891" s="12">
        <f t="shared" si="179"/>
        <v>41299.585023148145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8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12">
        <f t="shared" si="178"/>
        <v>41258.577870370369</v>
      </c>
      <c r="T1892" s="12">
        <f t="shared" si="179"/>
        <v>41228.577870370369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8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12">
        <f t="shared" si="178"/>
        <v>40381.041666666664</v>
      </c>
      <c r="T1893" s="12">
        <f t="shared" si="179"/>
        <v>40335.589745370366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8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12">
        <f t="shared" si="178"/>
        <v>40701.429178240738</v>
      </c>
      <c r="T1894" s="12">
        <f t="shared" si="179"/>
        <v>40671.429178240738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8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12">
        <f t="shared" si="178"/>
        <v>40648.957638888889</v>
      </c>
      <c r="T1895" s="12">
        <f t="shared" si="179"/>
        <v>40632.733622685184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8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12">
        <f t="shared" si="178"/>
        <v>40951.696562499994</v>
      </c>
      <c r="T1896" s="12">
        <f t="shared" si="179"/>
        <v>40920.696562499994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8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12">
        <f t="shared" si="178"/>
        <v>42297.538449074076</v>
      </c>
      <c r="T1897" s="12">
        <f t="shared" si="179"/>
        <v>42267.538449074076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8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12">
        <f t="shared" si="178"/>
        <v>41011.501909722218</v>
      </c>
      <c r="T1898" s="12">
        <f t="shared" si="179"/>
        <v>40981.501909722218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8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12">
        <f t="shared" si="178"/>
        <v>41702.666666666664</v>
      </c>
      <c r="T1899" s="12">
        <f t="shared" si="179"/>
        <v>41680.375069444439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8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12">
        <f t="shared" si="178"/>
        <v>42401.541666666664</v>
      </c>
      <c r="T1900" s="12">
        <f t="shared" si="179"/>
        <v>42365.9846412037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8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12">
        <f t="shared" si="178"/>
        <v>42088.691736111105</v>
      </c>
      <c r="T1901" s="12">
        <f t="shared" si="179"/>
        <v>42058.733402777776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8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12">
        <f t="shared" si="178"/>
        <v>41188.207638888889</v>
      </c>
      <c r="T1902" s="12">
        <f t="shared" si="179"/>
        <v>41160.663553240738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8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12">
        <f t="shared" si="178"/>
        <v>42146.333333333336</v>
      </c>
      <c r="T1903" s="12">
        <f t="shared" si="179"/>
        <v>42116.334826388884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8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12">
        <f t="shared" si="178"/>
        <v>42067.581562499996</v>
      </c>
      <c r="T1904" s="12">
        <f t="shared" si="179"/>
        <v>42037.581562499996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8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12">
        <f t="shared" si="178"/>
        <v>42762.562395833331</v>
      </c>
      <c r="T1905" s="12">
        <f t="shared" si="179"/>
        <v>42702.562395833331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8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12">
        <f t="shared" si="178"/>
        <v>42371.477094907408</v>
      </c>
      <c r="T1906" s="12">
        <f t="shared" si="179"/>
        <v>42326.477094907408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8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12">
        <f t="shared" si="178"/>
        <v>41889.717523148145</v>
      </c>
      <c r="T1907" s="12">
        <f t="shared" si="179"/>
        <v>41859.717523148145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8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12">
        <f t="shared" si="178"/>
        <v>42544.462766203702</v>
      </c>
      <c r="T1908" s="12">
        <f t="shared" si="179"/>
        <v>42514.462766203702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8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12">
        <f t="shared" si="178"/>
        <v>41782.378761574073</v>
      </c>
      <c r="T1909" s="12">
        <f t="shared" si="179"/>
        <v>41767.378761574073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8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12">
        <f t="shared" si="178"/>
        <v>42733.709490740737</v>
      </c>
      <c r="T1910" s="12">
        <f t="shared" si="179"/>
        <v>42703.709490740737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8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12">
        <f t="shared" si="178"/>
        <v>41935.220821759256</v>
      </c>
      <c r="T1911" s="12">
        <f t="shared" si="179"/>
        <v>41905.220821759256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8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12">
        <f t="shared" si="178"/>
        <v>42308.739583333336</v>
      </c>
      <c r="T1912" s="12">
        <f t="shared" si="179"/>
        <v>42264.754826388882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8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12">
        <f t="shared" si="178"/>
        <v>41859.825624999998</v>
      </c>
      <c r="T1913" s="12">
        <f t="shared" si="179"/>
        <v>41829.825624999998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8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12">
        <f t="shared" si="178"/>
        <v>42159.018055555549</v>
      </c>
      <c r="T1914" s="12">
        <f t="shared" si="179"/>
        <v>42129.018055555549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8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12">
        <f t="shared" si="178"/>
        <v>41920.302986111106</v>
      </c>
      <c r="T1915" s="12">
        <f t="shared" si="179"/>
        <v>41890.302986111106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8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12">
        <f t="shared" si="178"/>
        <v>41943.957638888889</v>
      </c>
      <c r="T1916" s="12">
        <f t="shared" si="179"/>
        <v>41928.966122685182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8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12">
        <f t="shared" si="178"/>
        <v>41883.840532407405</v>
      </c>
      <c r="T1917" s="12">
        <f t="shared" si="179"/>
        <v>41863.840532407405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8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12">
        <f t="shared" si="178"/>
        <v>42681.550636574073</v>
      </c>
      <c r="T1918" s="12">
        <f t="shared" si="179"/>
        <v>42656.508969907409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8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12">
        <f t="shared" si="178"/>
        <v>42776.06172453703</v>
      </c>
      <c r="T1919" s="12">
        <f t="shared" si="179"/>
        <v>42746.06172453703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8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12">
        <f t="shared" si="178"/>
        <v>41863.581608796296</v>
      </c>
      <c r="T1920" s="12">
        <f t="shared" si="179"/>
        <v>41828.581608796296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8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12">
        <f t="shared" si="178"/>
        <v>42143.667233796295</v>
      </c>
      <c r="T1921" s="12">
        <f t="shared" si="179"/>
        <v>42113.667233796295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80">E1922/D1922</f>
        <v>0.43030000000000002</v>
      </c>
      <c r="P1922" s="8">
        <f t="shared" ref="P1922:P1985" si="181">E1922/L1922</f>
        <v>40.980952380952381</v>
      </c>
      <c r="Q1922" s="8" t="str">
        <f t="shared" ref="Q1922:Q1985" si="182">LEFT(N1922,FIND("/",N1922)-1)</f>
        <v>technology</v>
      </c>
      <c r="R1922" s="8" t="str">
        <f t="shared" ref="R1922:R1985" si="183">RIGHT(N1922,(LEN(N1922)-FIND("/",N1922)))</f>
        <v>gadgets</v>
      </c>
      <c r="S1922" s="12">
        <f t="shared" ref="S1922:S1985" si="184">(I1922/86400)+25569+(-5/24)</f>
        <v>42298.749999999993</v>
      </c>
      <c r="T1922" s="12">
        <f t="shared" ref="T1922:T1985" si="185">(J1922/86400)+25569+(-5/24)</f>
        <v>42270.66737268518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80"/>
        <v>1.3680000000000001</v>
      </c>
      <c r="P1923" s="8">
        <f t="shared" si="181"/>
        <v>54</v>
      </c>
      <c r="Q1923" s="8" t="str">
        <f t="shared" si="182"/>
        <v>music</v>
      </c>
      <c r="R1923" s="8" t="str">
        <f t="shared" si="183"/>
        <v>indie rock</v>
      </c>
      <c r="S1923" s="12">
        <f t="shared" si="184"/>
        <v>41104.013229166667</v>
      </c>
      <c r="T1923" s="12">
        <f t="shared" si="185"/>
        <v>41074.013229166667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8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12">
        <f t="shared" si="184"/>
        <v>41620.047534722216</v>
      </c>
      <c r="T1924" s="12">
        <f t="shared" si="185"/>
        <v>41590.047534722216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8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12">
        <f t="shared" si="184"/>
        <v>40812.999305555553</v>
      </c>
      <c r="T1925" s="12">
        <f t="shared" si="185"/>
        <v>40772.640416666662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8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12">
        <f t="shared" si="184"/>
        <v>41654.606249999997</v>
      </c>
      <c r="T1926" s="12">
        <f t="shared" si="185"/>
        <v>41626.552719907406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8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12">
        <f t="shared" si="184"/>
        <v>41557.791666666664</v>
      </c>
      <c r="T1927" s="12">
        <f t="shared" si="185"/>
        <v>41535.693148148144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8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12">
        <f t="shared" si="184"/>
        <v>40483.80972222222</v>
      </c>
      <c r="T1928" s="12">
        <f t="shared" si="185"/>
        <v>40456.746018518512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8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12">
        <f t="shared" si="184"/>
        <v>40975.999305555553</v>
      </c>
      <c r="T1929" s="12">
        <f t="shared" si="185"/>
        <v>40960.653229166666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8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12">
        <f t="shared" si="184"/>
        <v>41401.439745370364</v>
      </c>
      <c r="T1930" s="12">
        <f t="shared" si="185"/>
        <v>41371.439745370364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8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12">
        <f t="shared" si="184"/>
        <v>40728.813263888886</v>
      </c>
      <c r="T1931" s="12">
        <f t="shared" si="185"/>
        <v>40686.813263888886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8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12">
        <f t="shared" si="184"/>
        <v>41462.350486111107</v>
      </c>
      <c r="T1932" s="12">
        <f t="shared" si="185"/>
        <v>41402.350486111107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8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12">
        <f t="shared" si="184"/>
        <v>41050.9375</v>
      </c>
      <c r="T1933" s="12">
        <f t="shared" si="185"/>
        <v>41037.684131944443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8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12">
        <f t="shared" si="184"/>
        <v>40932.601539351854</v>
      </c>
      <c r="T1934" s="12">
        <f t="shared" si="185"/>
        <v>40911.601539351854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8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12">
        <f t="shared" si="184"/>
        <v>41908.922534722216</v>
      </c>
      <c r="T1935" s="12">
        <f t="shared" si="185"/>
        <v>41878.922534722216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8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12">
        <f t="shared" si="184"/>
        <v>40902</v>
      </c>
      <c r="T1936" s="12">
        <f t="shared" si="185"/>
        <v>40865.658807870372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8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12">
        <f t="shared" si="184"/>
        <v>41810.999305555553</v>
      </c>
      <c r="T1937" s="12">
        <f t="shared" si="185"/>
        <v>41773.724201388883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8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12">
        <f t="shared" si="184"/>
        <v>40883.040972222218</v>
      </c>
      <c r="T1938" s="12">
        <f t="shared" si="185"/>
        <v>40852.68136574074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8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12">
        <f t="shared" si="184"/>
        <v>41074.957638888889</v>
      </c>
      <c r="T1939" s="12">
        <f t="shared" si="185"/>
        <v>41058.91065972222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8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12">
        <f t="shared" si="184"/>
        <v>41457</v>
      </c>
      <c r="T1940" s="12">
        <f t="shared" si="185"/>
        <v>41426.05128472222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8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12">
        <f t="shared" si="184"/>
        <v>41343.735046296293</v>
      </c>
      <c r="T1941" s="12">
        <f t="shared" si="185"/>
        <v>41313.776712962957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8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12">
        <f t="shared" si="184"/>
        <v>40708.957638888889</v>
      </c>
      <c r="T1942" s="12">
        <f t="shared" si="185"/>
        <v>40670.298993055556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8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12">
        <f t="shared" si="184"/>
        <v>41774.08253472222</v>
      </c>
      <c r="T1943" s="12">
        <f t="shared" si="185"/>
        <v>41744.08253472222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8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12">
        <f t="shared" si="184"/>
        <v>40728.619675925926</v>
      </c>
      <c r="T1944" s="12">
        <f t="shared" si="185"/>
        <v>40638.619675925926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8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12">
        <f t="shared" si="184"/>
        <v>42593.061527777776</v>
      </c>
      <c r="T1945" s="12">
        <f t="shared" si="185"/>
        <v>42548.061527777776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8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12">
        <f t="shared" si="184"/>
        <v>41760.376041666663</v>
      </c>
      <c r="T1946" s="12">
        <f t="shared" si="185"/>
        <v>41730.376041666663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8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12">
        <f t="shared" si="184"/>
        <v>42197.043495370366</v>
      </c>
      <c r="T1947" s="12">
        <f t="shared" si="185"/>
        <v>42157.043495370366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8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12">
        <f t="shared" si="184"/>
        <v>41748.900011574071</v>
      </c>
      <c r="T1948" s="12">
        <f t="shared" si="185"/>
        <v>41688.941678240742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8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12">
        <f t="shared" si="184"/>
        <v>40140.040972222218</v>
      </c>
      <c r="T1949" s="12">
        <f t="shared" si="185"/>
        <v>40102.709722222222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8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12">
        <f t="shared" si="184"/>
        <v>42527.501388888886</v>
      </c>
      <c r="T1950" s="12">
        <f t="shared" si="185"/>
        <v>42473.395937499998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8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12">
        <f t="shared" si="184"/>
        <v>41830.21471064815</v>
      </c>
      <c r="T1951" s="12">
        <f t="shared" si="185"/>
        <v>41800.21471064815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8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12">
        <f t="shared" si="184"/>
        <v>40654.973067129627</v>
      </c>
      <c r="T1952" s="12">
        <f t="shared" si="185"/>
        <v>40623.973067129627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8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12">
        <f t="shared" si="184"/>
        <v>42681.253900462958</v>
      </c>
      <c r="T1953" s="12">
        <f t="shared" si="185"/>
        <v>42651.212233796294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8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12">
        <f t="shared" si="184"/>
        <v>41563.398321759254</v>
      </c>
      <c r="T1954" s="12">
        <f t="shared" si="185"/>
        <v>41526.398321759254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8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12">
        <f t="shared" si="184"/>
        <v>40969.916666666664</v>
      </c>
      <c r="T1955" s="12">
        <f t="shared" si="185"/>
        <v>40940.991493055553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8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12">
        <f t="shared" si="184"/>
        <v>42440.999999999993</v>
      </c>
      <c r="T1956" s="12">
        <f t="shared" si="185"/>
        <v>42394.372407407405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8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12">
        <f t="shared" si="184"/>
        <v>41052.583333333328</v>
      </c>
      <c r="T1957" s="12">
        <f t="shared" si="185"/>
        <v>41020.063437500001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8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12">
        <f t="shared" si="184"/>
        <v>42112.673668981479</v>
      </c>
      <c r="T1958" s="12">
        <f t="shared" si="185"/>
        <v>42067.71533564815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8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12">
        <f t="shared" si="184"/>
        <v>41208.890196759261</v>
      </c>
      <c r="T1959" s="12">
        <f t="shared" si="185"/>
        <v>41178.890196759261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8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12">
        <f t="shared" si="184"/>
        <v>41356.737974537034</v>
      </c>
      <c r="T1960" s="12">
        <f t="shared" si="185"/>
        <v>41326.779641203699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8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12">
        <f t="shared" si="184"/>
        <v>41912.791666666664</v>
      </c>
      <c r="T1961" s="12">
        <f t="shared" si="185"/>
        <v>41871.637268518512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8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12">
        <f t="shared" si="184"/>
        <v>41994.154409722221</v>
      </c>
      <c r="T1962" s="12">
        <f t="shared" si="185"/>
        <v>41964.154409722221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8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12">
        <f t="shared" si="184"/>
        <v>41187.957638888889</v>
      </c>
      <c r="T1963" s="12">
        <f t="shared" si="185"/>
        <v>41147.986307870371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8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12">
        <f t="shared" si="184"/>
        <v>41772.572175925925</v>
      </c>
      <c r="T1964" s="12">
        <f t="shared" si="185"/>
        <v>41742.572175925925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8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12">
        <f t="shared" si="184"/>
        <v>41898.221458333333</v>
      </c>
      <c r="T1965" s="12">
        <f t="shared" si="185"/>
        <v>41863.221458333333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8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12">
        <f t="shared" si="184"/>
        <v>42482.064490740733</v>
      </c>
      <c r="T1966" s="12">
        <f t="shared" si="185"/>
        <v>42452.064490740733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8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12">
        <f t="shared" si="184"/>
        <v>40919.833333333328</v>
      </c>
      <c r="T1967" s="12">
        <f t="shared" si="185"/>
        <v>40897.880902777775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8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12">
        <f t="shared" si="184"/>
        <v>41865.332152777773</v>
      </c>
      <c r="T1968" s="12">
        <f t="shared" si="185"/>
        <v>41835.332152777773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8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12">
        <f t="shared" si="184"/>
        <v>41760.455196759256</v>
      </c>
      <c r="T1969" s="12">
        <f t="shared" si="185"/>
        <v>41730.455196759256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8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12">
        <f t="shared" si="184"/>
        <v>42707.420312499999</v>
      </c>
      <c r="T1970" s="12">
        <f t="shared" si="185"/>
        <v>42676.378645833327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8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12">
        <f t="shared" si="184"/>
        <v>42587.584120370368</v>
      </c>
      <c r="T1971" s="12">
        <f t="shared" si="185"/>
        <v>42557.584120370368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8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12">
        <f t="shared" si="184"/>
        <v>41383.943298611106</v>
      </c>
      <c r="T1972" s="12">
        <f t="shared" si="185"/>
        <v>41323.984965277778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8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12">
        <f t="shared" si="184"/>
        <v>41592.958333333328</v>
      </c>
      <c r="T1973" s="12">
        <f t="shared" si="185"/>
        <v>41561.29237268518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8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12">
        <f t="shared" si="184"/>
        <v>41230.845416666663</v>
      </c>
      <c r="T1974" s="12">
        <f t="shared" si="185"/>
        <v>41200.803749999999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8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12">
        <f t="shared" si="184"/>
        <v>42588.083333333336</v>
      </c>
      <c r="T1975" s="12">
        <f t="shared" si="185"/>
        <v>42549.514629629623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8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12">
        <f t="shared" si="184"/>
        <v>41505.125798611109</v>
      </c>
      <c r="T1976" s="12">
        <f t="shared" si="185"/>
        <v>41445.125798611109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8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12">
        <f t="shared" si="184"/>
        <v>41343.54688657407</v>
      </c>
      <c r="T1977" s="12">
        <f t="shared" si="185"/>
        <v>41313.54688657407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8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12">
        <f t="shared" si="184"/>
        <v>41468.691261574073</v>
      </c>
      <c r="T1978" s="12">
        <f t="shared" si="185"/>
        <v>41438.691261574073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8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12">
        <f t="shared" si="184"/>
        <v>42357.124305555553</v>
      </c>
      <c r="T1979" s="12">
        <f t="shared" si="185"/>
        <v>42311.008564814816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8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12">
        <f t="shared" si="184"/>
        <v>41072.083333333328</v>
      </c>
      <c r="T1980" s="12">
        <f t="shared" si="185"/>
        <v>41039.017268518517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8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12">
        <f t="shared" si="184"/>
        <v>42326.999305555553</v>
      </c>
      <c r="T1981" s="12">
        <f t="shared" si="185"/>
        <v>42290.25168981481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8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12">
        <f t="shared" si="184"/>
        <v>42463.292384259257</v>
      </c>
      <c r="T1982" s="12">
        <f t="shared" si="185"/>
        <v>42423.334050925921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8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12">
        <f t="shared" si="184"/>
        <v>41829.516956018517</v>
      </c>
      <c r="T1983" s="12">
        <f t="shared" si="185"/>
        <v>41799.516956018517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s="8" t="str">
        <f t="shared" si="182"/>
        <v>photography</v>
      </c>
      <c r="R1984" s="8" t="str">
        <f t="shared" si="183"/>
        <v>people</v>
      </c>
      <c r="S1984" s="12">
        <f t="shared" si="184"/>
        <v>42708.419988425921</v>
      </c>
      <c r="T1984" s="12">
        <f t="shared" si="185"/>
        <v>42678.378321759257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8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12">
        <f t="shared" si="184"/>
        <v>42615.083333333336</v>
      </c>
      <c r="T1985" s="12">
        <f t="shared" si="185"/>
        <v>42592.803449074076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86">E1986/D1986</f>
        <v>0.21146666666666666</v>
      </c>
      <c r="P1986" s="8">
        <f t="shared" ref="P1986:P2049" si="187">E1986/L1986</f>
        <v>453.14285714285717</v>
      </c>
      <c r="Q1986" s="8" t="str">
        <f t="shared" ref="Q1986:Q2049" si="188">LEFT(N1986,FIND("/",N1986)-1)</f>
        <v>photography</v>
      </c>
      <c r="R1986" s="8" t="str">
        <f t="shared" ref="R1986:R2049" si="189">RIGHT(N1986,(LEN(N1986)-FIND("/",N1986)))</f>
        <v>people</v>
      </c>
      <c r="S1986" s="12">
        <f t="shared" ref="S1986:S2049" si="190">(I1986/86400)+25569+(-5/24)</f>
        <v>41973.623622685183</v>
      </c>
      <c r="T1986" s="12">
        <f t="shared" ref="T1986:T2049" si="191">(J1986/86400)+25569+(-5/24)</f>
        <v>41913.581956018512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6"/>
        <v>3.1875000000000001E-2</v>
      </c>
      <c r="P1987" s="8">
        <f t="shared" si="187"/>
        <v>12.75</v>
      </c>
      <c r="Q1987" s="8" t="str">
        <f t="shared" si="188"/>
        <v>photography</v>
      </c>
      <c r="R1987" s="8" t="str">
        <f t="shared" si="189"/>
        <v>people</v>
      </c>
      <c r="S1987" s="12">
        <f t="shared" si="190"/>
        <v>42584.749999999993</v>
      </c>
      <c r="T1987" s="12">
        <f t="shared" si="191"/>
        <v>42555.490405092591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8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12">
        <f t="shared" si="190"/>
        <v>42443.183831018519</v>
      </c>
      <c r="T1988" s="12">
        <f t="shared" si="191"/>
        <v>42413.225497685184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8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12">
        <f t="shared" si="190"/>
        <v>42064.431435185186</v>
      </c>
      <c r="T1989" s="12">
        <f t="shared" si="191"/>
        <v>42034.431435185186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8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12">
        <f t="shared" si="190"/>
        <v>42236.554884259262</v>
      </c>
      <c r="T1990" s="12">
        <f t="shared" si="191"/>
        <v>42206.554884259262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8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12">
        <f t="shared" si="190"/>
        <v>42715.472314814811</v>
      </c>
      <c r="T1991" s="12">
        <f t="shared" si="191"/>
        <v>42685.472314814811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8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12">
        <f t="shared" si="190"/>
        <v>42412.987638888888</v>
      </c>
      <c r="T1992" s="12">
        <f t="shared" si="191"/>
        <v>42397.987638888888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8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12">
        <f t="shared" si="190"/>
        <v>42188.685023148144</v>
      </c>
      <c r="T1993" s="12">
        <f t="shared" si="191"/>
        <v>42167.685023148144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8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12">
        <f t="shared" si="190"/>
        <v>42052.935081018521</v>
      </c>
      <c r="T1994" s="12">
        <f t="shared" si="191"/>
        <v>42022.935081018521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s="8" t="str">
        <f t="shared" si="188"/>
        <v>photography</v>
      </c>
      <c r="R1995" s="8" t="str">
        <f t="shared" si="189"/>
        <v>people</v>
      </c>
      <c r="S1995" s="12">
        <f t="shared" si="190"/>
        <v>42359.380057870367</v>
      </c>
      <c r="T1995" s="12">
        <f t="shared" si="191"/>
        <v>42329.380057870367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s="8" t="str">
        <f t="shared" si="188"/>
        <v>photography</v>
      </c>
      <c r="R1996" s="8" t="str">
        <f t="shared" si="189"/>
        <v>people</v>
      </c>
      <c r="S1996" s="12">
        <f t="shared" si="190"/>
        <v>42710.839606481481</v>
      </c>
      <c r="T1996" s="12">
        <f t="shared" si="191"/>
        <v>42650.797939814809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8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12">
        <f t="shared" si="190"/>
        <v>42201.693703703706</v>
      </c>
      <c r="T1997" s="12">
        <f t="shared" si="191"/>
        <v>42181.693703703706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s="8" t="str">
        <f t="shared" si="188"/>
        <v>photography</v>
      </c>
      <c r="R1998" s="8" t="str">
        <f t="shared" si="189"/>
        <v>people</v>
      </c>
      <c r="S1998" s="12">
        <f t="shared" si="190"/>
        <v>41830.611238425925</v>
      </c>
      <c r="T1998" s="12">
        <f t="shared" si="191"/>
        <v>41800.611238425925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s="8" t="str">
        <f t="shared" si="188"/>
        <v>photography</v>
      </c>
      <c r="R1999" s="8" t="str">
        <f t="shared" si="189"/>
        <v>people</v>
      </c>
      <c r="S1999" s="12">
        <f t="shared" si="190"/>
        <v>41877.722361111111</v>
      </c>
      <c r="T1999" s="12">
        <f t="shared" si="191"/>
        <v>41847.722361111111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8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12">
        <f t="shared" si="190"/>
        <v>41851.910162037035</v>
      </c>
      <c r="T2000" s="12">
        <f t="shared" si="191"/>
        <v>41806.910162037035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8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12">
        <f t="shared" si="190"/>
        <v>41956.316064814811</v>
      </c>
      <c r="T2001" s="12">
        <f t="shared" si="191"/>
        <v>41926.274398148147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8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12">
        <f t="shared" si="190"/>
        <v>42375.743206018517</v>
      </c>
      <c r="T2002" s="12">
        <f t="shared" si="191"/>
        <v>42345.743206018517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8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12">
        <f t="shared" si="190"/>
        <v>42167.624999999993</v>
      </c>
      <c r="T2003" s="12">
        <f t="shared" si="191"/>
        <v>42136.001342592594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8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12">
        <f t="shared" si="190"/>
        <v>42758.503969907404</v>
      </c>
      <c r="T2004" s="12">
        <f t="shared" si="191"/>
        <v>42728.503969907404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8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12">
        <f t="shared" si="190"/>
        <v>40361.75</v>
      </c>
      <c r="T2005" s="12">
        <f t="shared" si="191"/>
        <v>40346.917268518519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8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12">
        <f t="shared" si="190"/>
        <v>41830.396562499998</v>
      </c>
      <c r="T2006" s="12">
        <f t="shared" si="191"/>
        <v>41800.396562499998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8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12">
        <f t="shared" si="190"/>
        <v>41562.957638888889</v>
      </c>
      <c r="T2007" s="12">
        <f t="shared" si="191"/>
        <v>41535.604374999995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8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12">
        <f t="shared" si="190"/>
        <v>41976.333854166667</v>
      </c>
      <c r="T2008" s="12">
        <f t="shared" si="191"/>
        <v>41941.292187499996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8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12">
        <f t="shared" si="190"/>
        <v>40413.958333333328</v>
      </c>
      <c r="T2009" s="12">
        <f t="shared" si="191"/>
        <v>40347.629467592589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8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12">
        <f t="shared" si="190"/>
        <v>40805.396087962959</v>
      </c>
      <c r="T2010" s="12">
        <f t="shared" si="191"/>
        <v>40761.396087962959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8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12">
        <f t="shared" si="190"/>
        <v>42697.156747685185</v>
      </c>
      <c r="T2011" s="12">
        <f t="shared" si="191"/>
        <v>42661.115081018514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8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12">
        <f t="shared" si="190"/>
        <v>42600.788090277776</v>
      </c>
      <c r="T2012" s="12">
        <f t="shared" si="191"/>
        <v>42570.788090277776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8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12">
        <f t="shared" si="190"/>
        <v>42380.749999999993</v>
      </c>
      <c r="T2013" s="12">
        <f t="shared" si="191"/>
        <v>42347.150150462963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8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12">
        <f t="shared" si="190"/>
        <v>42040.613900462959</v>
      </c>
      <c r="T2014" s="12">
        <f t="shared" si="191"/>
        <v>42010.613900462959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8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12">
        <f t="shared" si="190"/>
        <v>42559.752476851849</v>
      </c>
      <c r="T2015" s="12">
        <f t="shared" si="191"/>
        <v>42499.752476851849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8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12">
        <f t="shared" si="190"/>
        <v>41357.964571759258</v>
      </c>
      <c r="T2016" s="12">
        <f t="shared" si="191"/>
        <v>41324.006238425922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8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12">
        <f t="shared" si="190"/>
        <v>40795.668553240735</v>
      </c>
      <c r="T2017" s="12">
        <f t="shared" si="191"/>
        <v>40765.668553240735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8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12">
        <f t="shared" si="190"/>
        <v>41342.672442129631</v>
      </c>
      <c r="T2018" s="12">
        <f t="shared" si="191"/>
        <v>41312.672442129631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8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12">
        <f t="shared" si="190"/>
        <v>40991.958333333328</v>
      </c>
      <c r="T2019" s="12">
        <f t="shared" si="191"/>
        <v>40960.849016203698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8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12">
        <f t="shared" si="190"/>
        <v>42229.157511574071</v>
      </c>
      <c r="T2020" s="12">
        <f t="shared" si="191"/>
        <v>42199.157511574071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8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12">
        <f t="shared" si="190"/>
        <v>42635.500243055554</v>
      </c>
      <c r="T2021" s="12">
        <f t="shared" si="191"/>
        <v>42605.500243055554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8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12">
        <f t="shared" si="190"/>
        <v>41773.75277777778</v>
      </c>
      <c r="T2022" s="12">
        <f t="shared" si="191"/>
        <v>41736.889166666668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8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12">
        <f t="shared" si="190"/>
        <v>41905.862233796295</v>
      </c>
      <c r="T2023" s="12">
        <f t="shared" si="191"/>
        <v>41860.862233796295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8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12">
        <f t="shared" si="190"/>
        <v>42532.36078703704</v>
      </c>
      <c r="T2024" s="12">
        <f t="shared" si="191"/>
        <v>42502.36078703704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8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12">
        <f t="shared" si="190"/>
        <v>42166.212418981479</v>
      </c>
      <c r="T2025" s="12">
        <f t="shared" si="191"/>
        <v>42136.212418981479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8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12">
        <f t="shared" si="190"/>
        <v>41133.916666666664</v>
      </c>
      <c r="T2026" s="12">
        <f t="shared" si="191"/>
        <v>41099.758611111109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8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12">
        <f t="shared" si="190"/>
        <v>42165.976226851846</v>
      </c>
      <c r="T2027" s="12">
        <f t="shared" si="191"/>
        <v>42135.976226851846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8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12">
        <f t="shared" si="190"/>
        <v>41749.957638888889</v>
      </c>
      <c r="T2028" s="12">
        <f t="shared" si="191"/>
        <v>41704.527604166666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8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12">
        <f t="shared" si="190"/>
        <v>42093.563877314817</v>
      </c>
      <c r="T2029" s="12">
        <f t="shared" si="191"/>
        <v>42048.605543981474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8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12">
        <f t="shared" si="190"/>
        <v>40252.704861111109</v>
      </c>
      <c r="T2030" s="12">
        <f t="shared" si="191"/>
        <v>40215.710717592592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8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12">
        <f t="shared" si="190"/>
        <v>41877.813437500001</v>
      </c>
      <c r="T2031" s="12">
        <f t="shared" si="191"/>
        <v>41847.813437500001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8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12">
        <f t="shared" si="190"/>
        <v>41242.788148148145</v>
      </c>
      <c r="T2032" s="12">
        <f t="shared" si="191"/>
        <v>41212.788148148145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8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12">
        <f t="shared" si="190"/>
        <v>42012.833333333336</v>
      </c>
      <c r="T2033" s="12">
        <f t="shared" si="191"/>
        <v>41975.120983796289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8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12">
        <f t="shared" si="190"/>
        <v>42718.999999999993</v>
      </c>
      <c r="T2034" s="12">
        <f t="shared" si="191"/>
        <v>42689.35733796296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8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12">
        <f t="shared" si="190"/>
        <v>41754.874050925922</v>
      </c>
      <c r="T2035" s="12">
        <f t="shared" si="191"/>
        <v>41724.874050925922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8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12">
        <f t="shared" si="190"/>
        <v>42131.081944444442</v>
      </c>
      <c r="T2036" s="12">
        <f t="shared" si="191"/>
        <v>42075.921678240738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8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12">
        <f t="shared" si="190"/>
        <v>42356.833333333336</v>
      </c>
      <c r="T2037" s="12">
        <f t="shared" si="191"/>
        <v>42311.41674768518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8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12">
        <f t="shared" si="190"/>
        <v>41768.656469907401</v>
      </c>
      <c r="T2038" s="12">
        <f t="shared" si="191"/>
        <v>41738.656469907401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8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12">
        <f t="shared" si="190"/>
        <v>41638.043437499997</v>
      </c>
      <c r="T2039" s="12">
        <f t="shared" si="191"/>
        <v>41578.001770833333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8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12">
        <f t="shared" si="190"/>
        <v>41456.541666666664</v>
      </c>
      <c r="T2040" s="12">
        <f t="shared" si="191"/>
        <v>41424.062743055554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8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12">
        <f t="shared" si="190"/>
        <v>42704.999305555553</v>
      </c>
      <c r="T2041" s="12">
        <f t="shared" si="191"/>
        <v>42675.23061342592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8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12">
        <f t="shared" si="190"/>
        <v>41593.760451388887</v>
      </c>
      <c r="T2042" s="12">
        <f t="shared" si="191"/>
        <v>41578.718784722216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8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12">
        <f t="shared" si="190"/>
        <v>42684.359108796292</v>
      </c>
      <c r="T2043" s="12">
        <f t="shared" si="191"/>
        <v>42654.317442129628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8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12">
        <f t="shared" si="190"/>
        <v>42391.499699074069</v>
      </c>
      <c r="T2044" s="12">
        <f t="shared" si="191"/>
        <v>42331.499699074069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8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12">
        <f t="shared" si="190"/>
        <v>42714.999305555553</v>
      </c>
      <c r="T2045" s="12">
        <f t="shared" si="191"/>
        <v>42660.968483796292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8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12">
        <f t="shared" si="190"/>
        <v>42168.475856481477</v>
      </c>
      <c r="T2046" s="12">
        <f t="shared" si="191"/>
        <v>42138.475856481477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8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12">
        <f t="shared" si="190"/>
        <v>41098.880173611113</v>
      </c>
      <c r="T2047" s="12">
        <f t="shared" si="191"/>
        <v>41068.880173611113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8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12">
        <f t="shared" si="190"/>
        <v>41416.963472222218</v>
      </c>
      <c r="T2048" s="12">
        <f t="shared" si="191"/>
        <v>41386.963472222218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8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12">
        <f t="shared" si="190"/>
        <v>42110.791666666664</v>
      </c>
      <c r="T2049" s="12">
        <f t="shared" si="191"/>
        <v>42081.695254629631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92">E2050/D2050</f>
        <v>1.4833229411764706</v>
      </c>
      <c r="P2050" s="8">
        <f t="shared" ref="P2050:P2113" si="193">E2050/L2050</f>
        <v>91.82989803350327</v>
      </c>
      <c r="Q2050" s="8" t="str">
        <f t="shared" ref="Q2050:Q2113" si="194">LEFT(N2050,FIND("/",N2050)-1)</f>
        <v>technology</v>
      </c>
      <c r="R2050" s="8" t="str">
        <f t="shared" ref="R2050:R2113" si="195">RIGHT(N2050,(LEN(N2050)-FIND("/",N2050)))</f>
        <v>hardware</v>
      </c>
      <c r="S2050" s="12">
        <f t="shared" ref="S2050:S2113" si="196">(I2050/86400)+25569+(-5/24)</f>
        <v>41417.443182870367</v>
      </c>
      <c r="T2050" s="12">
        <f t="shared" ref="T2050:T2113" si="197">(J2050/86400)+25569+(-5/24)</f>
        <v>41387.443182870367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2"/>
        <v>1.2019070000000001</v>
      </c>
      <c r="P2051" s="8">
        <f t="shared" si="193"/>
        <v>80.991037735849048</v>
      </c>
      <c r="Q2051" s="8" t="str">
        <f t="shared" si="194"/>
        <v>technology</v>
      </c>
      <c r="R2051" s="8" t="str">
        <f t="shared" si="195"/>
        <v>hardware</v>
      </c>
      <c r="S2051" s="12">
        <f t="shared" si="196"/>
        <v>41610.749305555553</v>
      </c>
      <c r="T2051" s="12">
        <f t="shared" si="197"/>
        <v>41575.319016203699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8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12">
        <f t="shared" si="196"/>
        <v>42154.863171296289</v>
      </c>
      <c r="T2052" s="12">
        <f t="shared" si="197"/>
        <v>42114.863171296289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8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12">
        <f t="shared" si="196"/>
        <v>41633.814085648148</v>
      </c>
      <c r="T2053" s="12">
        <f t="shared" si="197"/>
        <v>41603.814085648148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8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12">
        <f t="shared" si="196"/>
        <v>42419.875613425924</v>
      </c>
      <c r="T2054" s="12">
        <f t="shared" si="197"/>
        <v>42374.875613425924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8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12">
        <f t="shared" si="196"/>
        <v>42333.450821759259</v>
      </c>
      <c r="T2055" s="12">
        <f t="shared" si="197"/>
        <v>42303.409155092588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8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12">
        <f t="shared" si="196"/>
        <v>41761.312615740739</v>
      </c>
      <c r="T2056" s="12">
        <f t="shared" si="197"/>
        <v>41731.312615740739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8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12">
        <f t="shared" si="196"/>
        <v>41975.958333333336</v>
      </c>
      <c r="T2057" s="12">
        <f t="shared" si="197"/>
        <v>41946.465775462959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8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12">
        <f t="shared" si="196"/>
        <v>41381.552569444444</v>
      </c>
      <c r="T2058" s="12">
        <f t="shared" si="197"/>
        <v>41351.552569444444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8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12">
        <f t="shared" si="196"/>
        <v>42426.286249999997</v>
      </c>
      <c r="T2059" s="12">
        <f t="shared" si="197"/>
        <v>42396.286249999997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8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12">
        <f t="shared" si="196"/>
        <v>42065.624999999993</v>
      </c>
      <c r="T2060" s="12">
        <f t="shared" si="197"/>
        <v>42026.16238425926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8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12">
        <f t="shared" si="196"/>
        <v>42400.707638888889</v>
      </c>
      <c r="T2061" s="12">
        <f t="shared" si="197"/>
        <v>42361.394143518519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8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12">
        <f t="shared" si="196"/>
        <v>41843.434606481482</v>
      </c>
      <c r="T2062" s="12">
        <f t="shared" si="197"/>
        <v>41783.434606481482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8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12">
        <f t="shared" si="196"/>
        <v>42735.556180555555</v>
      </c>
      <c r="T2063" s="12">
        <f t="shared" si="197"/>
        <v>42705.556180555555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8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12">
        <f t="shared" si="196"/>
        <v>42453.1330787037</v>
      </c>
      <c r="T2064" s="12">
        <f t="shared" si="197"/>
        <v>42423.174745370365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8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12">
        <f t="shared" si="196"/>
        <v>42505.524317129624</v>
      </c>
      <c r="T2065" s="12">
        <f t="shared" si="197"/>
        <v>42472.524317129624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8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12">
        <f t="shared" si="196"/>
        <v>41425.291666666664</v>
      </c>
      <c r="T2066" s="12">
        <f t="shared" si="197"/>
        <v>41389.1565162037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8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12">
        <f t="shared" si="196"/>
        <v>41633.125335648147</v>
      </c>
      <c r="T2067" s="12">
        <f t="shared" si="197"/>
        <v>41603.125335648147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8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12">
        <f t="shared" si="196"/>
        <v>41874.563460648147</v>
      </c>
      <c r="T2068" s="12">
        <f t="shared" si="197"/>
        <v>41844.563460648147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8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12">
        <f t="shared" si="196"/>
        <v>42148.645555555551</v>
      </c>
      <c r="T2069" s="12">
        <f t="shared" si="197"/>
        <v>42115.645555555551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8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12">
        <f t="shared" si="196"/>
        <v>42663.633275462962</v>
      </c>
      <c r="T2070" s="12">
        <f t="shared" si="197"/>
        <v>42633.633275462962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8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12">
        <f t="shared" si="196"/>
        <v>42371.763784722221</v>
      </c>
      <c r="T2071" s="12">
        <f t="shared" si="197"/>
        <v>42340.763784722221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8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12">
        <f t="shared" si="196"/>
        <v>42549.448182870365</v>
      </c>
      <c r="T2072" s="12">
        <f t="shared" si="197"/>
        <v>42519.448182870365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8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12">
        <f t="shared" si="196"/>
        <v>42645.070416666662</v>
      </c>
      <c r="T2073" s="12">
        <f t="shared" si="197"/>
        <v>42600.070416666662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8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12">
        <f t="shared" si="196"/>
        <v>42497.373055555552</v>
      </c>
      <c r="T2074" s="12">
        <f t="shared" si="197"/>
        <v>42467.373055555552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8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12">
        <f t="shared" si="196"/>
        <v>42132.459699074076</v>
      </c>
      <c r="T2075" s="12">
        <f t="shared" si="197"/>
        <v>42087.459699074076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8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12">
        <f t="shared" si="196"/>
        <v>42496.617847222216</v>
      </c>
      <c r="T2076" s="12">
        <f t="shared" si="197"/>
        <v>42466.617847222216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8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12">
        <f t="shared" si="196"/>
        <v>41480.473240740735</v>
      </c>
      <c r="T2077" s="12">
        <f t="shared" si="197"/>
        <v>41450.473240740735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8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12">
        <f t="shared" si="196"/>
        <v>41843.672326388885</v>
      </c>
      <c r="T2078" s="12">
        <f t="shared" si="197"/>
        <v>41803.672326388885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8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12">
        <f t="shared" si="196"/>
        <v>42160.666666666664</v>
      </c>
      <c r="T2079" s="12">
        <f t="shared" si="197"/>
        <v>42102.83421296296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8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12">
        <f t="shared" si="196"/>
        <v>42722.563159722216</v>
      </c>
      <c r="T2080" s="12">
        <f t="shared" si="197"/>
        <v>42692.563159722216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8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12">
        <f t="shared" si="196"/>
        <v>42180.583333333336</v>
      </c>
      <c r="T2081" s="12">
        <f t="shared" si="197"/>
        <v>42150.502233796295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8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12">
        <f t="shared" si="196"/>
        <v>42319.790509259255</v>
      </c>
      <c r="T2082" s="12">
        <f t="shared" si="197"/>
        <v>42289.748842592591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8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12">
        <f t="shared" si="196"/>
        <v>41044.999305555553</v>
      </c>
      <c r="T2083" s="12">
        <f t="shared" si="197"/>
        <v>41003.948553240734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8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12">
        <f t="shared" si="196"/>
        <v>40870.953657407408</v>
      </c>
      <c r="T2084" s="12">
        <f t="shared" si="197"/>
        <v>40810.911990740737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8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12">
        <f t="shared" si="196"/>
        <v>41064.513831018514</v>
      </c>
      <c r="T2085" s="12">
        <f t="shared" si="197"/>
        <v>41034.513831018514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8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12">
        <f t="shared" si="196"/>
        <v>41763.082638888889</v>
      </c>
      <c r="T2086" s="12">
        <f t="shared" si="197"/>
        <v>41731.624791666662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8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12">
        <f t="shared" si="196"/>
        <v>41105.627164351848</v>
      </c>
      <c r="T2087" s="12">
        <f t="shared" si="197"/>
        <v>41075.627164351848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8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12">
        <f t="shared" si="196"/>
        <v>40890.999305555553</v>
      </c>
      <c r="T2088" s="12">
        <f t="shared" si="197"/>
        <v>40860.462175925924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8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12">
        <f t="shared" si="196"/>
        <v>40793.996041666665</v>
      </c>
      <c r="T2089" s="12">
        <f t="shared" si="197"/>
        <v>40763.996041666665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8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12">
        <f t="shared" si="196"/>
        <v>40431.957638888889</v>
      </c>
      <c r="T2090" s="12">
        <f t="shared" si="197"/>
        <v>40395.506388888891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8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12">
        <f t="shared" si="196"/>
        <v>41487.867986111109</v>
      </c>
      <c r="T2091" s="12">
        <f t="shared" si="197"/>
        <v>41452.867986111109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8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12">
        <f t="shared" si="196"/>
        <v>41329.173090277771</v>
      </c>
      <c r="T2092" s="12">
        <f t="shared" si="197"/>
        <v>41299.173090277771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8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12">
        <f t="shared" si="196"/>
        <v>40603.625</v>
      </c>
      <c r="T2093" s="12">
        <f t="shared" si="197"/>
        <v>40555.114328703705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8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12">
        <f t="shared" si="196"/>
        <v>40823.499212962961</v>
      </c>
      <c r="T2094" s="12">
        <f t="shared" si="197"/>
        <v>40763.499212962961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8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12">
        <f t="shared" si="196"/>
        <v>41265.68787037037</v>
      </c>
      <c r="T2095" s="12">
        <f t="shared" si="197"/>
        <v>41205.646203703705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8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12">
        <f t="shared" si="196"/>
        <v>40972.916666666664</v>
      </c>
      <c r="T2096" s="12">
        <f t="shared" si="197"/>
        <v>40938.811689814815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8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12">
        <f t="shared" si="196"/>
        <v>40818.525150462963</v>
      </c>
      <c r="T2097" s="12">
        <f t="shared" si="197"/>
        <v>40758.525150462963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8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12">
        <f t="shared" si="196"/>
        <v>41207.957638888889</v>
      </c>
      <c r="T2098" s="12">
        <f t="shared" si="197"/>
        <v>41192.550173611111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8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12">
        <f t="shared" si="196"/>
        <v>40878.418229166666</v>
      </c>
      <c r="T2099" s="12">
        <f t="shared" si="197"/>
        <v>40818.376562500001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8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12">
        <f t="shared" si="196"/>
        <v>40975.905497685184</v>
      </c>
      <c r="T2100" s="12">
        <f t="shared" si="197"/>
        <v>40945.905497685184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8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12">
        <f t="shared" si="196"/>
        <v>42186.944444444445</v>
      </c>
      <c r="T2101" s="12">
        <f t="shared" si="197"/>
        <v>42173.53800925926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8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12">
        <f t="shared" si="196"/>
        <v>41089.957638888889</v>
      </c>
      <c r="T2102" s="12">
        <f t="shared" si="197"/>
        <v>41074.62663194444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8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12">
        <f t="shared" si="196"/>
        <v>40951.941134259258</v>
      </c>
      <c r="T2103" s="12">
        <f t="shared" si="197"/>
        <v>40891.941134259258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8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12">
        <f t="shared" si="196"/>
        <v>40668.660277777773</v>
      </c>
      <c r="T2104" s="12">
        <f t="shared" si="197"/>
        <v>40638.660277777773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8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12">
        <f t="shared" si="196"/>
        <v>41222.588275462964</v>
      </c>
      <c r="T2105" s="12">
        <f t="shared" si="197"/>
        <v>41192.546608796292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8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12">
        <f t="shared" si="196"/>
        <v>41424.791666666664</v>
      </c>
      <c r="T2106" s="12">
        <f t="shared" si="197"/>
        <v>41393.86613425926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8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12">
        <f t="shared" si="196"/>
        <v>41963.958333333336</v>
      </c>
      <c r="T2107" s="12">
        <f t="shared" si="197"/>
        <v>41951.580474537033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8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12">
        <f t="shared" si="196"/>
        <v>41300.006643518514</v>
      </c>
      <c r="T2108" s="12">
        <f t="shared" si="197"/>
        <v>41270.006643518514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8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12">
        <f t="shared" si="196"/>
        <v>41955.543900462959</v>
      </c>
      <c r="T2109" s="12">
        <f t="shared" si="197"/>
        <v>41934.502233796295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8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12">
        <f t="shared" si="196"/>
        <v>41161.954861111109</v>
      </c>
      <c r="T2110" s="12">
        <f t="shared" si="197"/>
        <v>41134.967361111107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8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12">
        <f t="shared" si="196"/>
        <v>42190.500196759262</v>
      </c>
      <c r="T2111" s="12">
        <f t="shared" si="197"/>
        <v>42160.500196759262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8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12">
        <f t="shared" si="196"/>
        <v>41786.999305555553</v>
      </c>
      <c r="T2112" s="12">
        <f t="shared" si="197"/>
        <v>41759.462604166663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8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12">
        <f t="shared" si="196"/>
        <v>40769.833333333328</v>
      </c>
      <c r="T2113" s="12">
        <f t="shared" si="197"/>
        <v>40702.988715277774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98">E2114/D2114</f>
        <v>1</v>
      </c>
      <c r="P2114" s="8">
        <f t="shared" ref="P2114:P2177" si="199">E2114/L2114</f>
        <v>27.272727272727273</v>
      </c>
      <c r="Q2114" s="8" t="str">
        <f t="shared" ref="Q2114:Q2177" si="200">LEFT(N2114,FIND("/",N2114)-1)</f>
        <v>music</v>
      </c>
      <c r="R2114" s="8" t="str">
        <f t="shared" ref="R2114:R2177" si="201">RIGHT(N2114,(LEN(N2114)-FIND("/",N2114)))</f>
        <v>indie rock</v>
      </c>
      <c r="S2114" s="12">
        <f t="shared" ref="S2114:S2177" si="202">(I2114/86400)+25569+(-5/24)</f>
        <v>41379.719826388886</v>
      </c>
      <c r="T2114" s="12">
        <f t="shared" ref="T2114:T2177" si="203">(J2114/86400)+25569+(-5/24)</f>
        <v>41365.719826388886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8"/>
        <v>1.0485714285714285</v>
      </c>
      <c r="P2115" s="8">
        <f t="shared" si="199"/>
        <v>68.598130841121488</v>
      </c>
      <c r="Q2115" s="8" t="str">
        <f t="shared" si="200"/>
        <v>music</v>
      </c>
      <c r="R2115" s="8" t="str">
        <f t="shared" si="201"/>
        <v>indie rock</v>
      </c>
      <c r="S2115" s="12">
        <f t="shared" si="202"/>
        <v>41905.657129629624</v>
      </c>
      <c r="T2115" s="12">
        <f t="shared" si="203"/>
        <v>41870.657129629624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8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12">
        <f t="shared" si="202"/>
        <v>40520.999305555553</v>
      </c>
      <c r="T2116" s="12">
        <f t="shared" si="203"/>
        <v>40458.607291666667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8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12">
        <f t="shared" si="202"/>
        <v>40593.872696759259</v>
      </c>
      <c r="T2117" s="12">
        <f t="shared" si="203"/>
        <v>40563.872696759259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8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12">
        <f t="shared" si="202"/>
        <v>41184.569479166668</v>
      </c>
      <c r="T2118" s="12">
        <f t="shared" si="203"/>
        <v>41136.569479166668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8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12">
        <f t="shared" si="202"/>
        <v>42303.999305555553</v>
      </c>
      <c r="T2119" s="12">
        <f t="shared" si="203"/>
        <v>42289.851261574069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8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12">
        <f t="shared" si="202"/>
        <v>40748.631203703699</v>
      </c>
      <c r="T2120" s="12">
        <f t="shared" si="203"/>
        <v>40718.631203703699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8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12">
        <f t="shared" si="202"/>
        <v>41136.921817129631</v>
      </c>
      <c r="T2121" s="12">
        <f t="shared" si="203"/>
        <v>41106.921817129631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8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12">
        <f t="shared" si="202"/>
        <v>41640.756203703699</v>
      </c>
      <c r="T2122" s="12">
        <f t="shared" si="203"/>
        <v>41591.756203703699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8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12">
        <f t="shared" si="202"/>
        <v>42746.534120370365</v>
      </c>
      <c r="T2123" s="12">
        <f t="shared" si="203"/>
        <v>42716.534120370365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8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12">
        <f t="shared" si="202"/>
        <v>42742.092233796291</v>
      </c>
      <c r="T2124" s="12">
        <f t="shared" si="203"/>
        <v>42712.092233796291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8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12">
        <f t="shared" si="202"/>
        <v>40252.082638888889</v>
      </c>
      <c r="T2125" s="12">
        <f t="shared" si="203"/>
        <v>40198.216516203705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8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12">
        <f t="shared" si="202"/>
        <v>40512</v>
      </c>
      <c r="T2126" s="12">
        <f t="shared" si="203"/>
        <v>40463.819849537038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8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12">
        <f t="shared" si="202"/>
        <v>42220.815196759257</v>
      </c>
      <c r="T2127" s="12">
        <f t="shared" si="203"/>
        <v>42190.815196759257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8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12">
        <f t="shared" si="202"/>
        <v>41981.76489583333</v>
      </c>
      <c r="T2128" s="12">
        <f t="shared" si="203"/>
        <v>41951.76489583333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8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12">
        <f t="shared" si="202"/>
        <v>42075.255358796298</v>
      </c>
      <c r="T2129" s="12">
        <f t="shared" si="203"/>
        <v>42045.297025462962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8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12">
        <f t="shared" si="202"/>
        <v>41903.564456018517</v>
      </c>
      <c r="T2130" s="12">
        <f t="shared" si="203"/>
        <v>41843.564456018517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8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12">
        <f t="shared" si="202"/>
        <v>42438.815972222219</v>
      </c>
      <c r="T2131" s="12">
        <f t="shared" si="203"/>
        <v>42408.815972222219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8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12">
        <f t="shared" si="202"/>
        <v>41866.87804398148</v>
      </c>
      <c r="T2132" s="12">
        <f t="shared" si="203"/>
        <v>41831.87804398148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8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12">
        <f t="shared" si="202"/>
        <v>42196.998738425922</v>
      </c>
      <c r="T2133" s="12">
        <f t="shared" si="203"/>
        <v>42166.998738425922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8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12">
        <f t="shared" si="202"/>
        <v>41673.27884259259</v>
      </c>
      <c r="T2134" s="12">
        <f t="shared" si="203"/>
        <v>41643.27884259259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8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12">
        <f t="shared" si="202"/>
        <v>40657.082638888889</v>
      </c>
      <c r="T2135" s="12">
        <f t="shared" si="203"/>
        <v>40618.888877314814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8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12">
        <f t="shared" si="202"/>
        <v>41391.678136574068</v>
      </c>
      <c r="T2136" s="12">
        <f t="shared" si="203"/>
        <v>41361.678136574068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8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12">
        <f t="shared" si="202"/>
        <v>41186.755011574074</v>
      </c>
      <c r="T2137" s="12">
        <f t="shared" si="203"/>
        <v>41156.755011574074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8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12">
        <f t="shared" si="202"/>
        <v>41566.300763888888</v>
      </c>
      <c r="T2138" s="12">
        <f t="shared" si="203"/>
        <v>41536.300763888888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8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12">
        <f t="shared" si="202"/>
        <v>41978.562835648147</v>
      </c>
      <c r="T2139" s="12">
        <f t="shared" si="203"/>
        <v>41948.562835648147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8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12">
        <f t="shared" si="202"/>
        <v>41586.846516203703</v>
      </c>
      <c r="T2140" s="12">
        <f t="shared" si="203"/>
        <v>41556.804849537039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8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12">
        <f t="shared" si="202"/>
        <v>42677.541759259257</v>
      </c>
      <c r="T2141" s="12">
        <f t="shared" si="203"/>
        <v>42647.541759259257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8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12">
        <f t="shared" si="202"/>
        <v>41285.625277777777</v>
      </c>
      <c r="T2142" s="12">
        <f t="shared" si="203"/>
        <v>41255.625277777777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s="8" t="str">
        <f t="shared" si="200"/>
        <v>games</v>
      </c>
      <c r="R2143" s="8" t="str">
        <f t="shared" si="201"/>
        <v>video games</v>
      </c>
      <c r="S2143" s="12">
        <f t="shared" si="202"/>
        <v>41957.068969907406</v>
      </c>
      <c r="T2143" s="12">
        <f t="shared" si="203"/>
        <v>41927.027303240735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8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12">
        <f t="shared" si="202"/>
        <v>42368.493171296293</v>
      </c>
      <c r="T2144" s="12">
        <f t="shared" si="203"/>
        <v>42340.493171296293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8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12">
        <f t="shared" si="202"/>
        <v>40380.583333333328</v>
      </c>
      <c r="T2145" s="12">
        <f t="shared" si="203"/>
        <v>40332.678379629629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8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12">
        <f t="shared" si="202"/>
        <v>41531.338425925926</v>
      </c>
      <c r="T2146" s="12">
        <f t="shared" si="203"/>
        <v>41499.338425925926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8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12">
        <f t="shared" si="202"/>
        <v>41605.070763888885</v>
      </c>
      <c r="T2147" s="12">
        <f t="shared" si="203"/>
        <v>41575.029097222221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8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12">
        <f t="shared" si="202"/>
        <v>42411.471180555549</v>
      </c>
      <c r="T2148" s="12">
        <f t="shared" si="203"/>
        <v>42397.471180555549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8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12">
        <f t="shared" si="202"/>
        <v>41959.129027777781</v>
      </c>
      <c r="T2149" s="12">
        <f t="shared" si="203"/>
        <v>41927.087361111109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8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12">
        <f t="shared" si="202"/>
        <v>42096.483587962961</v>
      </c>
      <c r="T2150" s="12">
        <f t="shared" si="203"/>
        <v>42066.525254629632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s="8" t="str">
        <f t="shared" si="200"/>
        <v>games</v>
      </c>
      <c r="R2151" s="8" t="str">
        <f t="shared" si="201"/>
        <v>video games</v>
      </c>
      <c r="S2151" s="12">
        <f t="shared" si="202"/>
        <v>40389.791666666664</v>
      </c>
      <c r="T2151" s="12">
        <f t="shared" si="203"/>
        <v>40354.816620370366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8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12">
        <f t="shared" si="202"/>
        <v>42564.076377314814</v>
      </c>
      <c r="T2152" s="12">
        <f t="shared" si="203"/>
        <v>42534.076377314814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8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12">
        <f t="shared" si="202"/>
        <v>42550.639050925922</v>
      </c>
      <c r="T2153" s="12">
        <f t="shared" si="203"/>
        <v>42520.639050925922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8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12">
        <f t="shared" si="202"/>
        <v>41713.582280092589</v>
      </c>
      <c r="T2154" s="12">
        <f t="shared" si="203"/>
        <v>41683.62394675926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8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12">
        <f t="shared" si="202"/>
        <v>42014.124305555553</v>
      </c>
      <c r="T2155" s="12">
        <f t="shared" si="203"/>
        <v>41974.702754629623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8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12">
        <f t="shared" si="202"/>
        <v>41667.42392361111</v>
      </c>
      <c r="T2156" s="12">
        <f t="shared" si="203"/>
        <v>41647.42392361111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8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12">
        <f t="shared" si="202"/>
        <v>42460.497511574074</v>
      </c>
      <c r="T2157" s="12">
        <f t="shared" si="203"/>
        <v>42430.539178240739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8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12">
        <f t="shared" si="202"/>
        <v>41533.645902777775</v>
      </c>
      <c r="T2158" s="12">
        <f t="shared" si="203"/>
        <v>41488.645902777775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8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12">
        <f t="shared" si="202"/>
        <v>42727.124305555553</v>
      </c>
      <c r="T2159" s="12">
        <f t="shared" si="203"/>
        <v>42694.772951388884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8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12">
        <f t="shared" si="202"/>
        <v>41309.645532407405</v>
      </c>
      <c r="T2160" s="12">
        <f t="shared" si="203"/>
        <v>41264.645532407405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8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12">
        <f t="shared" si="202"/>
        <v>40740.522847222222</v>
      </c>
      <c r="T2161" s="12">
        <f t="shared" si="203"/>
        <v>40710.522847222222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8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12">
        <f t="shared" si="202"/>
        <v>41048.503530092588</v>
      </c>
      <c r="T2162" s="12">
        <f t="shared" si="203"/>
        <v>41018.503530092588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8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12">
        <f t="shared" si="202"/>
        <v>42270.644201388888</v>
      </c>
      <c r="T2163" s="12">
        <f t="shared" si="203"/>
        <v>42240.644201388888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8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12">
        <f t="shared" si="202"/>
        <v>41844.557766203703</v>
      </c>
      <c r="T2164" s="12">
        <f t="shared" si="203"/>
        <v>41813.557766203703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8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12">
        <f t="shared" si="202"/>
        <v>42162.951388888883</v>
      </c>
      <c r="T2165" s="12">
        <f t="shared" si="203"/>
        <v>42111.691203703704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8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12">
        <f t="shared" si="202"/>
        <v>42545.957638888889</v>
      </c>
      <c r="T2166" s="12">
        <f t="shared" si="203"/>
        <v>42515.509421296294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8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12">
        <f t="shared" si="202"/>
        <v>42468.417071759257</v>
      </c>
      <c r="T2167" s="12">
        <f t="shared" si="203"/>
        <v>42438.458738425928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8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12">
        <f t="shared" si="202"/>
        <v>41978.671504629623</v>
      </c>
      <c r="T2168" s="12">
        <f t="shared" si="203"/>
        <v>41933.629837962959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8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12">
        <f t="shared" si="202"/>
        <v>41166.858067129629</v>
      </c>
      <c r="T2169" s="12">
        <f t="shared" si="203"/>
        <v>41152.858067129629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8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12">
        <f t="shared" si="202"/>
        <v>42775.999999999993</v>
      </c>
      <c r="T2170" s="12">
        <f t="shared" si="203"/>
        <v>42745.391909722217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8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12">
        <f t="shared" si="202"/>
        <v>42796.492488425924</v>
      </c>
      <c r="T2171" s="12">
        <f t="shared" si="203"/>
        <v>42793.492488425924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8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12">
        <f t="shared" si="202"/>
        <v>42238.541921296295</v>
      </c>
      <c r="T2172" s="12">
        <f t="shared" si="203"/>
        <v>42198.541921296295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8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12">
        <f t="shared" si="202"/>
        <v>42176.999999999993</v>
      </c>
      <c r="T2173" s="12">
        <f t="shared" si="203"/>
        <v>42141.748784722215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8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12">
        <f t="shared" si="202"/>
        <v>42112.371759259258</v>
      </c>
      <c r="T2174" s="12">
        <f t="shared" si="203"/>
        <v>42082.371759259258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8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12">
        <f t="shared" si="202"/>
        <v>41526.957638888889</v>
      </c>
      <c r="T2175" s="12">
        <f t="shared" si="203"/>
        <v>41495.484293981477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8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12">
        <f t="shared" si="202"/>
        <v>42495.334571759253</v>
      </c>
      <c r="T2176" s="12">
        <f t="shared" si="203"/>
        <v>42465.334571759253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8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12">
        <f t="shared" si="202"/>
        <v>42571.800763888888</v>
      </c>
      <c r="T2177" s="12">
        <f t="shared" si="203"/>
        <v>42564.800763888888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04">E2178/D2178</f>
        <v>1.2602</v>
      </c>
      <c r="P2178" s="8">
        <f t="shared" ref="P2178:P2241" si="205">E2178/L2178</f>
        <v>88.74647887323944</v>
      </c>
      <c r="Q2178" s="8" t="str">
        <f t="shared" ref="Q2178:Q2241" si="206">LEFT(N2178,FIND("/",N2178)-1)</f>
        <v>music</v>
      </c>
      <c r="R2178" s="8" t="str">
        <f t="shared" ref="R2178:R2241" si="207">RIGHT(N2178,(LEN(N2178)-FIND("/",N2178)))</f>
        <v>rock</v>
      </c>
      <c r="S2178" s="12">
        <f t="shared" ref="S2178:S2241" si="208">(I2178/86400)+25569+(-5/24)</f>
        <v>42126.424872685187</v>
      </c>
      <c r="T2178" s="12">
        <f t="shared" ref="T2178:T2241" si="209">(J2178/86400)+25569+(-5/24)</f>
        <v>42096.424872685187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4"/>
        <v>1.0012000000000001</v>
      </c>
      <c r="P2179" s="8">
        <f t="shared" si="205"/>
        <v>65.868421052631575</v>
      </c>
      <c r="Q2179" s="8" t="str">
        <f t="shared" si="206"/>
        <v>music</v>
      </c>
      <c r="R2179" s="8" t="str">
        <f t="shared" si="207"/>
        <v>rock</v>
      </c>
      <c r="S2179" s="12">
        <f t="shared" si="208"/>
        <v>42527.042442129627</v>
      </c>
      <c r="T2179" s="12">
        <f t="shared" si="209"/>
        <v>42502.042442129627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8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12">
        <f t="shared" si="208"/>
        <v>42753.428206018514</v>
      </c>
      <c r="T2180" s="12">
        <f t="shared" si="209"/>
        <v>42723.428206018514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8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12">
        <f t="shared" si="208"/>
        <v>42104.962870370371</v>
      </c>
      <c r="T2181" s="12">
        <f t="shared" si="209"/>
        <v>42074.962870370371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8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12">
        <f t="shared" si="208"/>
        <v>42321.503101851849</v>
      </c>
      <c r="T2182" s="12">
        <f t="shared" si="209"/>
        <v>42279.461435185185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8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12">
        <f t="shared" si="208"/>
        <v>42786.796909722216</v>
      </c>
      <c r="T2183" s="12">
        <f t="shared" si="209"/>
        <v>42772.796909722216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8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12">
        <f t="shared" si="208"/>
        <v>41914.692418981482</v>
      </c>
      <c r="T2184" s="12">
        <f t="shared" si="209"/>
        <v>41879.692418981482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8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12">
        <f t="shared" si="208"/>
        <v>42774.999999999993</v>
      </c>
      <c r="T2185" s="12">
        <f t="shared" si="209"/>
        <v>42745.157141203701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8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12">
        <f t="shared" si="208"/>
        <v>42394.458333333336</v>
      </c>
      <c r="T2186" s="12">
        <f t="shared" si="209"/>
        <v>42380.481956018521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8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12">
        <f t="shared" si="208"/>
        <v>41359.141655092586</v>
      </c>
      <c r="T2187" s="12">
        <f t="shared" si="209"/>
        <v>41319.141655092586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8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12">
        <f t="shared" si="208"/>
        <v>42619.874999999993</v>
      </c>
      <c r="T2188" s="12">
        <f t="shared" si="209"/>
        <v>42583.406747685185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8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12">
        <f t="shared" si="208"/>
        <v>42096.957638888889</v>
      </c>
      <c r="T2189" s="12">
        <f t="shared" si="209"/>
        <v>42068.000763888886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8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12">
        <f t="shared" si="208"/>
        <v>42668.499999999993</v>
      </c>
      <c r="T2190" s="12">
        <f t="shared" si="209"/>
        <v>42633.377789351849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8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12">
        <f t="shared" si="208"/>
        <v>42481.708333333336</v>
      </c>
      <c r="T2191" s="12">
        <f t="shared" si="209"/>
        <v>42467.579861111109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8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12">
        <f t="shared" si="208"/>
        <v>42452.082638888889</v>
      </c>
      <c r="T2192" s="12">
        <f t="shared" si="209"/>
        <v>42417.416712962957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8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12">
        <f t="shared" si="208"/>
        <v>42780.6253125</v>
      </c>
      <c r="T2193" s="12">
        <f t="shared" si="209"/>
        <v>42768.6253125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8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12">
        <f t="shared" si="208"/>
        <v>42719.749999999993</v>
      </c>
      <c r="T2194" s="12">
        <f t="shared" si="209"/>
        <v>42691.642870370364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8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12">
        <f t="shared" si="208"/>
        <v>42694.999305555553</v>
      </c>
      <c r="T2195" s="12">
        <f t="shared" si="209"/>
        <v>42664.197592592587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8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12">
        <f t="shared" si="208"/>
        <v>42455.507986111108</v>
      </c>
      <c r="T2196" s="12">
        <f t="shared" si="209"/>
        <v>42425.54965277778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8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12">
        <f t="shared" si="208"/>
        <v>42227.563657407409</v>
      </c>
      <c r="T2197" s="12">
        <f t="shared" si="209"/>
        <v>42197.563657407409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8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12">
        <f t="shared" si="208"/>
        <v>42706.083333333336</v>
      </c>
      <c r="T2198" s="12">
        <f t="shared" si="209"/>
        <v>42675.278958333329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8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12">
        <f t="shared" si="208"/>
        <v>42063.37568287037</v>
      </c>
      <c r="T2199" s="12">
        <f t="shared" si="209"/>
        <v>42033.37568287037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8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12">
        <f t="shared" si="208"/>
        <v>42322.347222222219</v>
      </c>
      <c r="T2200" s="12">
        <f t="shared" si="209"/>
        <v>42292.305555555555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8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12">
        <f t="shared" si="208"/>
        <v>42292.208310185182</v>
      </c>
      <c r="T2201" s="12">
        <f t="shared" si="209"/>
        <v>42262.208310185182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8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12">
        <f t="shared" si="208"/>
        <v>42190.916666666664</v>
      </c>
      <c r="T2202" s="12">
        <f t="shared" si="209"/>
        <v>42163.417453703696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8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12">
        <f t="shared" si="208"/>
        <v>41290.638483796291</v>
      </c>
      <c r="T2203" s="12">
        <f t="shared" si="209"/>
        <v>41276.638483796291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8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12">
        <f t="shared" si="208"/>
        <v>41214.640833333331</v>
      </c>
      <c r="T2204" s="12">
        <f t="shared" si="209"/>
        <v>41184.640833333331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8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12">
        <f t="shared" si="208"/>
        <v>42271.651412037034</v>
      </c>
      <c r="T2205" s="12">
        <f t="shared" si="209"/>
        <v>42241.651412037034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8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12">
        <f t="shared" si="208"/>
        <v>41342.103229166663</v>
      </c>
      <c r="T2206" s="12">
        <f t="shared" si="209"/>
        <v>41312.103229166663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8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12">
        <f t="shared" si="208"/>
        <v>41061.613298611112</v>
      </c>
      <c r="T2207" s="12">
        <f t="shared" si="209"/>
        <v>41031.613298611112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8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12">
        <f t="shared" si="208"/>
        <v>41015.048888888887</v>
      </c>
      <c r="T2208" s="12">
        <f t="shared" si="209"/>
        <v>40997.048888888887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8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12">
        <f t="shared" si="208"/>
        <v>41594.027465277773</v>
      </c>
      <c r="T2209" s="12">
        <f t="shared" si="209"/>
        <v>41563.985798611109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8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12">
        <f t="shared" si="208"/>
        <v>41005.958333333328</v>
      </c>
      <c r="T2210" s="12">
        <f t="shared" si="209"/>
        <v>40946.673912037033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8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12">
        <f t="shared" si="208"/>
        <v>41743.75</v>
      </c>
      <c r="T2211" s="12">
        <f t="shared" si="209"/>
        <v>41732.27134259259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8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12">
        <f t="shared" si="208"/>
        <v>41013.525000000001</v>
      </c>
      <c r="T2212" s="12">
        <f t="shared" si="209"/>
        <v>40955.857754629629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8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12">
        <f t="shared" si="208"/>
        <v>41739.082638888889</v>
      </c>
      <c r="T2213" s="12">
        <f t="shared" si="209"/>
        <v>41716.576678240737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8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12">
        <f t="shared" si="208"/>
        <v>41581.833333333328</v>
      </c>
      <c r="T2214" s="12">
        <f t="shared" si="209"/>
        <v>41548.539085648146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8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12">
        <f t="shared" si="208"/>
        <v>42139.617812499993</v>
      </c>
      <c r="T2215" s="12">
        <f t="shared" si="209"/>
        <v>42109.617812499993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8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12">
        <f t="shared" si="208"/>
        <v>41676.58388888889</v>
      </c>
      <c r="T2216" s="12">
        <f t="shared" si="209"/>
        <v>41646.58388888889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8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12">
        <f t="shared" si="208"/>
        <v>40981.082638888889</v>
      </c>
      <c r="T2217" s="12">
        <f t="shared" si="209"/>
        <v>40958.508935185186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8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12">
        <f t="shared" si="208"/>
        <v>42208.543344907404</v>
      </c>
      <c r="T2218" s="12">
        <f t="shared" si="209"/>
        <v>42194.543344907404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8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12">
        <f t="shared" si="208"/>
        <v>42310.124999999993</v>
      </c>
      <c r="T2219" s="12">
        <f t="shared" si="209"/>
        <v>42299.568437499998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8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12">
        <f t="shared" si="208"/>
        <v>41149.791666666664</v>
      </c>
      <c r="T2220" s="12">
        <f t="shared" si="209"/>
        <v>41127.603969907403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8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12">
        <f t="shared" si="208"/>
        <v>42235.510555555556</v>
      </c>
      <c r="T2221" s="12">
        <f t="shared" si="209"/>
        <v>42205.510555555556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8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12">
        <f t="shared" si="208"/>
        <v>41481.852268518516</v>
      </c>
      <c r="T2222" s="12">
        <f t="shared" si="209"/>
        <v>41451.852268518516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8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12">
        <f t="shared" si="208"/>
        <v>42482.791666666664</v>
      </c>
      <c r="T2223" s="12">
        <f t="shared" si="209"/>
        <v>42452.458437499998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8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12">
        <f t="shared" si="208"/>
        <v>40936.579247685186</v>
      </c>
      <c r="T2224" s="12">
        <f t="shared" si="209"/>
        <v>40906.579247685186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8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12">
        <f t="shared" si="208"/>
        <v>42182.432500000003</v>
      </c>
      <c r="T2225" s="12">
        <f t="shared" si="209"/>
        <v>42152.432500000003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8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12">
        <f t="shared" si="208"/>
        <v>42672.583333333336</v>
      </c>
      <c r="T2226" s="12">
        <f t="shared" si="209"/>
        <v>42644.459201388883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8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12">
        <f t="shared" si="208"/>
        <v>41903.583506944444</v>
      </c>
      <c r="T2227" s="12">
        <f t="shared" si="209"/>
        <v>41873.583506944444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8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12">
        <f t="shared" si="208"/>
        <v>42411.999305555553</v>
      </c>
      <c r="T2228" s="12">
        <f t="shared" si="209"/>
        <v>42381.590532407405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8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12">
        <f t="shared" si="208"/>
        <v>41591.640682870369</v>
      </c>
      <c r="T2229" s="12">
        <f t="shared" si="209"/>
        <v>41561.599016203698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8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12">
        <f t="shared" si="208"/>
        <v>42232.069861111107</v>
      </c>
      <c r="T2230" s="12">
        <f t="shared" si="209"/>
        <v>42202.069861111107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8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12">
        <f t="shared" si="208"/>
        <v>41519.958333333328</v>
      </c>
      <c r="T2231" s="12">
        <f t="shared" si="209"/>
        <v>41484.455914351849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8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12">
        <f t="shared" si="208"/>
        <v>41754.672766203701</v>
      </c>
      <c r="T2232" s="12">
        <f t="shared" si="209"/>
        <v>41724.672766203701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8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12">
        <f t="shared" si="208"/>
        <v>41450</v>
      </c>
      <c r="T2233" s="12">
        <f t="shared" si="209"/>
        <v>41423.702557870369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8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12">
        <f t="shared" si="208"/>
        <v>41838.916666666664</v>
      </c>
      <c r="T2234" s="12">
        <f t="shared" si="209"/>
        <v>41806.585740740738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8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12">
        <f t="shared" si="208"/>
        <v>42351.791666666664</v>
      </c>
      <c r="T2235" s="12">
        <f t="shared" si="209"/>
        <v>42331.170590277776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8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12">
        <f t="shared" si="208"/>
        <v>42740.616284722222</v>
      </c>
      <c r="T2236" s="12">
        <f t="shared" si="209"/>
        <v>42710.616284722222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8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12">
        <f t="shared" si="208"/>
        <v>42091.772118055553</v>
      </c>
      <c r="T2237" s="12">
        <f t="shared" si="209"/>
        <v>42061.813784722217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8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12">
        <f t="shared" si="208"/>
        <v>42401.408831018511</v>
      </c>
      <c r="T2238" s="12">
        <f t="shared" si="209"/>
        <v>42371.408831018511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8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12">
        <f t="shared" si="208"/>
        <v>41955.124305555553</v>
      </c>
      <c r="T2239" s="12">
        <f t="shared" si="209"/>
        <v>41914.794942129629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8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12">
        <f t="shared" si="208"/>
        <v>42804.41337962963</v>
      </c>
      <c r="T2240" s="12">
        <f t="shared" si="209"/>
        <v>42774.41337962963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8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12">
        <f t="shared" si="208"/>
        <v>41608.959722222222</v>
      </c>
      <c r="T2241" s="12">
        <f t="shared" si="209"/>
        <v>41572.750162037039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10">E2242/D2242</f>
        <v>2.7067999999999999</v>
      </c>
      <c r="P2242" s="8">
        <f t="shared" ref="P2242:P2305" si="211">E2242/L2242</f>
        <v>140.97916666666666</v>
      </c>
      <c r="Q2242" s="8" t="str">
        <f t="shared" ref="Q2242:Q2305" si="212">LEFT(N2242,FIND("/",N2242)-1)</f>
        <v>games</v>
      </c>
      <c r="R2242" s="8" t="str">
        <f t="shared" ref="R2242:R2305" si="213">RIGHT(N2242,(LEN(N2242)-FIND("/",N2242)))</f>
        <v>tabletop games</v>
      </c>
      <c r="S2242" s="12">
        <f t="shared" ref="S2242:S2305" si="214">(I2242/86400)+25569+(-5/24)</f>
        <v>42482.617407407401</v>
      </c>
      <c r="T2242" s="12">
        <f t="shared" ref="T2242:T2305" si="215">(J2242/86400)+25569+(-5/24)</f>
        <v>42452.617407407401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10"/>
        <v>8.0640000000000001</v>
      </c>
      <c r="P2243" s="8">
        <f t="shared" si="211"/>
        <v>49.472392638036808</v>
      </c>
      <c r="Q2243" s="8" t="str">
        <f t="shared" si="212"/>
        <v>games</v>
      </c>
      <c r="R2243" s="8" t="str">
        <f t="shared" si="213"/>
        <v>tabletop games</v>
      </c>
      <c r="S2243" s="12">
        <f t="shared" si="214"/>
        <v>42796.619212962956</v>
      </c>
      <c r="T2243" s="12">
        <f t="shared" si="215"/>
        <v>42766.619212962956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8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12">
        <f t="shared" si="214"/>
        <v>41604.918055555558</v>
      </c>
      <c r="T2244" s="12">
        <f t="shared" si="215"/>
        <v>41569.367280092592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8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12">
        <f t="shared" si="214"/>
        <v>42806.916666666664</v>
      </c>
      <c r="T2245" s="12">
        <f t="shared" si="215"/>
        <v>42800.542708333327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8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12">
        <f t="shared" si="214"/>
        <v>42659.645833333336</v>
      </c>
      <c r="T2246" s="12">
        <f t="shared" si="215"/>
        <v>42647.610486111109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8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12">
        <f t="shared" si="214"/>
        <v>41691.541666666664</v>
      </c>
      <c r="T2247" s="12">
        <f t="shared" si="215"/>
        <v>41660.500196759254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8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12">
        <f t="shared" si="214"/>
        <v>42251.583449074074</v>
      </c>
      <c r="T2248" s="12">
        <f t="shared" si="215"/>
        <v>42221.583449074074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8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12">
        <f t="shared" si="214"/>
        <v>42214.457928240743</v>
      </c>
      <c r="T2249" s="12">
        <f t="shared" si="215"/>
        <v>42200.457928240743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8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12">
        <f t="shared" si="214"/>
        <v>42718.667569444442</v>
      </c>
      <c r="T2250" s="12">
        <f t="shared" si="215"/>
        <v>42688.667569444442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8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12">
        <f t="shared" si="214"/>
        <v>41366.453298611108</v>
      </c>
      <c r="T2251" s="12">
        <f t="shared" si="215"/>
        <v>41336.49496527778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8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12">
        <f t="shared" si="214"/>
        <v>42706.838807870365</v>
      </c>
      <c r="T2252" s="12">
        <f t="shared" si="215"/>
        <v>42676.7971412037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8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12">
        <f t="shared" si="214"/>
        <v>41867.137465277774</v>
      </c>
      <c r="T2253" s="12">
        <f t="shared" si="215"/>
        <v>41846.137465277774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8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12">
        <f t="shared" si="214"/>
        <v>42588.119652777772</v>
      </c>
      <c r="T2254" s="12">
        <f t="shared" si="215"/>
        <v>42573.119652777772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8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12">
        <f t="shared" si="214"/>
        <v>42326.46466435185</v>
      </c>
      <c r="T2255" s="12">
        <f t="shared" si="215"/>
        <v>42296.422997685186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8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12">
        <f t="shared" si="214"/>
        <v>42759.439444444441</v>
      </c>
      <c r="T2256" s="12">
        <f t="shared" si="215"/>
        <v>42752.439444444441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8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12">
        <f t="shared" si="214"/>
        <v>42497.743645833332</v>
      </c>
      <c r="T2257" s="12">
        <f t="shared" si="215"/>
        <v>42467.743645833332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8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12">
        <f t="shared" si="214"/>
        <v>42696.243587962956</v>
      </c>
      <c r="T2258" s="12">
        <f t="shared" si="215"/>
        <v>42682.243587962956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8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12">
        <f t="shared" si="214"/>
        <v>42540.749999999993</v>
      </c>
      <c r="T2259" s="12">
        <f t="shared" si="215"/>
        <v>42505.728344907409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8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12">
        <f t="shared" si="214"/>
        <v>42166.542673611104</v>
      </c>
      <c r="T2260" s="12">
        <f t="shared" si="215"/>
        <v>42136.542673611104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8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12">
        <f t="shared" si="214"/>
        <v>42712.59648148148</v>
      </c>
      <c r="T2261" s="12">
        <f t="shared" si="215"/>
        <v>42702.59648148148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8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12">
        <f t="shared" si="214"/>
        <v>41724.766782407409</v>
      </c>
      <c r="T2262" s="12">
        <f t="shared" si="215"/>
        <v>41694.808449074073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8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12">
        <f t="shared" si="214"/>
        <v>42780.516435185178</v>
      </c>
      <c r="T2263" s="12">
        <f t="shared" si="215"/>
        <v>42759.516435185178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8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12">
        <f t="shared" si="214"/>
        <v>41960.791666666664</v>
      </c>
      <c r="T2264" s="12">
        <f t="shared" si="215"/>
        <v>41926.376828703702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8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12">
        <f t="shared" si="214"/>
        <v>42035.623993055553</v>
      </c>
      <c r="T2265" s="12">
        <f t="shared" si="215"/>
        <v>42014.623993055553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8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12">
        <f t="shared" si="214"/>
        <v>42512.916666666664</v>
      </c>
      <c r="T2266" s="12">
        <f t="shared" si="215"/>
        <v>42496.374004629623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8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12">
        <f t="shared" si="214"/>
        <v>42696.644756944443</v>
      </c>
      <c r="T2267" s="12">
        <f t="shared" si="215"/>
        <v>42689.644756944443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8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12">
        <f t="shared" si="214"/>
        <v>42486.874999999993</v>
      </c>
      <c r="T2268" s="12">
        <f t="shared" si="215"/>
        <v>42469.666574074072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8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12">
        <f t="shared" si="214"/>
        <v>41993.833333333336</v>
      </c>
      <c r="T2269" s="12">
        <f t="shared" si="215"/>
        <v>41968.621493055551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8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12">
        <f t="shared" si="214"/>
        <v>42805.874016203707</v>
      </c>
      <c r="T2270" s="12">
        <f t="shared" si="215"/>
        <v>42775.874016203707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8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12">
        <f t="shared" si="214"/>
        <v>42800.999999999993</v>
      </c>
      <c r="T2271" s="12">
        <f t="shared" si="215"/>
        <v>42776.496099537035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8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12">
        <f t="shared" si="214"/>
        <v>42745.707638888889</v>
      </c>
      <c r="T2272" s="12">
        <f t="shared" si="215"/>
        <v>42725.661030092589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8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12">
        <f t="shared" si="214"/>
        <v>42713.791712962957</v>
      </c>
      <c r="T2273" s="12">
        <f t="shared" si="215"/>
        <v>42683.791712962957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8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12">
        <f t="shared" si="214"/>
        <v>42345.491157407407</v>
      </c>
      <c r="T2274" s="12">
        <f t="shared" si="215"/>
        <v>42315.491157407407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8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12">
        <f t="shared" si="214"/>
        <v>42806.299097222225</v>
      </c>
      <c r="T2275" s="12">
        <f t="shared" si="215"/>
        <v>42781.340763888882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8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12">
        <f t="shared" si="214"/>
        <v>41693.292326388888</v>
      </c>
      <c r="T2276" s="12">
        <f t="shared" si="215"/>
        <v>41663.292326388888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8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12">
        <f t="shared" si="214"/>
        <v>41995.408321759256</v>
      </c>
      <c r="T2277" s="12">
        <f t="shared" si="215"/>
        <v>41965.408321759256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8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12">
        <f t="shared" si="214"/>
        <v>41644.443159722221</v>
      </c>
      <c r="T2278" s="12">
        <f t="shared" si="215"/>
        <v>41614.443159722221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8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12">
        <f t="shared" si="214"/>
        <v>40966.470173611109</v>
      </c>
      <c r="T2279" s="12">
        <f t="shared" si="215"/>
        <v>40936.470173611109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8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12">
        <f t="shared" si="214"/>
        <v>42372.749305555553</v>
      </c>
      <c r="T2280" s="12">
        <f t="shared" si="215"/>
        <v>42338.500775462962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8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12">
        <f t="shared" si="214"/>
        <v>42038.958333333336</v>
      </c>
      <c r="T2281" s="12">
        <f t="shared" si="215"/>
        <v>42020.598368055558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8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12">
        <f t="shared" si="214"/>
        <v>42264.416562499995</v>
      </c>
      <c r="T2282" s="12">
        <f t="shared" si="215"/>
        <v>42234.416562499995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8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12">
        <f t="shared" si="214"/>
        <v>40749.076388888883</v>
      </c>
      <c r="T2283" s="12">
        <f t="shared" si="215"/>
        <v>40687.077511574069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8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12">
        <f t="shared" si="214"/>
        <v>42382.966273148144</v>
      </c>
      <c r="T2284" s="12">
        <f t="shared" si="215"/>
        <v>42322.966273148144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8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12">
        <f t="shared" si="214"/>
        <v>41037.875046296293</v>
      </c>
      <c r="T2285" s="12">
        <f t="shared" si="215"/>
        <v>40977.916712962957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8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12">
        <f t="shared" si="214"/>
        <v>40613.958333333328</v>
      </c>
      <c r="T2286" s="12">
        <f t="shared" si="215"/>
        <v>40585.588483796295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8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12">
        <f t="shared" si="214"/>
        <v>41088.977349537039</v>
      </c>
      <c r="T2287" s="12">
        <f t="shared" si="215"/>
        <v>41058.977349537039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8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12">
        <f t="shared" si="214"/>
        <v>41522.957638888889</v>
      </c>
      <c r="T2288" s="12">
        <f t="shared" si="215"/>
        <v>41494.755254629628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8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12">
        <f t="shared" si="214"/>
        <v>41813.459027777775</v>
      </c>
      <c r="T2289" s="12">
        <f t="shared" si="215"/>
        <v>41792.459027777775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8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12">
        <f t="shared" si="214"/>
        <v>41086.541666666664</v>
      </c>
      <c r="T2290" s="12">
        <f t="shared" si="215"/>
        <v>41067.619085648148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8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12">
        <f t="shared" si="214"/>
        <v>41614.765277777777</v>
      </c>
      <c r="T2291" s="12">
        <f t="shared" si="215"/>
        <v>41571.790046296293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8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12">
        <f t="shared" si="214"/>
        <v>40148.5</v>
      </c>
      <c r="T2292" s="12">
        <f t="shared" si="215"/>
        <v>40070.045486111107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8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12">
        <f t="shared" si="214"/>
        <v>41021.958333333328</v>
      </c>
      <c r="T2293" s="12">
        <f t="shared" si="215"/>
        <v>40987.768726851849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8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12">
        <f t="shared" si="214"/>
        <v>41017.489305555551</v>
      </c>
      <c r="T2294" s="12">
        <f t="shared" si="215"/>
        <v>40987.489305555551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8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12">
        <f t="shared" si="214"/>
        <v>41176.957638888889</v>
      </c>
      <c r="T2295" s="12">
        <f t="shared" si="215"/>
        <v>41151.499988425923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8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12">
        <f t="shared" si="214"/>
        <v>41294.514814814815</v>
      </c>
      <c r="T2296" s="12">
        <f t="shared" si="215"/>
        <v>41264.514814814815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8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12">
        <f t="shared" si="214"/>
        <v>41300.746018518512</v>
      </c>
      <c r="T2297" s="12">
        <f t="shared" si="215"/>
        <v>41270.746018518512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8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12">
        <f t="shared" si="214"/>
        <v>40962.52344907407</v>
      </c>
      <c r="T2298" s="12">
        <f t="shared" si="215"/>
        <v>40927.52344907407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8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12">
        <f t="shared" si="214"/>
        <v>40981.957638888889</v>
      </c>
      <c r="T2299" s="12">
        <f t="shared" si="215"/>
        <v>40947.83390046296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8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12">
        <f t="shared" si="214"/>
        <v>41724.59065972222</v>
      </c>
      <c r="T2300" s="12">
        <f t="shared" si="215"/>
        <v>41694.632326388884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8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12">
        <f t="shared" si="214"/>
        <v>40579.824178240735</v>
      </c>
      <c r="T2301" s="12">
        <f t="shared" si="215"/>
        <v>40564.824178240735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8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12">
        <f t="shared" si="214"/>
        <v>41088.518703703703</v>
      </c>
      <c r="T2302" s="12">
        <f t="shared" si="215"/>
        <v>41074.518703703703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8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12">
        <f t="shared" si="214"/>
        <v>41445.938611111109</v>
      </c>
      <c r="T2303" s="12">
        <f t="shared" si="215"/>
        <v>41415.938611111109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8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12">
        <f t="shared" si="214"/>
        <v>41639.083333333328</v>
      </c>
      <c r="T2304" s="12">
        <f t="shared" si="215"/>
        <v>41605.660115740735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8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12">
        <f t="shared" si="214"/>
        <v>40889.944398148145</v>
      </c>
      <c r="T2305" s="12">
        <f t="shared" si="215"/>
        <v>40849.902731481481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16">E2306/D2306</f>
        <v>1.0070033333333335</v>
      </c>
      <c r="P2306" s="8">
        <f t="shared" ref="P2306:P2369" si="217">E2306/L2306</f>
        <v>53.469203539823013</v>
      </c>
      <c r="Q2306" s="8" t="str">
        <f t="shared" ref="Q2306:Q2369" si="218">LEFT(N2306,FIND("/",N2306)-1)</f>
        <v>music</v>
      </c>
      <c r="R2306" s="8" t="str">
        <f t="shared" ref="R2306:R2369" si="219">RIGHT(N2306,(LEN(N2306)-FIND("/",N2306)))</f>
        <v>indie rock</v>
      </c>
      <c r="S2306" s="12">
        <f t="shared" ref="S2306:S2369" si="220">(I2306/86400)+25569+(-5/24)</f>
        <v>40543.999305555553</v>
      </c>
      <c r="T2306" s="12">
        <f t="shared" ref="T2306:T2369" si="221">(J2306/86400)+25569+(-5/24)</f>
        <v>40502.607534722221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6"/>
        <v>1.0122777777777778</v>
      </c>
      <c r="P2307" s="8">
        <f t="shared" si="217"/>
        <v>109.10778443113773</v>
      </c>
      <c r="Q2307" s="8" t="str">
        <f t="shared" si="218"/>
        <v>music</v>
      </c>
      <c r="R2307" s="8" t="str">
        <f t="shared" si="219"/>
        <v>indie rock</v>
      </c>
      <c r="S2307" s="12">
        <f t="shared" si="220"/>
        <v>41859.541666666664</v>
      </c>
      <c r="T2307" s="12">
        <f t="shared" si="221"/>
        <v>41834.486944444441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8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12">
        <f t="shared" si="220"/>
        <v>40977.959826388884</v>
      </c>
      <c r="T2308" s="12">
        <f t="shared" si="221"/>
        <v>40947.959826388884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8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12">
        <f t="shared" si="220"/>
        <v>41034.59407407407</v>
      </c>
      <c r="T2309" s="12">
        <f t="shared" si="221"/>
        <v>41004.594131944446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8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12">
        <f t="shared" si="220"/>
        <v>41879.833333333328</v>
      </c>
      <c r="T2310" s="12">
        <f t="shared" si="221"/>
        <v>41851.754583333335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8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12">
        <f t="shared" si="220"/>
        <v>41342.779363425921</v>
      </c>
      <c r="T2311" s="12">
        <f t="shared" si="221"/>
        <v>41307.779363425921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8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12">
        <f t="shared" si="220"/>
        <v>41354.54415509259</v>
      </c>
      <c r="T2312" s="12">
        <f t="shared" si="221"/>
        <v>41324.585821759254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8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12">
        <f t="shared" si="220"/>
        <v>41765.796168981477</v>
      </c>
      <c r="T2313" s="12">
        <f t="shared" si="221"/>
        <v>41735.796168981477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8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12">
        <f t="shared" si="220"/>
        <v>41747.75</v>
      </c>
      <c r="T2314" s="12">
        <f t="shared" si="221"/>
        <v>41716.424513888887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8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12">
        <f t="shared" si="220"/>
        <v>41032.750300925924</v>
      </c>
      <c r="T2315" s="12">
        <f t="shared" si="221"/>
        <v>41002.750300925924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8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12">
        <f t="shared" si="220"/>
        <v>41067.343252314815</v>
      </c>
      <c r="T2316" s="12">
        <f t="shared" si="221"/>
        <v>41037.343252314815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8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12">
        <f t="shared" si="220"/>
        <v>41034.517858796295</v>
      </c>
      <c r="T2317" s="12">
        <f t="shared" si="221"/>
        <v>41004.517858796295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8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12">
        <f t="shared" si="220"/>
        <v>40156.558333333327</v>
      </c>
      <c r="T2318" s="12">
        <f t="shared" si="221"/>
        <v>40079.516782407409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8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12">
        <f t="shared" si="220"/>
        <v>40224</v>
      </c>
      <c r="T2319" s="12">
        <f t="shared" si="221"/>
        <v>40192.33390046296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8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12">
        <f t="shared" si="220"/>
        <v>40081.957638888889</v>
      </c>
      <c r="T2320" s="12">
        <f t="shared" si="221"/>
        <v>40050.435347222221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8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12">
        <f t="shared" si="220"/>
        <v>41622.873668981476</v>
      </c>
      <c r="T2321" s="12">
        <f t="shared" si="221"/>
        <v>41592.873668981476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8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12">
        <f t="shared" si="220"/>
        <v>41731.567129629628</v>
      </c>
      <c r="T2322" s="12">
        <f t="shared" si="221"/>
        <v>41696.608796296292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8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12">
        <f t="shared" si="220"/>
        <v>42829.010428240734</v>
      </c>
      <c r="T2323" s="12">
        <f t="shared" si="221"/>
        <v>42799.052094907405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8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12">
        <f t="shared" si="220"/>
        <v>42834.645474537036</v>
      </c>
      <c r="T2324" s="12">
        <f t="shared" si="221"/>
        <v>42804.6871412037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8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12">
        <f t="shared" si="220"/>
        <v>42814.546840277777</v>
      </c>
      <c r="T2325" s="12">
        <f t="shared" si="221"/>
        <v>42807.546840277777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8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12">
        <f t="shared" si="220"/>
        <v>42820.635243055549</v>
      </c>
      <c r="T2326" s="12">
        <f t="shared" si="221"/>
        <v>42790.67690972222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8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12">
        <f t="shared" si="220"/>
        <v>42823.772349537037</v>
      </c>
      <c r="T2327" s="12">
        <f t="shared" si="221"/>
        <v>42793.814016203702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8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12">
        <f t="shared" si="220"/>
        <v>42855.499999999993</v>
      </c>
      <c r="T2328" s="12">
        <f t="shared" si="221"/>
        <v>42803.825787037036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8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12">
        <f t="shared" si="220"/>
        <v>41877.708796296291</v>
      </c>
      <c r="T2329" s="12">
        <f t="shared" si="221"/>
        <v>41842.708796296291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8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12">
        <f t="shared" si="220"/>
        <v>42169.573344907403</v>
      </c>
      <c r="T2330" s="12">
        <f t="shared" si="221"/>
        <v>42139.573344907403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8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12">
        <f t="shared" si="220"/>
        <v>41837.416041666664</v>
      </c>
      <c r="T2331" s="12">
        <f t="shared" si="221"/>
        <v>41807.416041666664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8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12">
        <f t="shared" si="220"/>
        <v>42362.791666666664</v>
      </c>
      <c r="T2332" s="12">
        <f t="shared" si="221"/>
        <v>42332.691469907404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8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12">
        <f t="shared" si="220"/>
        <v>41868.797337962962</v>
      </c>
      <c r="T2333" s="12">
        <f t="shared" si="221"/>
        <v>41838.797337962962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8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12">
        <f t="shared" si="220"/>
        <v>42041.419803240737</v>
      </c>
      <c r="T2334" s="12">
        <f t="shared" si="221"/>
        <v>42011.419803240737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8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12">
        <f t="shared" si="220"/>
        <v>41788.534722222219</v>
      </c>
      <c r="T2335" s="12">
        <f t="shared" si="221"/>
        <v>41767.442013888889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8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12">
        <f t="shared" si="220"/>
        <v>41948.523611111108</v>
      </c>
      <c r="T2336" s="12">
        <f t="shared" si="221"/>
        <v>41918.461782407401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8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12">
        <f t="shared" si="220"/>
        <v>41801.363923611112</v>
      </c>
      <c r="T2337" s="12">
        <f t="shared" si="221"/>
        <v>41771.363923611112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8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12">
        <f t="shared" si="220"/>
        <v>41706.716377314813</v>
      </c>
      <c r="T2338" s="12">
        <f t="shared" si="221"/>
        <v>41666.716377314813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8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12">
        <f t="shared" si="220"/>
        <v>41816.432210648149</v>
      </c>
      <c r="T2339" s="12">
        <f t="shared" si="221"/>
        <v>41786.432210648149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8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12">
        <f t="shared" si="220"/>
        <v>41819.688472222224</v>
      </c>
      <c r="T2340" s="12">
        <f t="shared" si="221"/>
        <v>41789.688472222224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8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12">
        <f t="shared" si="220"/>
        <v>42723.124305555553</v>
      </c>
      <c r="T2341" s="12">
        <f t="shared" si="221"/>
        <v>42692.591539351844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8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12">
        <f t="shared" si="220"/>
        <v>42673.434467592589</v>
      </c>
      <c r="T2342" s="12">
        <f t="shared" si="221"/>
        <v>42643.434467592589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s="8" t="str">
        <f t="shared" si="218"/>
        <v>technology</v>
      </c>
      <c r="R2343" s="8" t="str">
        <f t="shared" si="219"/>
        <v>web</v>
      </c>
      <c r="S2343" s="12">
        <f t="shared" si="220"/>
        <v>42197.605370370373</v>
      </c>
      <c r="T2343" s="12">
        <f t="shared" si="221"/>
        <v>42167.605370370373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s="8" t="str">
        <f t="shared" si="218"/>
        <v>technology</v>
      </c>
      <c r="R2344" s="8" t="str">
        <f t="shared" si="219"/>
        <v>web</v>
      </c>
      <c r="S2344" s="12">
        <f t="shared" si="220"/>
        <v>41918</v>
      </c>
      <c r="T2344" s="12">
        <f t="shared" si="221"/>
        <v>41897.49386574074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8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12">
        <f t="shared" si="220"/>
        <v>42377.615972222215</v>
      </c>
      <c r="T2345" s="12">
        <f t="shared" si="221"/>
        <v>42327.616956018515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8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12">
        <f t="shared" si="220"/>
        <v>42545.519317129627</v>
      </c>
      <c r="T2346" s="12">
        <f t="shared" si="221"/>
        <v>42515.519317129627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s="8" t="str">
        <f t="shared" si="218"/>
        <v>technology</v>
      </c>
      <c r="R2347" s="8" t="str">
        <f t="shared" si="219"/>
        <v>web</v>
      </c>
      <c r="S2347" s="12">
        <f t="shared" si="220"/>
        <v>42094.777083333327</v>
      </c>
      <c r="T2347" s="12">
        <f t="shared" si="221"/>
        <v>42059.79347222222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8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12">
        <f t="shared" si="220"/>
        <v>42660.590636574074</v>
      </c>
      <c r="T2348" s="12">
        <f t="shared" si="221"/>
        <v>42615.590636574074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8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12">
        <f t="shared" si="220"/>
        <v>42607.39902777777</v>
      </c>
      <c r="T2349" s="12">
        <f t="shared" si="221"/>
        <v>42577.39902777777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8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12">
        <f t="shared" si="220"/>
        <v>42420.723819444444</v>
      </c>
      <c r="T2350" s="12">
        <f t="shared" si="221"/>
        <v>42360.723819444444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s="8" t="str">
        <f t="shared" si="218"/>
        <v>technology</v>
      </c>
      <c r="R2351" s="8" t="str">
        <f t="shared" si="219"/>
        <v>web</v>
      </c>
      <c r="S2351" s="12">
        <f t="shared" si="220"/>
        <v>42227.567453703705</v>
      </c>
      <c r="T2351" s="12">
        <f t="shared" si="221"/>
        <v>42198.567453703705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s="8" t="str">
        <f t="shared" si="218"/>
        <v>technology</v>
      </c>
      <c r="R2352" s="8" t="str">
        <f t="shared" si="219"/>
        <v>web</v>
      </c>
      <c r="S2352" s="12">
        <f t="shared" si="220"/>
        <v>42738.633912037032</v>
      </c>
      <c r="T2352" s="12">
        <f t="shared" si="221"/>
        <v>42708.633912037032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8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12">
        <f t="shared" si="220"/>
        <v>42123.892812500002</v>
      </c>
      <c r="T2353" s="12">
        <f t="shared" si="221"/>
        <v>42093.892812500002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s="8" t="str">
        <f t="shared" si="218"/>
        <v>technology</v>
      </c>
      <c r="R2354" s="8" t="str">
        <f t="shared" si="219"/>
        <v>web</v>
      </c>
      <c r="S2354" s="12">
        <f t="shared" si="220"/>
        <v>42161.425370370365</v>
      </c>
      <c r="T2354" s="12">
        <f t="shared" si="221"/>
        <v>42101.425370370365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s="8" t="str">
        <f t="shared" si="218"/>
        <v>technology</v>
      </c>
      <c r="R2355" s="8" t="str">
        <f t="shared" si="219"/>
        <v>web</v>
      </c>
      <c r="S2355" s="12">
        <f t="shared" si="220"/>
        <v>42115.467847222222</v>
      </c>
      <c r="T2355" s="12">
        <f t="shared" si="221"/>
        <v>42103.467847222222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8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12">
        <f t="shared" si="220"/>
        <v>42014.51458333333</v>
      </c>
      <c r="T2356" s="12">
        <f t="shared" si="221"/>
        <v>41954.51458333333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8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12">
        <f t="shared" si="220"/>
        <v>42126.709907407407</v>
      </c>
      <c r="T2357" s="12">
        <f t="shared" si="221"/>
        <v>42096.709907407407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s="8" t="str">
        <f t="shared" si="218"/>
        <v>technology</v>
      </c>
      <c r="R2358" s="8" t="str">
        <f t="shared" si="219"/>
        <v>web</v>
      </c>
      <c r="S2358" s="12">
        <f t="shared" si="220"/>
        <v>42160.575277777774</v>
      </c>
      <c r="T2358" s="12">
        <f t="shared" si="221"/>
        <v>42130.575277777774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s="8" t="str">
        <f t="shared" si="218"/>
        <v>technology</v>
      </c>
      <c r="R2359" s="8" t="str">
        <f t="shared" si="219"/>
        <v>web</v>
      </c>
      <c r="S2359" s="12">
        <f t="shared" si="220"/>
        <v>42294.411782407406</v>
      </c>
      <c r="T2359" s="12">
        <f t="shared" si="221"/>
        <v>42264.411782407406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s="8" t="str">
        <f t="shared" si="218"/>
        <v>technology</v>
      </c>
      <c r="R2360" s="8" t="str">
        <f t="shared" si="219"/>
        <v>web</v>
      </c>
      <c r="S2360" s="12">
        <f t="shared" si="220"/>
        <v>42034.818749999999</v>
      </c>
      <c r="T2360" s="12">
        <f t="shared" si="221"/>
        <v>41978.722638888888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8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12">
        <f t="shared" si="220"/>
        <v>42219.441249999996</v>
      </c>
      <c r="T2361" s="12">
        <f t="shared" si="221"/>
        <v>42159.441249999996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8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12">
        <f t="shared" si="220"/>
        <v>42407.498611111114</v>
      </c>
      <c r="T2362" s="12">
        <f t="shared" si="221"/>
        <v>42377.498611111114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s="8" t="str">
        <f t="shared" si="218"/>
        <v>technology</v>
      </c>
      <c r="R2363" s="8" t="str">
        <f t="shared" si="219"/>
        <v>web</v>
      </c>
      <c r="S2363" s="12">
        <f t="shared" si="220"/>
        <v>42490.708333333336</v>
      </c>
      <c r="T2363" s="12">
        <f t="shared" si="221"/>
        <v>42466.650555555556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8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12">
        <f t="shared" si="220"/>
        <v>41984.47997685185</v>
      </c>
      <c r="T2364" s="12">
        <f t="shared" si="221"/>
        <v>41954.47997685185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s="8" t="str">
        <f t="shared" si="218"/>
        <v>technology</v>
      </c>
      <c r="R2365" s="8" t="str">
        <f t="shared" si="219"/>
        <v>web</v>
      </c>
      <c r="S2365" s="12">
        <f t="shared" si="220"/>
        <v>42366.803240740737</v>
      </c>
      <c r="T2365" s="12">
        <f t="shared" si="221"/>
        <v>42321.803240740737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s="8" t="str">
        <f t="shared" si="218"/>
        <v>technology</v>
      </c>
      <c r="R2366" s="8" t="str">
        <f t="shared" si="219"/>
        <v>web</v>
      </c>
      <c r="S2366" s="12">
        <f t="shared" si="220"/>
        <v>42303.726342592585</v>
      </c>
      <c r="T2366" s="12">
        <f t="shared" si="221"/>
        <v>42248.726342592585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s="8" t="str">
        <f t="shared" si="218"/>
        <v>technology</v>
      </c>
      <c r="R2367" s="8" t="str">
        <f t="shared" si="219"/>
        <v>web</v>
      </c>
      <c r="S2367" s="12">
        <f t="shared" si="220"/>
        <v>42386.749999999993</v>
      </c>
      <c r="T2367" s="12">
        <f t="shared" si="221"/>
        <v>42346.528067129628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8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12">
        <f t="shared" si="220"/>
        <v>42298.323298611103</v>
      </c>
      <c r="T2368" s="12">
        <f t="shared" si="221"/>
        <v>42268.323298611103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8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12">
        <f t="shared" si="220"/>
        <v>42485.720092592594</v>
      </c>
      <c r="T2369" s="12">
        <f t="shared" si="221"/>
        <v>42425.761759259258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22">E2370/D2370</f>
        <v>2.5000000000000001E-3</v>
      </c>
      <c r="P2370" s="8">
        <f t="shared" ref="P2370:P2433" si="223">E2370/L2370</f>
        <v>50</v>
      </c>
      <c r="Q2370" s="8" t="str">
        <f t="shared" ref="Q2370:Q2433" si="224">LEFT(N2370,FIND("/",N2370)-1)</f>
        <v>technology</v>
      </c>
      <c r="R2370" s="8" t="str">
        <f t="shared" ref="R2370:R2433" si="225">RIGHT(N2370,(LEN(N2370)-FIND("/",N2370)))</f>
        <v>web</v>
      </c>
      <c r="S2370" s="12">
        <f t="shared" ref="S2370:S2433" si="226">(I2370/86400)+25569+(-5/24)</f>
        <v>42108.471817129626</v>
      </c>
      <c r="T2370" s="12">
        <f t="shared" ref="T2370:T2433" si="227">(J2370/86400)+25569+(-5/24)</f>
        <v>42063.513483796291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2"/>
        <v>0</v>
      </c>
      <c r="P2371" s="8" t="e">
        <f t="shared" si="223"/>
        <v>#DIV/0!</v>
      </c>
      <c r="Q2371" s="8" t="str">
        <f t="shared" si="224"/>
        <v>technology</v>
      </c>
      <c r="R2371" s="8" t="str">
        <f t="shared" si="225"/>
        <v>web</v>
      </c>
      <c r="S2371" s="12">
        <f t="shared" si="226"/>
        <v>42410.60429398148</v>
      </c>
      <c r="T2371" s="12">
        <f t="shared" si="227"/>
        <v>42380.60429398148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8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12">
        <f t="shared" si="226"/>
        <v>41990.980798611105</v>
      </c>
      <c r="T2372" s="12">
        <f t="shared" si="227"/>
        <v>41960.980798611105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s="8" t="str">
        <f t="shared" si="224"/>
        <v>technology</v>
      </c>
      <c r="R2373" s="8" t="str">
        <f t="shared" si="225"/>
        <v>web</v>
      </c>
      <c r="S2373" s="12">
        <f t="shared" si="226"/>
        <v>42180.569398148145</v>
      </c>
      <c r="T2373" s="12">
        <f t="shared" si="227"/>
        <v>42150.569398148145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8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12">
        <f t="shared" si="226"/>
        <v>42117.860775462956</v>
      </c>
      <c r="T2374" s="12">
        <f t="shared" si="227"/>
        <v>42087.860775462956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8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12">
        <f t="shared" si="226"/>
        <v>42245.453981481478</v>
      </c>
      <c r="T2375" s="12">
        <f t="shared" si="227"/>
        <v>42215.453981481478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8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12">
        <f t="shared" si="226"/>
        <v>42047.634953703702</v>
      </c>
      <c r="T2376" s="12">
        <f t="shared" si="227"/>
        <v>42017.634953703702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s="8" t="str">
        <f t="shared" si="224"/>
        <v>technology</v>
      </c>
      <c r="R2377" s="8" t="str">
        <f t="shared" si="225"/>
        <v>web</v>
      </c>
      <c r="S2377" s="12">
        <f t="shared" si="226"/>
        <v>42622.627743055556</v>
      </c>
      <c r="T2377" s="12">
        <f t="shared" si="227"/>
        <v>42592.627743055556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8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12">
        <f t="shared" si="226"/>
        <v>42348.717199074068</v>
      </c>
      <c r="T2378" s="12">
        <f t="shared" si="227"/>
        <v>42318.717199074068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s="8" t="str">
        <f t="shared" si="224"/>
        <v>technology</v>
      </c>
      <c r="R2379" s="8" t="str">
        <f t="shared" si="225"/>
        <v>web</v>
      </c>
      <c r="S2379" s="12">
        <f t="shared" si="226"/>
        <v>42699.703506944446</v>
      </c>
      <c r="T2379" s="12">
        <f t="shared" si="227"/>
        <v>42669.661840277775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s="8" t="str">
        <f t="shared" si="224"/>
        <v>technology</v>
      </c>
      <c r="R2380" s="8" t="str">
        <f t="shared" si="225"/>
        <v>web</v>
      </c>
      <c r="S2380" s="12">
        <f t="shared" si="226"/>
        <v>42241.804745370369</v>
      </c>
      <c r="T2380" s="12">
        <f t="shared" si="227"/>
        <v>42212.804745370369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s="8" t="str">
        <f t="shared" si="224"/>
        <v>technology</v>
      </c>
      <c r="R2381" s="8" t="str">
        <f t="shared" si="225"/>
        <v>web</v>
      </c>
      <c r="S2381" s="12">
        <f t="shared" si="226"/>
        <v>42281.808055555557</v>
      </c>
      <c r="T2381" s="12">
        <f t="shared" si="227"/>
        <v>42236.808055555557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8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12">
        <f t="shared" si="226"/>
        <v>42278.584976851846</v>
      </c>
      <c r="T2382" s="12">
        <f t="shared" si="227"/>
        <v>42248.584976851846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8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12">
        <f t="shared" si="226"/>
        <v>42104.727407407401</v>
      </c>
      <c r="T2383" s="12">
        <f t="shared" si="227"/>
        <v>42074.727407407401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8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12">
        <f t="shared" si="226"/>
        <v>42219.979201388887</v>
      </c>
      <c r="T2384" s="12">
        <f t="shared" si="227"/>
        <v>42194.979201388887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8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12">
        <f t="shared" si="226"/>
        <v>42056.848460648143</v>
      </c>
      <c r="T2385" s="12">
        <f t="shared" si="227"/>
        <v>42026.848460648143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8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12">
        <f t="shared" si="226"/>
        <v>41956.900960648149</v>
      </c>
      <c r="T2386" s="12">
        <f t="shared" si="227"/>
        <v>41926.859293981477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8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12">
        <f t="shared" si="226"/>
        <v>42221.493425925924</v>
      </c>
      <c r="T2387" s="12">
        <f t="shared" si="227"/>
        <v>42191.493425925924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s="8" t="str">
        <f t="shared" si="224"/>
        <v>technology</v>
      </c>
      <c r="R2388" s="8" t="str">
        <f t="shared" si="225"/>
        <v>web</v>
      </c>
      <c r="S2388" s="12">
        <f t="shared" si="226"/>
        <v>42014.629907407405</v>
      </c>
      <c r="T2388" s="12">
        <f t="shared" si="227"/>
        <v>41954.629907407405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8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12">
        <f t="shared" si="226"/>
        <v>42573.418287037035</v>
      </c>
      <c r="T2389" s="12">
        <f t="shared" si="227"/>
        <v>42528.418287037035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8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12">
        <f t="shared" si="226"/>
        <v>42019.603472222218</v>
      </c>
      <c r="T2390" s="12">
        <f t="shared" si="227"/>
        <v>41989.645358796297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8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12">
        <f t="shared" si="226"/>
        <v>42210.707638888889</v>
      </c>
      <c r="T2391" s="12">
        <f t="shared" si="227"/>
        <v>42179.445046296292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s="8" t="str">
        <f t="shared" si="224"/>
        <v>technology</v>
      </c>
      <c r="R2392" s="8" t="str">
        <f t="shared" si="225"/>
        <v>web</v>
      </c>
      <c r="S2392" s="12">
        <f t="shared" si="226"/>
        <v>42008.053981481477</v>
      </c>
      <c r="T2392" s="12">
        <f t="shared" si="227"/>
        <v>41968.053981481477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8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12">
        <f t="shared" si="226"/>
        <v>42094.544490740744</v>
      </c>
      <c r="T2393" s="12">
        <f t="shared" si="227"/>
        <v>42064.586157407401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s="8" t="str">
        <f t="shared" si="224"/>
        <v>technology</v>
      </c>
      <c r="R2394" s="8" t="str">
        <f t="shared" si="225"/>
        <v>web</v>
      </c>
      <c r="S2394" s="12">
        <f t="shared" si="226"/>
        <v>42305.912303240737</v>
      </c>
      <c r="T2394" s="12">
        <f t="shared" si="227"/>
        <v>42275.912303240737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8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12">
        <f t="shared" si="226"/>
        <v>42224.440011574072</v>
      </c>
      <c r="T2395" s="12">
        <f t="shared" si="227"/>
        <v>42194.440011574072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8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12">
        <f t="shared" si="226"/>
        <v>42061.15385416666</v>
      </c>
      <c r="T2396" s="12">
        <f t="shared" si="227"/>
        <v>42031.15385416666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s="8" t="str">
        <f t="shared" si="224"/>
        <v>technology</v>
      </c>
      <c r="R2397" s="8" t="str">
        <f t="shared" si="225"/>
        <v>web</v>
      </c>
      <c r="S2397" s="12">
        <f t="shared" si="226"/>
        <v>42745.164583333331</v>
      </c>
      <c r="T2397" s="12">
        <f t="shared" si="227"/>
        <v>42716.913043981483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8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12">
        <f t="shared" si="226"/>
        <v>42292.640717592592</v>
      </c>
      <c r="T2398" s="12">
        <f t="shared" si="227"/>
        <v>42262.640717592592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s="8" t="str">
        <f t="shared" si="224"/>
        <v>technology</v>
      </c>
      <c r="R2399" s="8" t="str">
        <f t="shared" si="225"/>
        <v>web</v>
      </c>
      <c r="S2399" s="12">
        <f t="shared" si="226"/>
        <v>42006.676574074074</v>
      </c>
      <c r="T2399" s="12">
        <f t="shared" si="227"/>
        <v>41976.676574074074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s="8" t="str">
        <f t="shared" si="224"/>
        <v>technology</v>
      </c>
      <c r="R2400" s="8" t="str">
        <f t="shared" si="225"/>
        <v>web</v>
      </c>
      <c r="S2400" s="12">
        <f t="shared" si="226"/>
        <v>42187.708148148151</v>
      </c>
      <c r="T2400" s="12">
        <f t="shared" si="227"/>
        <v>42157.708148148151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s="8" t="str">
        <f t="shared" si="224"/>
        <v>technology</v>
      </c>
      <c r="R2401" s="8" t="str">
        <f t="shared" si="225"/>
        <v>web</v>
      </c>
      <c r="S2401" s="12">
        <f t="shared" si="226"/>
        <v>41991.644745370366</v>
      </c>
      <c r="T2401" s="12">
        <f t="shared" si="227"/>
        <v>41956.644745370366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s="8" t="str">
        <f t="shared" si="224"/>
        <v>technology</v>
      </c>
      <c r="R2402" s="8" t="str">
        <f t="shared" si="225"/>
        <v>web</v>
      </c>
      <c r="S2402" s="12">
        <f t="shared" si="226"/>
        <v>42474.059768518513</v>
      </c>
      <c r="T2402" s="12">
        <f t="shared" si="227"/>
        <v>42444.059768518513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8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12">
        <f t="shared" si="226"/>
        <v>42434.614537037036</v>
      </c>
      <c r="T2403" s="12">
        <f t="shared" si="227"/>
        <v>42374.614537037036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8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12">
        <f t="shared" si="226"/>
        <v>42137.47142361111</v>
      </c>
      <c r="T2404" s="12">
        <f t="shared" si="227"/>
        <v>42107.47142361111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8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12">
        <f t="shared" si="226"/>
        <v>42459.632615740738</v>
      </c>
      <c r="T2405" s="12">
        <f t="shared" si="227"/>
        <v>42399.67428240741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s="8" t="str">
        <f t="shared" si="224"/>
        <v>food</v>
      </c>
      <c r="R2406" s="8" t="str">
        <f t="shared" si="225"/>
        <v>food trucks</v>
      </c>
      <c r="S2406" s="12">
        <f t="shared" si="226"/>
        <v>42371.831099537034</v>
      </c>
      <c r="T2406" s="12">
        <f t="shared" si="227"/>
        <v>42341.831099537034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8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12">
        <f t="shared" si="226"/>
        <v>42616.377025462956</v>
      </c>
      <c r="T2407" s="12">
        <f t="shared" si="227"/>
        <v>42595.377025462956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8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12">
        <f t="shared" si="226"/>
        <v>42022.902662037035</v>
      </c>
      <c r="T2408" s="12">
        <f t="shared" si="227"/>
        <v>41982.902662037035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8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12">
        <f t="shared" si="226"/>
        <v>42105.041666666664</v>
      </c>
      <c r="T2409" s="12">
        <f t="shared" si="227"/>
        <v>42082.367222222216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8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12">
        <f t="shared" si="226"/>
        <v>41948.974039351851</v>
      </c>
      <c r="T2410" s="12">
        <f t="shared" si="227"/>
        <v>41918.93237268518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8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12">
        <f t="shared" si="226"/>
        <v>42234.667534722219</v>
      </c>
      <c r="T2411" s="12">
        <f t="shared" si="227"/>
        <v>42204.667534722219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s="8" t="str">
        <f t="shared" si="224"/>
        <v>food</v>
      </c>
      <c r="R2412" s="8" t="str">
        <f t="shared" si="225"/>
        <v>food trucks</v>
      </c>
      <c r="S2412" s="12">
        <f t="shared" si="226"/>
        <v>42254.199942129628</v>
      </c>
      <c r="T2412" s="12">
        <f t="shared" si="227"/>
        <v>42224.199942129628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8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12">
        <f t="shared" si="226"/>
        <v>42241.524097222216</v>
      </c>
      <c r="T2413" s="12">
        <f t="shared" si="227"/>
        <v>42211.524097222216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s="8" t="str">
        <f t="shared" si="224"/>
        <v>food</v>
      </c>
      <c r="R2414" s="8" t="str">
        <f t="shared" si="225"/>
        <v>food trucks</v>
      </c>
      <c r="S2414" s="12">
        <f t="shared" si="226"/>
        <v>42700.570289351854</v>
      </c>
      <c r="T2414" s="12">
        <f t="shared" si="227"/>
        <v>42655.528622685182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8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12">
        <f t="shared" si="226"/>
        <v>41790.770833333328</v>
      </c>
      <c r="T2415" s="12">
        <f t="shared" si="227"/>
        <v>41759.901412037034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8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12">
        <f t="shared" si="226"/>
        <v>42237.957638888889</v>
      </c>
      <c r="T2416" s="12">
        <f t="shared" si="227"/>
        <v>42198.486805555549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8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12">
        <f t="shared" si="226"/>
        <v>42566.654467592591</v>
      </c>
      <c r="T2417" s="12">
        <f t="shared" si="227"/>
        <v>42536.654467592591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8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12">
        <f t="shared" si="226"/>
        <v>42077.416666666664</v>
      </c>
      <c r="T2418" s="12">
        <f t="shared" si="227"/>
        <v>42019.529432870368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s="8" t="str">
        <f t="shared" si="224"/>
        <v>food</v>
      </c>
      <c r="R2419" s="8" t="str">
        <f t="shared" si="225"/>
        <v>food trucks</v>
      </c>
      <c r="S2419" s="12">
        <f t="shared" si="226"/>
        <v>41861.675775462958</v>
      </c>
      <c r="T2419" s="12">
        <f t="shared" si="227"/>
        <v>41831.675775462958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8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12">
        <f t="shared" si="226"/>
        <v>42087.606990740744</v>
      </c>
      <c r="T2420" s="12">
        <f t="shared" si="227"/>
        <v>42027.648657407401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s="8" t="str">
        <f t="shared" si="224"/>
        <v>food</v>
      </c>
      <c r="R2421" s="8" t="str">
        <f t="shared" si="225"/>
        <v>food trucks</v>
      </c>
      <c r="S2421" s="12">
        <f t="shared" si="226"/>
        <v>42053.529965277776</v>
      </c>
      <c r="T2421" s="12">
        <f t="shared" si="227"/>
        <v>41993.529965277776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8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12">
        <f t="shared" si="226"/>
        <v>41952.862210648142</v>
      </c>
      <c r="T2422" s="12">
        <f t="shared" si="227"/>
        <v>41892.820543981477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8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12">
        <f t="shared" si="226"/>
        <v>42056.479120370372</v>
      </c>
      <c r="T2423" s="12">
        <f t="shared" si="227"/>
        <v>42026.479120370372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8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12">
        <f t="shared" si="226"/>
        <v>42074.474953703706</v>
      </c>
      <c r="T2424" s="12">
        <f t="shared" si="227"/>
        <v>42044.516620370363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8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12">
        <f t="shared" si="226"/>
        <v>42004.496412037035</v>
      </c>
      <c r="T2425" s="12">
        <f t="shared" si="227"/>
        <v>41974.496412037035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8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12">
        <f t="shared" si="226"/>
        <v>41939.684120370366</v>
      </c>
      <c r="T2426" s="12">
        <f t="shared" si="227"/>
        <v>41909.684120370366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8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12">
        <f t="shared" si="226"/>
        <v>42517.711111111108</v>
      </c>
      <c r="T2427" s="12">
        <f t="shared" si="227"/>
        <v>42502.705428240741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s="8" t="str">
        <f t="shared" si="224"/>
        <v>food</v>
      </c>
      <c r="R2428" s="8" t="str">
        <f t="shared" si="225"/>
        <v>food trucks</v>
      </c>
      <c r="S2428" s="12">
        <f t="shared" si="226"/>
        <v>42223.961712962962</v>
      </c>
      <c r="T2428" s="12">
        <f t="shared" si="227"/>
        <v>42163.961712962962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8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12">
        <f t="shared" si="226"/>
        <v>42452.068668981483</v>
      </c>
      <c r="T2429" s="12">
        <f t="shared" si="227"/>
        <v>42412.110335648147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8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12">
        <f t="shared" si="226"/>
        <v>42075.534155092588</v>
      </c>
      <c r="T2430" s="12">
        <f t="shared" si="227"/>
        <v>42045.575821759259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8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12">
        <f t="shared" si="226"/>
        <v>42771.488888888889</v>
      </c>
      <c r="T2431" s="12">
        <f t="shared" si="227"/>
        <v>42734.670902777776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8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12">
        <f t="shared" si="226"/>
        <v>42411.922499999993</v>
      </c>
      <c r="T2432" s="12">
        <f t="shared" si="227"/>
        <v>42381.922499999993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8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12">
        <f t="shared" si="226"/>
        <v>42548.891354166662</v>
      </c>
      <c r="T2433" s="12">
        <f t="shared" si="227"/>
        <v>42488.891354166662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28">E2434/D2434</f>
        <v>1.4285714285714287E-4</v>
      </c>
      <c r="P2434" s="8">
        <f t="shared" ref="P2434:P2497" si="229">E2434/L2434</f>
        <v>1</v>
      </c>
      <c r="Q2434" s="8" t="str">
        <f t="shared" ref="Q2434:Q2497" si="230">LEFT(N2434,FIND("/",N2434)-1)</f>
        <v>food</v>
      </c>
      <c r="R2434" s="8" t="str">
        <f t="shared" ref="R2434:R2497" si="231">RIGHT(N2434,(LEN(N2434)-FIND("/",N2434)))</f>
        <v>food trucks</v>
      </c>
      <c r="S2434" s="12">
        <f t="shared" ref="S2434:S2497" si="232">(I2434/86400)+25569+(-5/24)</f>
        <v>42071.010381944441</v>
      </c>
      <c r="T2434" s="12">
        <f t="shared" ref="T2434:T2497" si="233">(J2434/86400)+25569+(-5/24)</f>
        <v>42041.010381944441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8"/>
        <v>0</v>
      </c>
      <c r="P2435" s="8" t="e">
        <f t="shared" si="229"/>
        <v>#DIV/0!</v>
      </c>
      <c r="Q2435" s="8" t="str">
        <f t="shared" si="230"/>
        <v>food</v>
      </c>
      <c r="R2435" s="8" t="str">
        <f t="shared" si="231"/>
        <v>food trucks</v>
      </c>
      <c r="S2435" s="12">
        <f t="shared" si="232"/>
        <v>42427.691469907404</v>
      </c>
      <c r="T2435" s="12">
        <f t="shared" si="233"/>
        <v>42397.691469907404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8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12">
        <f t="shared" si="232"/>
        <v>42219.977708333332</v>
      </c>
      <c r="T2436" s="12">
        <f t="shared" si="233"/>
        <v>42179.977708333332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8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12">
        <f t="shared" si="232"/>
        <v>42282.069282407407</v>
      </c>
      <c r="T2437" s="12">
        <f t="shared" si="233"/>
        <v>42252.069282407407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8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12">
        <f t="shared" si="232"/>
        <v>42398.407060185178</v>
      </c>
      <c r="T2438" s="12">
        <f t="shared" si="233"/>
        <v>42338.407060185178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s="8" t="str">
        <f t="shared" si="230"/>
        <v>food</v>
      </c>
      <c r="R2439" s="8" t="str">
        <f t="shared" si="231"/>
        <v>food trucks</v>
      </c>
      <c r="S2439" s="12">
        <f t="shared" si="232"/>
        <v>42080.541666666664</v>
      </c>
      <c r="T2439" s="12">
        <f t="shared" si="233"/>
        <v>42031.756805555553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8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12">
        <f t="shared" si="232"/>
        <v>42345.748402777775</v>
      </c>
      <c r="T2440" s="12">
        <f t="shared" si="233"/>
        <v>42285.706736111104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s="8" t="str">
        <f t="shared" si="230"/>
        <v>food</v>
      </c>
      <c r="R2441" s="8" t="str">
        <f t="shared" si="231"/>
        <v>food trucks</v>
      </c>
      <c r="S2441" s="12">
        <f t="shared" si="232"/>
        <v>42295.610289351847</v>
      </c>
      <c r="T2441" s="12">
        <f t="shared" si="233"/>
        <v>42265.610289351847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8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12">
        <f t="shared" si="232"/>
        <v>42413.691122685188</v>
      </c>
      <c r="T2442" s="12">
        <f t="shared" si="233"/>
        <v>42383.691122685188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8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12">
        <f t="shared" si="232"/>
        <v>42207.999305555553</v>
      </c>
      <c r="T2443" s="12">
        <f t="shared" si="233"/>
        <v>42186.917291666665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8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12">
        <f t="shared" si="232"/>
        <v>42082.416990740741</v>
      </c>
      <c r="T2444" s="12">
        <f t="shared" si="233"/>
        <v>42052.458657407406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8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12">
        <f t="shared" si="232"/>
        <v>41866.416921296295</v>
      </c>
      <c r="T2445" s="12">
        <f t="shared" si="233"/>
        <v>41836.416921296295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8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12">
        <f t="shared" si="232"/>
        <v>42515.54619212963</v>
      </c>
      <c r="T2446" s="12">
        <f t="shared" si="233"/>
        <v>42485.54619212963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8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12">
        <f t="shared" si="232"/>
        <v>42272.981724537036</v>
      </c>
      <c r="T2447" s="12">
        <f t="shared" si="233"/>
        <v>42242.981724537036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8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12">
        <f t="shared" si="232"/>
        <v>42700.436006944445</v>
      </c>
      <c r="T2448" s="12">
        <f t="shared" si="233"/>
        <v>42670.394340277773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8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12">
        <f t="shared" si="232"/>
        <v>42685.958333333336</v>
      </c>
      <c r="T2449" s="12">
        <f t="shared" si="233"/>
        <v>42654.26149305555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8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12">
        <f t="shared" si="232"/>
        <v>42613.025000000001</v>
      </c>
      <c r="T2450" s="12">
        <f t="shared" si="233"/>
        <v>42607.107789351845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8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12">
        <f t="shared" si="232"/>
        <v>41972.975868055553</v>
      </c>
      <c r="T2451" s="12">
        <f t="shared" si="233"/>
        <v>41942.934201388889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8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12">
        <f t="shared" si="232"/>
        <v>41939.924305555549</v>
      </c>
      <c r="T2452" s="12">
        <f t="shared" si="233"/>
        <v>41901.864074074074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8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12">
        <f t="shared" si="232"/>
        <v>42799.700115740743</v>
      </c>
      <c r="T2453" s="12">
        <f t="shared" si="233"/>
        <v>42779.700115740743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8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12">
        <f t="shared" si="232"/>
        <v>42367.749999999993</v>
      </c>
      <c r="T2454" s="12">
        <f t="shared" si="233"/>
        <v>42338.635416666664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8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12">
        <f t="shared" si="232"/>
        <v>42768.483900462961</v>
      </c>
      <c r="T2455" s="12">
        <f t="shared" si="233"/>
        <v>42738.483900462961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8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12">
        <f t="shared" si="232"/>
        <v>42804.993148148147</v>
      </c>
      <c r="T2456" s="12">
        <f t="shared" si="233"/>
        <v>42769.993148148147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8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12">
        <f t="shared" si="232"/>
        <v>42480.573495370372</v>
      </c>
      <c r="T2457" s="12">
        <f t="shared" si="233"/>
        <v>42452.573495370372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8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12">
        <f t="shared" si="232"/>
        <v>42791.752766203703</v>
      </c>
      <c r="T2458" s="12">
        <f t="shared" si="233"/>
        <v>42761.752766203703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8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12">
        <f t="shared" si="232"/>
        <v>42453.352500000001</v>
      </c>
      <c r="T2459" s="12">
        <f t="shared" si="233"/>
        <v>42423.394166666665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8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12">
        <f t="shared" si="232"/>
        <v>42530.583333333336</v>
      </c>
      <c r="T2460" s="12">
        <f t="shared" si="233"/>
        <v>42495.663402777776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8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12">
        <f t="shared" si="232"/>
        <v>42452.387557870366</v>
      </c>
      <c r="T2461" s="12">
        <f t="shared" si="233"/>
        <v>42407.429224537038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8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12">
        <f t="shared" si="232"/>
        <v>42737.970138888886</v>
      </c>
      <c r="T2462" s="12">
        <f t="shared" si="233"/>
        <v>42703.978784722225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8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12">
        <f t="shared" si="232"/>
        <v>40816.916666666664</v>
      </c>
      <c r="T2463" s="12">
        <f t="shared" si="233"/>
        <v>40783.804363425923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8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12">
        <f t="shared" si="232"/>
        <v>41108.977962962963</v>
      </c>
      <c r="T2464" s="12">
        <f t="shared" si="233"/>
        <v>41088.977962962963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8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12">
        <f t="shared" si="232"/>
        <v>41380.583333333328</v>
      </c>
      <c r="T2465" s="12">
        <f t="shared" si="233"/>
        <v>41340.903067129628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8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12">
        <f t="shared" si="232"/>
        <v>42277.603472222218</v>
      </c>
      <c r="T2466" s="12">
        <f t="shared" si="233"/>
        <v>42248.692094907405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8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12">
        <f t="shared" si="232"/>
        <v>41175.510972222219</v>
      </c>
      <c r="T2467" s="12">
        <f t="shared" si="233"/>
        <v>41145.510972222219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8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12">
        <f t="shared" si="232"/>
        <v>41402.894131944442</v>
      </c>
      <c r="T2468" s="12">
        <f t="shared" si="233"/>
        <v>41372.894131944442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8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12">
        <f t="shared" si="232"/>
        <v>41039.5</v>
      </c>
      <c r="T2469" s="12">
        <f t="shared" si="233"/>
        <v>41025.665868055556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8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12">
        <f t="shared" si="232"/>
        <v>41210</v>
      </c>
      <c r="T2470" s="12">
        <f t="shared" si="233"/>
        <v>41173.945844907408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8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12">
        <f t="shared" si="232"/>
        <v>40582.221400462957</v>
      </c>
      <c r="T2471" s="12">
        <f t="shared" si="233"/>
        <v>40557.221400462957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8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12">
        <f t="shared" si="232"/>
        <v>41052.866377314815</v>
      </c>
      <c r="T2472" s="12">
        <f t="shared" si="233"/>
        <v>41022.866377314815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8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12">
        <f t="shared" si="232"/>
        <v>40933.784629629627</v>
      </c>
      <c r="T2473" s="12">
        <f t="shared" si="233"/>
        <v>40893.784629629627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8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12">
        <f t="shared" si="232"/>
        <v>40424.835416666661</v>
      </c>
      <c r="T2474" s="12">
        <f t="shared" si="233"/>
        <v>40353.907175925924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8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12">
        <f t="shared" si="232"/>
        <v>41223.581817129627</v>
      </c>
      <c r="T2475" s="12">
        <f t="shared" si="233"/>
        <v>41193.540150462963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8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12">
        <f t="shared" si="232"/>
        <v>40461.80296296296</v>
      </c>
      <c r="T2476" s="12">
        <f t="shared" si="233"/>
        <v>40416.80296296296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8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12">
        <f t="shared" si="232"/>
        <v>40369.708333333328</v>
      </c>
      <c r="T2477" s="12">
        <f t="shared" si="233"/>
        <v>40310.079340277771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8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12">
        <f t="shared" si="232"/>
        <v>41946.161689814813</v>
      </c>
      <c r="T2478" s="12">
        <f t="shared" si="233"/>
        <v>41913.120023148142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8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12">
        <f t="shared" si="232"/>
        <v>41133.483159722222</v>
      </c>
      <c r="T2479" s="12">
        <f t="shared" si="233"/>
        <v>41088.483159722222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8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12">
        <f t="shared" si="232"/>
        <v>41287.742048611108</v>
      </c>
      <c r="T2480" s="12">
        <f t="shared" si="233"/>
        <v>41257.742048611108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8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12">
        <f t="shared" si="232"/>
        <v>41117.875</v>
      </c>
      <c r="T2481" s="12">
        <f t="shared" si="233"/>
        <v>41107.518449074072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8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12">
        <f t="shared" si="232"/>
        <v>42287.727824074071</v>
      </c>
      <c r="T2482" s="12">
        <f t="shared" si="233"/>
        <v>42227.727824074071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8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12">
        <f t="shared" si="232"/>
        <v>41029.437592592592</v>
      </c>
      <c r="T2483" s="12">
        <f t="shared" si="233"/>
        <v>40999.437592592592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8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12">
        <f t="shared" si="232"/>
        <v>40756.573877314811</v>
      </c>
      <c r="T2484" s="12">
        <f t="shared" si="233"/>
        <v>40711.573877314811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8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12">
        <f t="shared" si="232"/>
        <v>41030.500034722216</v>
      </c>
      <c r="T2485" s="12">
        <f t="shared" si="233"/>
        <v>40970.541701388887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8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12">
        <f t="shared" si="232"/>
        <v>40801.708368055552</v>
      </c>
      <c r="T2486" s="12">
        <f t="shared" si="233"/>
        <v>40771.708368055552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8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12">
        <f t="shared" si="232"/>
        <v>40828.790266203701</v>
      </c>
      <c r="T2487" s="12">
        <f t="shared" si="233"/>
        <v>40793.790266203701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8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12">
        <f t="shared" si="232"/>
        <v>41021.499722222223</v>
      </c>
      <c r="T2488" s="12">
        <f t="shared" si="233"/>
        <v>40991.499722222223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8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12">
        <f t="shared" si="232"/>
        <v>41055.874965277777</v>
      </c>
      <c r="T2489" s="12">
        <f t="shared" si="233"/>
        <v>41025.874965277777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8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12">
        <f t="shared" si="232"/>
        <v>40863.466527777775</v>
      </c>
      <c r="T2490" s="12">
        <f t="shared" si="233"/>
        <v>40833.424861111111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8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12">
        <f t="shared" si="232"/>
        <v>41403.481932870367</v>
      </c>
      <c r="T2491" s="12">
        <f t="shared" si="233"/>
        <v>41373.481932870367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8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12">
        <f t="shared" si="232"/>
        <v>41083.01939814815</v>
      </c>
      <c r="T2492" s="12">
        <f t="shared" si="233"/>
        <v>41023.01939814815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8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12">
        <f t="shared" si="232"/>
        <v>40558.868750000001</v>
      </c>
      <c r="T2493" s="12">
        <f t="shared" si="233"/>
        <v>40542.630949074075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8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12">
        <f t="shared" si="232"/>
        <v>41076.207638888889</v>
      </c>
      <c r="T2494" s="12">
        <f t="shared" si="233"/>
        <v>41024.777638888889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8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12">
        <f t="shared" si="232"/>
        <v>41392.959953703699</v>
      </c>
      <c r="T2495" s="12">
        <f t="shared" si="233"/>
        <v>41347.959953703699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8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12">
        <f t="shared" si="232"/>
        <v>41052.436851851853</v>
      </c>
      <c r="T2496" s="12">
        <f t="shared" si="233"/>
        <v>41022.436851851853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8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12">
        <f t="shared" si="232"/>
        <v>41066.738136574073</v>
      </c>
      <c r="T2497" s="12">
        <f t="shared" si="233"/>
        <v>41036.738136574073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34">E2498/D2498</f>
        <v>1</v>
      </c>
      <c r="P2498" s="8">
        <f t="shared" ref="P2498:P2561" si="235">E2498/L2498</f>
        <v>600</v>
      </c>
      <c r="Q2498" s="8" t="str">
        <f t="shared" ref="Q2498:Q2561" si="236">LEFT(N2498,FIND("/",N2498)-1)</f>
        <v>music</v>
      </c>
      <c r="R2498" s="8" t="str">
        <f t="shared" ref="R2498:R2561" si="237">RIGHT(N2498,(LEN(N2498)-FIND("/",N2498)))</f>
        <v>indie rock</v>
      </c>
      <c r="S2498" s="12">
        <f t="shared" ref="S2498:S2561" si="238">(I2498/86400)+25569+(-5/24)</f>
        <v>41362.746435185181</v>
      </c>
      <c r="T2498" s="12">
        <f t="shared" ref="T2498:T2561" si="239">(J2498/86400)+25569+(-5/24)</f>
        <v>41327.788101851846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4"/>
        <v>1.127715</v>
      </c>
      <c r="P2499" s="8">
        <f t="shared" si="235"/>
        <v>80.551071428571419</v>
      </c>
      <c r="Q2499" s="8" t="str">
        <f t="shared" si="236"/>
        <v>music</v>
      </c>
      <c r="R2499" s="8" t="str">
        <f t="shared" si="237"/>
        <v>indie rock</v>
      </c>
      <c r="S2499" s="12">
        <f t="shared" si="238"/>
        <v>40760.670578703699</v>
      </c>
      <c r="T2499" s="12">
        <f t="shared" si="239"/>
        <v>40730.670578703699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8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12">
        <f t="shared" si="238"/>
        <v>42031.759108796294</v>
      </c>
      <c r="T2500" s="12">
        <f t="shared" si="239"/>
        <v>42017.759108796294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8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12">
        <f t="shared" si="238"/>
        <v>41274.541666666664</v>
      </c>
      <c r="T2501" s="12">
        <f t="shared" si="239"/>
        <v>41226.440243055556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8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12">
        <f t="shared" si="238"/>
        <v>41083.564525462956</v>
      </c>
      <c r="T2502" s="12">
        <f t="shared" si="239"/>
        <v>41053.564525462956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8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12">
        <f t="shared" si="238"/>
        <v>42274.568333333336</v>
      </c>
      <c r="T2503" s="12">
        <f t="shared" si="239"/>
        <v>42244.568333333336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8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12">
        <f t="shared" si="238"/>
        <v>41903.617106481477</v>
      </c>
      <c r="T2504" s="12">
        <f t="shared" si="239"/>
        <v>41858.617106481477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s="8" t="str">
        <f t="shared" si="236"/>
        <v>food</v>
      </c>
      <c r="R2505" s="8" t="str">
        <f t="shared" si="237"/>
        <v>restaurants</v>
      </c>
      <c r="S2505" s="12">
        <f t="shared" si="238"/>
        <v>42528.67083333333</v>
      </c>
      <c r="T2505" s="12">
        <f t="shared" si="239"/>
        <v>42498.691064814811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s="8" t="str">
        <f t="shared" si="236"/>
        <v>food</v>
      </c>
      <c r="R2506" s="8" t="str">
        <f t="shared" si="237"/>
        <v>restaurants</v>
      </c>
      <c r="S2506" s="12">
        <f t="shared" si="238"/>
        <v>41957.848773148151</v>
      </c>
      <c r="T2506" s="12">
        <f t="shared" si="239"/>
        <v>41927.807106481479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s="8" t="str">
        <f t="shared" si="236"/>
        <v>food</v>
      </c>
      <c r="R2507" s="8" t="str">
        <f t="shared" si="237"/>
        <v>restaurants</v>
      </c>
      <c r="S2507" s="12">
        <f t="shared" si="238"/>
        <v>42076.80574074074</v>
      </c>
      <c r="T2507" s="12">
        <f t="shared" si="239"/>
        <v>42046.847407407404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8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12">
        <f t="shared" si="238"/>
        <v>42280.666666666664</v>
      </c>
      <c r="T2508" s="12">
        <f t="shared" si="239"/>
        <v>42258.088761574072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s="8" t="str">
        <f t="shared" si="236"/>
        <v>food</v>
      </c>
      <c r="R2509" s="8" t="str">
        <f t="shared" si="237"/>
        <v>restaurants</v>
      </c>
      <c r="S2509" s="12">
        <f t="shared" si="238"/>
        <v>42134.864629629628</v>
      </c>
      <c r="T2509" s="12">
        <f t="shared" si="239"/>
        <v>42104.864629629628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s="8" t="str">
        <f t="shared" si="236"/>
        <v>food</v>
      </c>
      <c r="R2510" s="8" t="str">
        <f t="shared" si="237"/>
        <v>restaurants</v>
      </c>
      <c r="S2510" s="12">
        <f t="shared" si="238"/>
        <v>41865.743449074071</v>
      </c>
      <c r="T2510" s="12">
        <f t="shared" si="239"/>
        <v>41835.743449074071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8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12">
        <f t="shared" si="238"/>
        <v>42114.559594907405</v>
      </c>
      <c r="T2511" s="12">
        <f t="shared" si="239"/>
        <v>42058.601261574069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8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12">
        <f t="shared" si="238"/>
        <v>42138.789027777777</v>
      </c>
      <c r="T2512" s="12">
        <f t="shared" si="239"/>
        <v>42078.789027777777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s="8" t="str">
        <f t="shared" si="236"/>
        <v>food</v>
      </c>
      <c r="R2513" s="8" t="str">
        <f t="shared" si="237"/>
        <v>restaurants</v>
      </c>
      <c r="S2513" s="12">
        <f t="shared" si="238"/>
        <v>42401.238576388881</v>
      </c>
      <c r="T2513" s="12">
        <f t="shared" si="239"/>
        <v>42371.238576388881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s="8" t="str">
        <f t="shared" si="236"/>
        <v>food</v>
      </c>
      <c r="R2514" s="8" t="str">
        <f t="shared" si="237"/>
        <v>restaurants</v>
      </c>
      <c r="S2514" s="12">
        <f t="shared" si="238"/>
        <v>41986.668530092589</v>
      </c>
      <c r="T2514" s="12">
        <f t="shared" si="239"/>
        <v>41971.668530092589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s="8" t="str">
        <f t="shared" si="236"/>
        <v>food</v>
      </c>
      <c r="R2515" s="8" t="str">
        <f t="shared" si="237"/>
        <v>restaurants</v>
      </c>
      <c r="S2515" s="12">
        <f t="shared" si="238"/>
        <v>42791.798483796294</v>
      </c>
      <c r="T2515" s="12">
        <f t="shared" si="239"/>
        <v>42731.798483796294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8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12">
        <f t="shared" si="238"/>
        <v>41871.181446759256</v>
      </c>
      <c r="T2516" s="12">
        <f t="shared" si="239"/>
        <v>41854.181446759256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8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12">
        <f t="shared" si="238"/>
        <v>42057.63140046296</v>
      </c>
      <c r="T2517" s="12">
        <f t="shared" si="239"/>
        <v>42027.63140046296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s="8" t="str">
        <f t="shared" si="236"/>
        <v>food</v>
      </c>
      <c r="R2518" s="8" t="str">
        <f t="shared" si="237"/>
        <v>restaurants</v>
      </c>
      <c r="S2518" s="12">
        <f t="shared" si="238"/>
        <v>41972.486712962964</v>
      </c>
      <c r="T2518" s="12">
        <f t="shared" si="239"/>
        <v>41942.445046296292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8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12">
        <f t="shared" si="238"/>
        <v>42082.552430555552</v>
      </c>
      <c r="T2519" s="12">
        <f t="shared" si="239"/>
        <v>42052.594097222223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s="8" t="str">
        <f t="shared" si="236"/>
        <v>food</v>
      </c>
      <c r="R2520" s="8" t="str">
        <f t="shared" si="237"/>
        <v>restaurants</v>
      </c>
      <c r="S2520" s="12">
        <f t="shared" si="238"/>
        <v>41956.51421296296</v>
      </c>
      <c r="T2520" s="12">
        <f t="shared" si="239"/>
        <v>41926.472546296296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8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12">
        <f t="shared" si="238"/>
        <v>41838.946805555555</v>
      </c>
      <c r="T2521" s="12">
        <f t="shared" si="239"/>
        <v>41808.946805555555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s="8" t="str">
        <f t="shared" si="236"/>
        <v>food</v>
      </c>
      <c r="R2522" s="8" t="str">
        <f t="shared" si="237"/>
        <v>restaurants</v>
      </c>
      <c r="S2522" s="12">
        <f t="shared" si="238"/>
        <v>42658.597916666666</v>
      </c>
      <c r="T2522" s="12">
        <f t="shared" si="239"/>
        <v>42612.392187500001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8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12">
        <f t="shared" si="238"/>
        <v>42290.75950231481</v>
      </c>
      <c r="T2523" s="12">
        <f t="shared" si="239"/>
        <v>42269.75950231481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8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12">
        <f t="shared" si="238"/>
        <v>42482.411111111105</v>
      </c>
      <c r="T2524" s="12">
        <f t="shared" si="239"/>
        <v>42460.365277777775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8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12">
        <f t="shared" si="238"/>
        <v>41960.808935185181</v>
      </c>
      <c r="T2525" s="12">
        <f t="shared" si="239"/>
        <v>41930.767268518517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8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12">
        <f t="shared" si="238"/>
        <v>41993.979166666664</v>
      </c>
      <c r="T2526" s="12">
        <f t="shared" si="239"/>
        <v>41961.599039351851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8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12">
        <f t="shared" si="238"/>
        <v>41088.636238425919</v>
      </c>
      <c r="T2527" s="12">
        <f t="shared" si="239"/>
        <v>41058.636238425919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8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12">
        <f t="shared" si="238"/>
        <v>41980.999305555553</v>
      </c>
      <c r="T2528" s="12">
        <f t="shared" si="239"/>
        <v>41952.882800925923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8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12">
        <f t="shared" si="238"/>
        <v>41564.957638888889</v>
      </c>
      <c r="T2529" s="12">
        <f t="shared" si="239"/>
        <v>41546.542719907404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8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12">
        <f t="shared" si="238"/>
        <v>42236.249999999993</v>
      </c>
      <c r="T2530" s="12">
        <f t="shared" si="239"/>
        <v>42217.626192129632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8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12">
        <f t="shared" si="238"/>
        <v>40992.830729166664</v>
      </c>
      <c r="T2531" s="12">
        <f t="shared" si="239"/>
        <v>40947.872395833328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8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12">
        <f t="shared" si="238"/>
        <v>42113.993055555555</v>
      </c>
      <c r="T2532" s="12">
        <f t="shared" si="239"/>
        <v>42081.656307870369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8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12">
        <f t="shared" si="238"/>
        <v>42230.957638888889</v>
      </c>
      <c r="T2533" s="12">
        <f t="shared" si="239"/>
        <v>42208.471689814811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8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12">
        <f t="shared" si="238"/>
        <v>41137.640810185185</v>
      </c>
      <c r="T2534" s="12">
        <f t="shared" si="239"/>
        <v>41107.640810185185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8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12">
        <f t="shared" si="238"/>
        <v>41334.542453703703</v>
      </c>
      <c r="T2535" s="12">
        <f t="shared" si="239"/>
        <v>41304.542951388888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8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12">
        <f t="shared" si="238"/>
        <v>40179.041666666664</v>
      </c>
      <c r="T2536" s="12">
        <f t="shared" si="239"/>
        <v>40127.492037037031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8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12">
        <f t="shared" si="238"/>
        <v>41974.624363425923</v>
      </c>
      <c r="T2537" s="12">
        <f t="shared" si="239"/>
        <v>41943.582696759258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8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12">
        <f t="shared" si="238"/>
        <v>41484.89775462963</v>
      </c>
      <c r="T2538" s="12">
        <f t="shared" si="239"/>
        <v>41463.89775462963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8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12">
        <f t="shared" si="238"/>
        <v>40756.440451388888</v>
      </c>
      <c r="T2539" s="12">
        <f t="shared" si="239"/>
        <v>40696.440451388888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8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12">
        <f t="shared" si="238"/>
        <v>41328.999305555553</v>
      </c>
      <c r="T2540" s="12">
        <f t="shared" si="239"/>
        <v>41298.301631944443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8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12">
        <f t="shared" si="238"/>
        <v>42037.693888888891</v>
      </c>
      <c r="T2541" s="12">
        <f t="shared" si="239"/>
        <v>41977.693888888891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8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12">
        <f t="shared" si="238"/>
        <v>40845.466678240737</v>
      </c>
      <c r="T2542" s="12">
        <f t="shared" si="239"/>
        <v>40785.466678240737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8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12">
        <f t="shared" si="238"/>
        <v>41543.240949074076</v>
      </c>
      <c r="T2543" s="12">
        <f t="shared" si="239"/>
        <v>41483.240949074076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8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12">
        <f t="shared" si="238"/>
        <v>41547.957638888889</v>
      </c>
      <c r="T2544" s="12">
        <f t="shared" si="239"/>
        <v>41509.218252314815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8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12">
        <f t="shared" si="238"/>
        <v>40544.916666666664</v>
      </c>
      <c r="T2545" s="12">
        <f t="shared" si="239"/>
        <v>40513.899282407401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8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12">
        <f t="shared" si="238"/>
        <v>41098.3121412037</v>
      </c>
      <c r="T2546" s="12">
        <f t="shared" si="239"/>
        <v>41068.3121412037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8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12">
        <f t="shared" si="238"/>
        <v>42061.812499999993</v>
      </c>
      <c r="T2547" s="12">
        <f t="shared" si="239"/>
        <v>42026.929837962962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8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12">
        <f t="shared" si="238"/>
        <v>41552</v>
      </c>
      <c r="T2548" s="12">
        <f t="shared" si="239"/>
        <v>41524.650219907409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8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12">
        <f t="shared" si="238"/>
        <v>41003.523182870369</v>
      </c>
      <c r="T2549" s="12">
        <f t="shared" si="239"/>
        <v>40973.564849537033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8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12">
        <f t="shared" si="238"/>
        <v>42642.977083333331</v>
      </c>
      <c r="T2550" s="12">
        <f t="shared" si="239"/>
        <v>42618.417094907403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8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12">
        <f t="shared" si="238"/>
        <v>41425.5</v>
      </c>
      <c r="T2551" s="12">
        <f t="shared" si="239"/>
        <v>41390.549421296295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8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12">
        <f t="shared" si="238"/>
        <v>42284.957638888889</v>
      </c>
      <c r="T2552" s="12">
        <f t="shared" si="239"/>
        <v>42228.425995370366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8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12">
        <f t="shared" si="238"/>
        <v>40989.658333333333</v>
      </c>
      <c r="T2553" s="12">
        <f t="shared" si="239"/>
        <v>40961.043807870366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8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12">
        <f t="shared" si="238"/>
        <v>42799.601631944439</v>
      </c>
      <c r="T2554" s="12">
        <f t="shared" si="239"/>
        <v>42769.601631944439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8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12">
        <f t="shared" si="238"/>
        <v>41172.990821759253</v>
      </c>
      <c r="T2555" s="12">
        <f t="shared" si="239"/>
        <v>41112.990821759253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8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12">
        <f t="shared" si="238"/>
        <v>42155.957638888889</v>
      </c>
      <c r="T2556" s="12">
        <f t="shared" si="239"/>
        <v>42124.869942129626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8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12">
        <f t="shared" si="238"/>
        <v>41057.44667824074</v>
      </c>
      <c r="T2557" s="12">
        <f t="shared" si="239"/>
        <v>41026.44667824074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8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12">
        <f t="shared" si="238"/>
        <v>41267.783067129625</v>
      </c>
      <c r="T2558" s="12">
        <f t="shared" si="239"/>
        <v>41222.783067129625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8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12">
        <f t="shared" si="238"/>
        <v>41774.536874999998</v>
      </c>
      <c r="T2559" s="12">
        <f t="shared" si="239"/>
        <v>41744.536874999998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8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12">
        <f t="shared" si="238"/>
        <v>42125.374305555553</v>
      </c>
      <c r="T2560" s="12">
        <f t="shared" si="239"/>
        <v>42093.651689814811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8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12">
        <f t="shared" si="238"/>
        <v>40862.609027777777</v>
      </c>
      <c r="T2561" s="12">
        <f t="shared" si="239"/>
        <v>40829.665324074071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40">E2562/D2562</f>
        <v>1.0009999999999999</v>
      </c>
      <c r="P2562" s="8">
        <f t="shared" ref="P2562:P2625" si="241">E2562/L2562</f>
        <v>143</v>
      </c>
      <c r="Q2562" s="8" t="str">
        <f t="shared" ref="Q2562:Q2625" si="242">LEFT(N2562,FIND("/",N2562)-1)</f>
        <v>music</v>
      </c>
      <c r="R2562" s="8" t="str">
        <f t="shared" ref="R2562:R2625" si="243">RIGHT(N2562,(LEN(N2562)-FIND("/",N2562)))</f>
        <v>classical music</v>
      </c>
      <c r="S2562" s="12">
        <f t="shared" ref="S2562:S2625" si="244">(I2562/86400)+25569+(-5/24)</f>
        <v>42069.742754629631</v>
      </c>
      <c r="T2562" s="12">
        <f t="shared" ref="T2562:T2625" si="245">(J2562/86400)+25569+(-5/24)</f>
        <v>42039.742754629631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40"/>
        <v>0</v>
      </c>
      <c r="P2563" s="8" t="e">
        <f t="shared" si="241"/>
        <v>#DIV/0!</v>
      </c>
      <c r="Q2563" s="8" t="str">
        <f t="shared" si="242"/>
        <v>food</v>
      </c>
      <c r="R2563" s="8" t="str">
        <f t="shared" si="243"/>
        <v>food trucks</v>
      </c>
      <c r="S2563" s="12">
        <f t="shared" si="244"/>
        <v>42290.320474537039</v>
      </c>
      <c r="T2563" s="12">
        <f t="shared" si="245"/>
        <v>42260.320474537039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8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12">
        <f t="shared" si="244"/>
        <v>42654.316423611112</v>
      </c>
      <c r="T2564" s="12">
        <f t="shared" si="245"/>
        <v>42594.316423611112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s="8" t="str">
        <f t="shared" si="242"/>
        <v>food</v>
      </c>
      <c r="R2565" s="8" t="str">
        <f t="shared" si="243"/>
        <v>food trucks</v>
      </c>
      <c r="S2565" s="12">
        <f t="shared" si="244"/>
        <v>42214.931145833332</v>
      </c>
      <c r="T2565" s="12">
        <f t="shared" si="245"/>
        <v>42154.931145833332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s="8" t="str">
        <f t="shared" si="242"/>
        <v>food</v>
      </c>
      <c r="R2566" s="8" t="str">
        <f t="shared" si="243"/>
        <v>food trucks</v>
      </c>
      <c r="S2566" s="12">
        <f t="shared" si="244"/>
        <v>41851.83216435185</v>
      </c>
      <c r="T2566" s="12">
        <f t="shared" si="245"/>
        <v>41821.83216435185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8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12">
        <f t="shared" si="244"/>
        <v>42499.659722222219</v>
      </c>
      <c r="T2567" s="12">
        <f t="shared" si="245"/>
        <v>42440.442002314812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s="8" t="str">
        <f t="shared" si="242"/>
        <v>food</v>
      </c>
      <c r="R2568" s="8" t="str">
        <f t="shared" si="243"/>
        <v>food trucks</v>
      </c>
      <c r="S2568" s="12">
        <f t="shared" si="244"/>
        <v>41872.772546296292</v>
      </c>
      <c r="T2568" s="12">
        <f t="shared" si="245"/>
        <v>41842.772546296292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8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12">
        <f t="shared" si="244"/>
        <v>42117.670578703699</v>
      </c>
      <c r="T2569" s="12">
        <f t="shared" si="245"/>
        <v>42087.670578703699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8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12">
        <f t="shared" si="244"/>
        <v>42614.45826388889</v>
      </c>
      <c r="T2570" s="12">
        <f t="shared" si="245"/>
        <v>42584.45826388889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8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12">
        <f t="shared" si="244"/>
        <v>42263.897129629629</v>
      </c>
      <c r="T2571" s="12">
        <f t="shared" si="245"/>
        <v>42233.897129629629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8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12">
        <f t="shared" si="244"/>
        <v>42774.694849537038</v>
      </c>
      <c r="T2572" s="12">
        <f t="shared" si="245"/>
        <v>42744.694849537038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8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12">
        <f t="shared" si="244"/>
        <v>42509.133344907408</v>
      </c>
      <c r="T2573" s="12">
        <f t="shared" si="245"/>
        <v>42449.133344907408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s="8" t="str">
        <f t="shared" si="242"/>
        <v>food</v>
      </c>
      <c r="R2574" s="8" t="str">
        <f t="shared" si="243"/>
        <v>food trucks</v>
      </c>
      <c r="S2574" s="12">
        <f t="shared" si="244"/>
        <v>42106.911076388882</v>
      </c>
      <c r="T2574" s="12">
        <f t="shared" si="245"/>
        <v>42076.911076388882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s="8" t="str">
        <f t="shared" si="242"/>
        <v>food</v>
      </c>
      <c r="R2575" s="8" t="str">
        <f t="shared" si="243"/>
        <v>food trucks</v>
      </c>
      <c r="S2575" s="12">
        <f t="shared" si="244"/>
        <v>41874.383668981478</v>
      </c>
      <c r="T2575" s="12">
        <f t="shared" si="245"/>
        <v>41829.383668981478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s="8" t="str">
        <f t="shared" si="242"/>
        <v>food</v>
      </c>
      <c r="R2576" s="8" t="str">
        <f t="shared" si="243"/>
        <v>food trucks</v>
      </c>
      <c r="S2576" s="12">
        <f t="shared" si="244"/>
        <v>42508.617418981477</v>
      </c>
      <c r="T2576" s="12">
        <f t="shared" si="245"/>
        <v>42487.617418981477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s="8" t="str">
        <f t="shared" si="242"/>
        <v>food</v>
      </c>
      <c r="R2577" s="8" t="str">
        <f t="shared" si="243"/>
        <v>food trucks</v>
      </c>
      <c r="S2577" s="12">
        <f t="shared" si="244"/>
        <v>42015.900393518517</v>
      </c>
      <c r="T2577" s="12">
        <f t="shared" si="245"/>
        <v>41985.900393518517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s="8" t="str">
        <f t="shared" si="242"/>
        <v>food</v>
      </c>
      <c r="R2578" s="8" t="str">
        <f t="shared" si="243"/>
        <v>food trucks</v>
      </c>
      <c r="S2578" s="12">
        <f t="shared" si="244"/>
        <v>42104.759803240733</v>
      </c>
      <c r="T2578" s="12">
        <f t="shared" si="245"/>
        <v>42059.801469907405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s="8" t="str">
        <f t="shared" si="242"/>
        <v>food</v>
      </c>
      <c r="R2579" s="8" t="str">
        <f t="shared" si="243"/>
        <v>food trucks</v>
      </c>
      <c r="S2579" s="12">
        <f t="shared" si="244"/>
        <v>41855.612233796295</v>
      </c>
      <c r="T2579" s="12">
        <f t="shared" si="245"/>
        <v>41830.612233796295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s="8" t="str">
        <f t="shared" si="242"/>
        <v>food</v>
      </c>
      <c r="R2580" s="8" t="str">
        <f t="shared" si="243"/>
        <v>food trucks</v>
      </c>
      <c r="S2580" s="12">
        <f t="shared" si="244"/>
        <v>42286.499999999993</v>
      </c>
      <c r="T2580" s="12">
        <f t="shared" si="245"/>
        <v>42237.814571759256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8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12">
        <f t="shared" si="244"/>
        <v>41897.621562499997</v>
      </c>
      <c r="T2581" s="12">
        <f t="shared" si="245"/>
        <v>41837.621562499997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8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12">
        <f t="shared" si="244"/>
        <v>42139.916666666664</v>
      </c>
      <c r="T2582" s="12">
        <f t="shared" si="245"/>
        <v>42110.118090277778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8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12">
        <f t="shared" si="244"/>
        <v>42324.461782407401</v>
      </c>
      <c r="T2583" s="12">
        <f t="shared" si="245"/>
        <v>42294.420115740737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8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12">
        <f t="shared" si="244"/>
        <v>42672.780486111107</v>
      </c>
      <c r="T2584" s="12">
        <f t="shared" si="245"/>
        <v>42642.780486111107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8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12">
        <f t="shared" si="244"/>
        <v>42079.519444444442</v>
      </c>
      <c r="T2585" s="12">
        <f t="shared" si="245"/>
        <v>42019.561111111114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s="8" t="str">
        <f t="shared" si="242"/>
        <v>food</v>
      </c>
      <c r="R2586" s="8" t="str">
        <f t="shared" si="243"/>
        <v>food trucks</v>
      </c>
      <c r="S2586" s="12">
        <f t="shared" si="244"/>
        <v>42169.964918981474</v>
      </c>
      <c r="T2586" s="12">
        <f t="shared" si="245"/>
        <v>42139.964918981474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8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12">
        <f t="shared" si="244"/>
        <v>41825.754999999997</v>
      </c>
      <c r="T2587" s="12">
        <f t="shared" si="245"/>
        <v>41795.754999999997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8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12">
        <f t="shared" si="244"/>
        <v>42363.121944444443</v>
      </c>
      <c r="T2588" s="12">
        <f t="shared" si="245"/>
        <v>42333.121944444443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8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12">
        <f t="shared" si="244"/>
        <v>42368.467048611106</v>
      </c>
      <c r="T2589" s="12">
        <f t="shared" si="245"/>
        <v>42338.467048611106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8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12">
        <f t="shared" si="244"/>
        <v>42094.343055555553</v>
      </c>
      <c r="T2590" s="12">
        <f t="shared" si="245"/>
        <v>42042.467893518515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8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12">
        <f t="shared" si="244"/>
        <v>42452.286192129628</v>
      </c>
      <c r="T2591" s="12">
        <f t="shared" si="245"/>
        <v>42422.327858796292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s="8" t="str">
        <f t="shared" si="242"/>
        <v>food</v>
      </c>
      <c r="R2592" s="8" t="str">
        <f t="shared" si="243"/>
        <v>food trucks</v>
      </c>
      <c r="S2592" s="12">
        <f t="shared" si="244"/>
        <v>42395.380752314813</v>
      </c>
      <c r="T2592" s="12">
        <f t="shared" si="245"/>
        <v>42388.380752314813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8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12">
        <f t="shared" si="244"/>
        <v>42442.656527777777</v>
      </c>
      <c r="T2593" s="12">
        <f t="shared" si="245"/>
        <v>42382.698194444441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8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12">
        <f t="shared" si="244"/>
        <v>41917.592835648145</v>
      </c>
      <c r="T2594" s="12">
        <f t="shared" si="245"/>
        <v>41887.592835648145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s="8" t="str">
        <f t="shared" si="242"/>
        <v>food</v>
      </c>
      <c r="R2595" s="8" t="str">
        <f t="shared" si="243"/>
        <v>food trucks</v>
      </c>
      <c r="S2595" s="12">
        <f t="shared" si="244"/>
        <v>42119.636874999997</v>
      </c>
      <c r="T2595" s="12">
        <f t="shared" si="245"/>
        <v>42089.636874999997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8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12">
        <f t="shared" si="244"/>
        <v>41858.759583333333</v>
      </c>
      <c r="T2596" s="12">
        <f t="shared" si="245"/>
        <v>41828.759583333333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8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12">
        <f t="shared" si="244"/>
        <v>42790.035879629628</v>
      </c>
      <c r="T2597" s="12">
        <f t="shared" si="245"/>
        <v>42760.035879629628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8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12">
        <f t="shared" si="244"/>
        <v>41858.45612268518</v>
      </c>
      <c r="T2598" s="12">
        <f t="shared" si="245"/>
        <v>41828.45612268518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8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12">
        <f t="shared" si="244"/>
        <v>42540.133298611108</v>
      </c>
      <c r="T2599" s="12">
        <f t="shared" si="245"/>
        <v>42510.133298611108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8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12">
        <f t="shared" si="244"/>
        <v>42270.631956018515</v>
      </c>
      <c r="T2600" s="12">
        <f t="shared" si="245"/>
        <v>42240.631956018515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8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12">
        <f t="shared" si="244"/>
        <v>41854.545682870368</v>
      </c>
      <c r="T2601" s="12">
        <f t="shared" si="245"/>
        <v>41809.545682870368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8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12">
        <f t="shared" si="244"/>
        <v>42454.650462962956</v>
      </c>
      <c r="T2602" s="12">
        <f t="shared" si="245"/>
        <v>42394.692129629628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8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12">
        <f t="shared" si="244"/>
        <v>41164.957638888889</v>
      </c>
      <c r="T2603" s="12">
        <f t="shared" si="245"/>
        <v>41150.693854166668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8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12">
        <f t="shared" si="244"/>
        <v>41955.680555555555</v>
      </c>
      <c r="T2604" s="12">
        <f t="shared" si="245"/>
        <v>41915.538981481477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8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12">
        <f t="shared" si="244"/>
        <v>41631.704328703701</v>
      </c>
      <c r="T2605" s="12">
        <f t="shared" si="245"/>
        <v>41617.704328703701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8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12">
        <f t="shared" si="244"/>
        <v>41027.842858796292</v>
      </c>
      <c r="T2606" s="12">
        <f t="shared" si="245"/>
        <v>40997.842858796292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8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12">
        <f t="shared" si="244"/>
        <v>42538.33321759259</v>
      </c>
      <c r="T2607" s="12">
        <f t="shared" si="245"/>
        <v>42508.33321759259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8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12">
        <f t="shared" si="244"/>
        <v>41758.504421296289</v>
      </c>
      <c r="T2608" s="12">
        <f t="shared" si="245"/>
        <v>41726.504421296289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8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12">
        <f t="shared" si="244"/>
        <v>42227.874999999993</v>
      </c>
      <c r="T2609" s="12">
        <f t="shared" si="245"/>
        <v>42184.666342592587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8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12">
        <f t="shared" si="244"/>
        <v>42808.791666666664</v>
      </c>
      <c r="T2610" s="12">
        <f t="shared" si="245"/>
        <v>42767.593379629623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8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12">
        <f t="shared" si="244"/>
        <v>41105.02952546296</v>
      </c>
      <c r="T2611" s="12">
        <f t="shared" si="245"/>
        <v>41075.02952546296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8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12">
        <f t="shared" si="244"/>
        <v>42604.082638888889</v>
      </c>
      <c r="T2612" s="12">
        <f t="shared" si="245"/>
        <v>42564.672743055555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8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12">
        <f t="shared" si="244"/>
        <v>42737.749305555553</v>
      </c>
      <c r="T2613" s="12">
        <f t="shared" si="245"/>
        <v>42704.127476851849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8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12">
        <f t="shared" si="244"/>
        <v>42012.934837962959</v>
      </c>
      <c r="T2614" s="12">
        <f t="shared" si="245"/>
        <v>41981.934837962959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8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12">
        <f t="shared" si="244"/>
        <v>41173.609884259255</v>
      </c>
      <c r="T2615" s="12">
        <f t="shared" si="245"/>
        <v>41143.609884259255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8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12">
        <f t="shared" si="244"/>
        <v>41759</v>
      </c>
      <c r="T2616" s="12">
        <f t="shared" si="245"/>
        <v>41730.500138888885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8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12">
        <f t="shared" si="244"/>
        <v>42490.291666666664</v>
      </c>
      <c r="T2617" s="12">
        <f t="shared" si="245"/>
        <v>42453.288935185185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8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12">
        <f t="shared" si="244"/>
        <v>42241.786215277774</v>
      </c>
      <c r="T2618" s="12">
        <f t="shared" si="245"/>
        <v>42211.786215277774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8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12">
        <f t="shared" si="244"/>
        <v>41932.666099537033</v>
      </c>
      <c r="T2619" s="12">
        <f t="shared" si="245"/>
        <v>41902.666099537033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8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12">
        <f t="shared" si="244"/>
        <v>42339.625706018516</v>
      </c>
      <c r="T2620" s="12">
        <f t="shared" si="245"/>
        <v>42279.584039351852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8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12">
        <f t="shared" si="244"/>
        <v>42300.249999999993</v>
      </c>
      <c r="T2621" s="12">
        <f t="shared" si="245"/>
        <v>42273.67597222222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8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12">
        <f t="shared" si="244"/>
        <v>42287.833333333336</v>
      </c>
      <c r="T2622" s="12">
        <f t="shared" si="245"/>
        <v>42250.958819444444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8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12">
        <f t="shared" si="244"/>
        <v>42145.539212962962</v>
      </c>
      <c r="T2623" s="12">
        <f t="shared" si="245"/>
        <v>42115.539212962962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8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12">
        <f t="shared" si="244"/>
        <v>42734.534907407404</v>
      </c>
      <c r="T2624" s="12">
        <f t="shared" si="245"/>
        <v>42689.534907407404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8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12">
        <f t="shared" si="244"/>
        <v>42706.048217592594</v>
      </c>
      <c r="T2625" s="12">
        <f t="shared" si="245"/>
        <v>42692.048217592594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46">E2626/D2626</f>
        <v>13.794206249999998</v>
      </c>
      <c r="P2626" s="8">
        <f t="shared" ref="P2626:P2689" si="247">E2626/L2626</f>
        <v>31.820544982698959</v>
      </c>
      <c r="Q2626" s="8" t="str">
        <f t="shared" ref="Q2626:Q2689" si="248">LEFT(N2626,FIND("/",N2626)-1)</f>
        <v>technology</v>
      </c>
      <c r="R2626" s="8" t="str">
        <f t="shared" ref="R2626:R2689" si="249">RIGHT(N2626,(LEN(N2626)-FIND("/",N2626)))</f>
        <v>space exploration</v>
      </c>
      <c r="S2626" s="12">
        <f t="shared" ref="S2626:S2689" si="250">(I2626/86400)+25569+(-5/24)</f>
        <v>41165.213217592587</v>
      </c>
      <c r="T2626" s="12">
        <f t="shared" ref="T2626:T2689" si="251">(J2626/86400)+25569+(-5/24)</f>
        <v>41144.213217592587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6"/>
        <v>9.56</v>
      </c>
      <c r="P2627" s="8">
        <f t="shared" si="247"/>
        <v>27.576923076923077</v>
      </c>
      <c r="Q2627" s="8" t="str">
        <f t="shared" si="248"/>
        <v>technology</v>
      </c>
      <c r="R2627" s="8" t="str">
        <f t="shared" si="249"/>
        <v>space exploration</v>
      </c>
      <c r="S2627" s="12">
        <f t="shared" si="250"/>
        <v>42683.643611111103</v>
      </c>
      <c r="T2627" s="12">
        <f t="shared" si="251"/>
        <v>42658.601944444446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8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12">
        <f t="shared" si="250"/>
        <v>42158.41978009259</v>
      </c>
      <c r="T2628" s="12">
        <f t="shared" si="251"/>
        <v>42128.41978009259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8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12">
        <f t="shared" si="250"/>
        <v>42334.662743055553</v>
      </c>
      <c r="T2629" s="12">
        <f t="shared" si="251"/>
        <v>42304.621076388888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8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12">
        <f t="shared" si="250"/>
        <v>41973.757719907408</v>
      </c>
      <c r="T2630" s="12">
        <f t="shared" si="251"/>
        <v>41953.757719907408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8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12">
        <f t="shared" si="250"/>
        <v>42138.330115740733</v>
      </c>
      <c r="T2631" s="12">
        <f t="shared" si="251"/>
        <v>42108.330115740733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8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12">
        <f t="shared" si="250"/>
        <v>42551.208333333336</v>
      </c>
      <c r="T2632" s="12">
        <f t="shared" si="251"/>
        <v>42523.897129629629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8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12">
        <f t="shared" si="250"/>
        <v>42245.960960648146</v>
      </c>
      <c r="T2633" s="12">
        <f t="shared" si="251"/>
        <v>42217.960960648146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8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12">
        <f t="shared" si="250"/>
        <v>42518.853460648148</v>
      </c>
      <c r="T2634" s="12">
        <f t="shared" si="251"/>
        <v>42493.853460648148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8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12">
        <f t="shared" si="250"/>
        <v>41697.75</v>
      </c>
      <c r="T2635" s="12">
        <f t="shared" si="251"/>
        <v>41667.614953703705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8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12">
        <f t="shared" si="250"/>
        <v>42642.448159722218</v>
      </c>
      <c r="T2636" s="12">
        <f t="shared" si="251"/>
        <v>42612.448159722218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8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12">
        <f t="shared" si="250"/>
        <v>42072.700937499998</v>
      </c>
      <c r="T2637" s="12">
        <f t="shared" si="251"/>
        <v>42037.742604166669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8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12">
        <f t="shared" si="250"/>
        <v>42658.833333333336</v>
      </c>
      <c r="T2638" s="12">
        <f t="shared" si="251"/>
        <v>42636.406412037039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8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12">
        <f t="shared" si="250"/>
        <v>42655.341145833336</v>
      </c>
      <c r="T2639" s="12">
        <f t="shared" si="251"/>
        <v>42639.341145833336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8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12">
        <f t="shared" si="250"/>
        <v>42019.70480324074</v>
      </c>
      <c r="T2640" s="12">
        <f t="shared" si="251"/>
        <v>41989.70480324074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8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12">
        <f t="shared" si="250"/>
        <v>42054.656805555554</v>
      </c>
      <c r="T2641" s="12">
        <f t="shared" si="251"/>
        <v>42024.656805555554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8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12">
        <f t="shared" si="250"/>
        <v>42162.952245370368</v>
      </c>
      <c r="T2642" s="12">
        <f t="shared" si="251"/>
        <v>42102.952245370368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8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12">
        <f t="shared" si="250"/>
        <v>41897.631249999999</v>
      </c>
      <c r="T2643" s="12">
        <f t="shared" si="251"/>
        <v>41880.618784722217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s="8" t="str">
        <f t="shared" si="248"/>
        <v>technology</v>
      </c>
      <c r="R2644" s="8" t="str">
        <f t="shared" si="249"/>
        <v>space exploration</v>
      </c>
      <c r="S2644" s="12">
        <f t="shared" si="250"/>
        <v>42566.081249999996</v>
      </c>
      <c r="T2644" s="12">
        <f t="shared" si="251"/>
        <v>42536.03828703703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8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12">
        <f t="shared" si="250"/>
        <v>42725.124305555553</v>
      </c>
      <c r="T2645" s="12">
        <f t="shared" si="251"/>
        <v>42689.374016203707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8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12">
        <f t="shared" si="250"/>
        <v>42804.583738425928</v>
      </c>
      <c r="T2646" s="12">
        <f t="shared" si="251"/>
        <v>42774.583738425928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8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12">
        <f t="shared" si="250"/>
        <v>41951.675960648143</v>
      </c>
      <c r="T2647" s="12">
        <f t="shared" si="251"/>
        <v>41921.634293981479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8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12">
        <f t="shared" si="250"/>
        <v>42256.10496527778</v>
      </c>
      <c r="T2648" s="12">
        <f t="shared" si="251"/>
        <v>42226.10496527778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8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12">
        <f t="shared" si="250"/>
        <v>42230.053460648145</v>
      </c>
      <c r="T2649" s="12">
        <f t="shared" si="251"/>
        <v>42200.053460648145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8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12">
        <f t="shared" si="250"/>
        <v>42438.506481481476</v>
      </c>
      <c r="T2650" s="12">
        <f t="shared" si="251"/>
        <v>42408.506481481476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8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12">
        <f t="shared" si="250"/>
        <v>42401.788668981484</v>
      </c>
      <c r="T2651" s="12">
        <f t="shared" si="251"/>
        <v>42341.788668981484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8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12">
        <f t="shared" si="250"/>
        <v>42725.416006944441</v>
      </c>
      <c r="T2652" s="12">
        <f t="shared" si="251"/>
        <v>42695.416006944441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8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12">
        <f t="shared" si="250"/>
        <v>42355.597326388888</v>
      </c>
      <c r="T2653" s="12">
        <f t="shared" si="251"/>
        <v>42327.597326388888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8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12">
        <f t="shared" si="250"/>
        <v>41982.950520833336</v>
      </c>
      <c r="T2654" s="12">
        <f t="shared" si="251"/>
        <v>41952.950520833336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8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12">
        <f t="shared" si="250"/>
        <v>41802.958333333328</v>
      </c>
      <c r="T2655" s="12">
        <f t="shared" si="251"/>
        <v>41771.443599537037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8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12">
        <f t="shared" si="250"/>
        <v>42115.350995370369</v>
      </c>
      <c r="T2656" s="12">
        <f t="shared" si="251"/>
        <v>42055.392662037033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8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12">
        <f t="shared" si="250"/>
        <v>42409.624999999993</v>
      </c>
      <c r="T2657" s="12">
        <f t="shared" si="251"/>
        <v>42381.657951388886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8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12">
        <f t="shared" si="250"/>
        <v>42806.583333333336</v>
      </c>
      <c r="T2658" s="12">
        <f t="shared" si="251"/>
        <v>42767.480185185188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8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12">
        <f t="shared" si="250"/>
        <v>42584.854166666664</v>
      </c>
      <c r="T2659" s="12">
        <f t="shared" si="251"/>
        <v>42551.720520833333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8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12">
        <f t="shared" si="250"/>
        <v>42581.675856481474</v>
      </c>
      <c r="T2660" s="12">
        <f t="shared" si="251"/>
        <v>42551.675856481474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8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12">
        <f t="shared" si="250"/>
        <v>42111.861226851848</v>
      </c>
      <c r="T2661" s="12">
        <f t="shared" si="251"/>
        <v>42081.861226851848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8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12">
        <f t="shared" si="250"/>
        <v>42332.546504629623</v>
      </c>
      <c r="T2662" s="12">
        <f t="shared" si="251"/>
        <v>42272.504837962959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8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12">
        <f t="shared" si="250"/>
        <v>41572.750115740739</v>
      </c>
      <c r="T2663" s="12">
        <f t="shared" si="251"/>
        <v>41542.750115740739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8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12">
        <f t="shared" si="250"/>
        <v>42237.538344907407</v>
      </c>
      <c r="T2664" s="12">
        <f t="shared" si="251"/>
        <v>42207.538344907407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8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12">
        <f t="shared" si="250"/>
        <v>42251.416666666664</v>
      </c>
      <c r="T2665" s="12">
        <f t="shared" si="251"/>
        <v>42222.41443287037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8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12">
        <f t="shared" si="250"/>
        <v>42347.082638888889</v>
      </c>
      <c r="T2666" s="12">
        <f t="shared" si="251"/>
        <v>42312.817094907405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8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12">
        <f t="shared" si="250"/>
        <v>42128.687199074069</v>
      </c>
      <c r="T2667" s="12">
        <f t="shared" si="251"/>
        <v>42083.687199074069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8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12">
        <f t="shared" si="250"/>
        <v>42272.666666666664</v>
      </c>
      <c r="T2668" s="12">
        <f t="shared" si="251"/>
        <v>42235.55600694444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8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12">
        <f t="shared" si="250"/>
        <v>42410.717777777776</v>
      </c>
      <c r="T2669" s="12">
        <f t="shared" si="251"/>
        <v>42380.717777777776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8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12">
        <f t="shared" si="250"/>
        <v>42317.397222222215</v>
      </c>
      <c r="T2670" s="12">
        <f t="shared" si="251"/>
        <v>42275.380381944444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8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12">
        <f t="shared" si="250"/>
        <v>42378.827499999992</v>
      </c>
      <c r="T2671" s="12">
        <f t="shared" si="251"/>
        <v>42318.827499999992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8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12">
        <f t="shared" si="250"/>
        <v>41848.812268518515</v>
      </c>
      <c r="T2672" s="12">
        <f t="shared" si="251"/>
        <v>41820.812268518515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8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12">
        <f t="shared" si="250"/>
        <v>41992.609722222223</v>
      </c>
      <c r="T2673" s="12">
        <f t="shared" si="251"/>
        <v>41962.54069444444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8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12">
        <f t="shared" si="250"/>
        <v>42366.041666666664</v>
      </c>
      <c r="T2674" s="12">
        <f t="shared" si="251"/>
        <v>42344.675810185181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8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12">
        <f t="shared" si="250"/>
        <v>41941.739583333328</v>
      </c>
      <c r="T2675" s="12">
        <f t="shared" si="251"/>
        <v>41912.333321759259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8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12">
        <f t="shared" si="250"/>
        <v>42555.999305555553</v>
      </c>
      <c r="T2676" s="12">
        <f t="shared" si="251"/>
        <v>42529.424421296295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8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12">
        <f t="shared" si="250"/>
        <v>41953.690844907404</v>
      </c>
      <c r="T2677" s="12">
        <f t="shared" si="251"/>
        <v>41923.649178240739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8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12">
        <f t="shared" si="250"/>
        <v>42512.416365740741</v>
      </c>
      <c r="T2678" s="12">
        <f t="shared" si="251"/>
        <v>42482.416365740741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8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12">
        <f t="shared" si="250"/>
        <v>41822.821099537039</v>
      </c>
      <c r="T2679" s="12">
        <f t="shared" si="251"/>
        <v>41792.821099537039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8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12">
        <f t="shared" si="250"/>
        <v>42271.589872685181</v>
      </c>
      <c r="T2680" s="12">
        <f t="shared" si="251"/>
        <v>42241.589872685181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8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12">
        <f t="shared" si="250"/>
        <v>42062.792754629627</v>
      </c>
      <c r="T2681" s="12">
        <f t="shared" si="251"/>
        <v>42032.792754629627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8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12">
        <f t="shared" si="250"/>
        <v>42465.961701388886</v>
      </c>
      <c r="T2682" s="12">
        <f t="shared" si="251"/>
        <v>42436.003368055557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8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12">
        <f t="shared" si="250"/>
        <v>41830.686921296292</v>
      </c>
      <c r="T2683" s="12">
        <f t="shared" si="251"/>
        <v>41805.686921296292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8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12">
        <f t="shared" si="250"/>
        <v>41965.040972222218</v>
      </c>
      <c r="T2684" s="12">
        <f t="shared" si="251"/>
        <v>41932.663657407407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8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12">
        <f t="shared" si="250"/>
        <v>42064.546759259254</v>
      </c>
      <c r="T2685" s="12">
        <f t="shared" si="251"/>
        <v>42034.546759259254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8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12">
        <f t="shared" si="250"/>
        <v>41860.706307870372</v>
      </c>
      <c r="T2686" s="12">
        <f t="shared" si="251"/>
        <v>41820.706307870372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8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12">
        <f t="shared" si="250"/>
        <v>42121.44594907407</v>
      </c>
      <c r="T2687" s="12">
        <f t="shared" si="251"/>
        <v>42061.487615740734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s="8" t="str">
        <f t="shared" si="248"/>
        <v>food</v>
      </c>
      <c r="R2688" s="8" t="str">
        <f t="shared" si="249"/>
        <v>food trucks</v>
      </c>
      <c r="S2688" s="12">
        <f t="shared" si="250"/>
        <v>41912.766469907401</v>
      </c>
      <c r="T2688" s="12">
        <f t="shared" si="251"/>
        <v>41892.766469907401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s="8" t="str">
        <f t="shared" si="248"/>
        <v>food</v>
      </c>
      <c r="R2689" s="8" t="str">
        <f t="shared" si="249"/>
        <v>food trucks</v>
      </c>
      <c r="S2689" s="12">
        <f t="shared" si="250"/>
        <v>42184.431921296295</v>
      </c>
      <c r="T2689" s="12">
        <f t="shared" si="251"/>
        <v>42154.431921296295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52">E2690/D2690</f>
        <v>1.48E-3</v>
      </c>
      <c r="P2690" s="8">
        <f t="shared" ref="P2690:P2753" si="253">E2690/L2690</f>
        <v>5.2857142857142856</v>
      </c>
      <c r="Q2690" s="8" t="str">
        <f t="shared" ref="Q2690:Q2753" si="254">LEFT(N2690,FIND("/",N2690)-1)</f>
        <v>food</v>
      </c>
      <c r="R2690" s="8" t="str">
        <f t="shared" ref="R2690:R2753" si="255">RIGHT(N2690,(LEN(N2690)-FIND("/",N2690)))</f>
        <v>food trucks</v>
      </c>
      <c r="S2690" s="12">
        <f t="shared" ref="S2690:S2753" si="256">(I2690/86400)+25569+(-5/24)</f>
        <v>42058.916666666664</v>
      </c>
      <c r="T2690" s="12">
        <f t="shared" ref="T2690:T2753" si="257">(J2690/86400)+25569+(-5/24)</f>
        <v>42027.910532407404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2"/>
        <v>2.8571428571428571E-5</v>
      </c>
      <c r="P2691" s="8">
        <f t="shared" si="253"/>
        <v>1</v>
      </c>
      <c r="Q2691" s="8" t="str">
        <f t="shared" si="254"/>
        <v>food</v>
      </c>
      <c r="R2691" s="8" t="str">
        <f t="shared" si="255"/>
        <v>food trucks</v>
      </c>
      <c r="S2691" s="12">
        <f t="shared" si="256"/>
        <v>42581.75335648148</v>
      </c>
      <c r="T2691" s="12">
        <f t="shared" si="257"/>
        <v>42551.75335648148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8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12">
        <f t="shared" si="256"/>
        <v>42157.89671296296</v>
      </c>
      <c r="T2692" s="12">
        <f t="shared" si="257"/>
        <v>42112.89671296296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8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12">
        <f t="shared" si="256"/>
        <v>42134.515706018516</v>
      </c>
      <c r="T2693" s="12">
        <f t="shared" si="257"/>
        <v>42089.515706018516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8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12">
        <f t="shared" si="256"/>
        <v>42088.084027777775</v>
      </c>
      <c r="T2694" s="12">
        <f t="shared" si="257"/>
        <v>42058.125694444439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8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12">
        <f t="shared" si="256"/>
        <v>41863.930162037032</v>
      </c>
      <c r="T2695" s="12">
        <f t="shared" si="257"/>
        <v>41833.930162037032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8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12">
        <f t="shared" si="256"/>
        <v>41907.932164351849</v>
      </c>
      <c r="T2696" s="12">
        <f t="shared" si="257"/>
        <v>41877.932164351849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8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12">
        <f t="shared" si="256"/>
        <v>42107.931921296295</v>
      </c>
      <c r="T2697" s="12">
        <f t="shared" si="257"/>
        <v>42047.973587962959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8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12">
        <f t="shared" si="256"/>
        <v>41998.636111111111</v>
      </c>
      <c r="T2698" s="12">
        <f t="shared" si="257"/>
        <v>41964.636111111111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8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12">
        <f t="shared" si="256"/>
        <v>42218.708333333336</v>
      </c>
      <c r="T2699" s="12">
        <f t="shared" si="257"/>
        <v>42187.731747685182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8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12">
        <f t="shared" si="256"/>
        <v>41817.689907407403</v>
      </c>
      <c r="T2700" s="12">
        <f t="shared" si="257"/>
        <v>41787.689907407403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s="8" t="str">
        <f t="shared" si="254"/>
        <v>food</v>
      </c>
      <c r="R2701" s="8" t="str">
        <f t="shared" si="255"/>
        <v>food trucks</v>
      </c>
      <c r="S2701" s="12">
        <f t="shared" si="256"/>
        <v>41859.688229166662</v>
      </c>
      <c r="T2701" s="12">
        <f t="shared" si="257"/>
        <v>41829.688229166662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8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12">
        <f t="shared" si="256"/>
        <v>41900.666342592587</v>
      </c>
      <c r="T2702" s="12">
        <f t="shared" si="257"/>
        <v>41870.666342592587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8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12">
        <f t="shared" si="256"/>
        <v>42832.524699074071</v>
      </c>
      <c r="T2703" s="12">
        <f t="shared" si="257"/>
        <v>42801.566365740735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8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12">
        <f t="shared" si="256"/>
        <v>42830.551817129628</v>
      </c>
      <c r="T2704" s="12">
        <f t="shared" si="257"/>
        <v>42800.593483796292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8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12">
        <f t="shared" si="256"/>
        <v>42816.440162037034</v>
      </c>
      <c r="T2705" s="12">
        <f t="shared" si="257"/>
        <v>42756.481828703698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8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12">
        <f t="shared" si="256"/>
        <v>42830.61243055555</v>
      </c>
      <c r="T2706" s="12">
        <f t="shared" si="257"/>
        <v>42787.654097222221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8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12">
        <f t="shared" si="256"/>
        <v>42818.666180555556</v>
      </c>
      <c r="T2707" s="12">
        <f t="shared" si="257"/>
        <v>42773.70784722222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8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12">
        <f t="shared" si="256"/>
        <v>41928.082638888889</v>
      </c>
      <c r="T2708" s="12">
        <f t="shared" si="257"/>
        <v>41899.086608796293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8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12">
        <f t="shared" si="256"/>
        <v>41421.082638888889</v>
      </c>
      <c r="T2709" s="12">
        <f t="shared" si="257"/>
        <v>41391.574571759258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8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12">
        <f t="shared" si="256"/>
        <v>42572.489884259259</v>
      </c>
      <c r="T2710" s="12">
        <f t="shared" si="257"/>
        <v>42512.489884259259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8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12">
        <f t="shared" si="256"/>
        <v>42646.957638888889</v>
      </c>
      <c r="T2711" s="12">
        <f t="shared" si="257"/>
        <v>42611.941446759258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8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12">
        <f t="shared" si="256"/>
        <v>41859.875</v>
      </c>
      <c r="T2712" s="12">
        <f t="shared" si="257"/>
        <v>41828.021157407406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8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12">
        <f t="shared" si="256"/>
        <v>41810.709027777775</v>
      </c>
      <c r="T2713" s="12">
        <f t="shared" si="257"/>
        <v>41780.536921296291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8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12">
        <f t="shared" si="256"/>
        <v>41468.541666666664</v>
      </c>
      <c r="T2714" s="12">
        <f t="shared" si="257"/>
        <v>41431.853703703702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8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12">
        <f t="shared" si="256"/>
        <v>42362.445416666662</v>
      </c>
      <c r="T2715" s="12">
        <f t="shared" si="257"/>
        <v>42322.445416666662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8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12">
        <f t="shared" si="256"/>
        <v>42657.749999999993</v>
      </c>
      <c r="T2716" s="12">
        <f t="shared" si="257"/>
        <v>42629.446712962956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8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12">
        <f t="shared" si="256"/>
        <v>42421.190138888887</v>
      </c>
      <c r="T2717" s="12">
        <f t="shared" si="257"/>
        <v>42387.190138888887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8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12">
        <f t="shared" si="256"/>
        <v>42285.124918981477</v>
      </c>
      <c r="T2718" s="12">
        <f t="shared" si="257"/>
        <v>42255.124918981477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8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12">
        <f t="shared" si="256"/>
        <v>41979.748252314814</v>
      </c>
      <c r="T2719" s="12">
        <f t="shared" si="257"/>
        <v>41934.706585648142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8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12">
        <f t="shared" si="256"/>
        <v>42493.749999999993</v>
      </c>
      <c r="T2720" s="12">
        <f t="shared" si="257"/>
        <v>42465.388252314813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8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12">
        <f t="shared" si="256"/>
        <v>42477.781180555554</v>
      </c>
      <c r="T2721" s="12">
        <f t="shared" si="257"/>
        <v>42417.822847222218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8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12">
        <f t="shared" si="256"/>
        <v>42685.299224537033</v>
      </c>
      <c r="T2722" s="12">
        <f t="shared" si="257"/>
        <v>42655.257557870369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8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12">
        <f t="shared" si="256"/>
        <v>41523.583333333328</v>
      </c>
      <c r="T2723" s="12">
        <f t="shared" si="257"/>
        <v>41493.335625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8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12">
        <f t="shared" si="256"/>
        <v>42764.64876157407</v>
      </c>
      <c r="T2724" s="12">
        <f t="shared" si="257"/>
        <v>42704.64876157407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8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12">
        <f t="shared" si="256"/>
        <v>42004.672314814808</v>
      </c>
      <c r="T2725" s="12">
        <f t="shared" si="257"/>
        <v>41944.630648148144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8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12">
        <f t="shared" si="256"/>
        <v>42231.118738425925</v>
      </c>
      <c r="T2726" s="12">
        <f t="shared" si="257"/>
        <v>42199.118738425925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8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12">
        <f t="shared" si="256"/>
        <v>42795.53628472222</v>
      </c>
      <c r="T2727" s="12">
        <f t="shared" si="257"/>
        <v>42745.53628472222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8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12">
        <f t="shared" si="256"/>
        <v>42482.371655092589</v>
      </c>
      <c r="T2728" s="12">
        <f t="shared" si="257"/>
        <v>42452.371655092589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8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12">
        <f t="shared" si="256"/>
        <v>42223.468321759261</v>
      </c>
      <c r="T2729" s="12">
        <f t="shared" si="257"/>
        <v>42198.468321759261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8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12">
        <f t="shared" si="256"/>
        <v>42368.391597222224</v>
      </c>
      <c r="T2730" s="12">
        <f t="shared" si="257"/>
        <v>42333.391597222224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8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12">
        <f t="shared" si="256"/>
        <v>42125.032372685186</v>
      </c>
      <c r="T2731" s="12">
        <f t="shared" si="257"/>
        <v>42095.032372685186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8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12">
        <f t="shared" si="256"/>
        <v>41386.333043981482</v>
      </c>
      <c r="T2732" s="12">
        <f t="shared" si="257"/>
        <v>41351.333043981482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8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12">
        <f t="shared" si="256"/>
        <v>41929.958333333328</v>
      </c>
      <c r="T2733" s="12">
        <f t="shared" si="257"/>
        <v>41872.317384259259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8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12">
        <f t="shared" si="256"/>
        <v>41421.791666666664</v>
      </c>
      <c r="T2734" s="12">
        <f t="shared" si="257"/>
        <v>41389.599861111106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8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12">
        <f t="shared" si="256"/>
        <v>42104.022847222215</v>
      </c>
      <c r="T2735" s="12">
        <f t="shared" si="257"/>
        <v>42044.064513888887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8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12">
        <f t="shared" si="256"/>
        <v>42656.707638888889</v>
      </c>
      <c r="T2736" s="12">
        <f t="shared" si="257"/>
        <v>42626.460555555554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8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12">
        <f t="shared" si="256"/>
        <v>41346.625</v>
      </c>
      <c r="T2737" s="12">
        <f t="shared" si="257"/>
        <v>41315.912615740737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8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12">
        <f t="shared" si="256"/>
        <v>41752.458020833328</v>
      </c>
      <c r="T2738" s="12">
        <f t="shared" si="257"/>
        <v>41722.458020833328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8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12">
        <f t="shared" si="256"/>
        <v>41654.583333333328</v>
      </c>
      <c r="T2739" s="12">
        <f t="shared" si="257"/>
        <v>41611.709340277775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8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12">
        <f t="shared" si="256"/>
        <v>42679.935231481482</v>
      </c>
      <c r="T2740" s="12">
        <f t="shared" si="257"/>
        <v>42619.935231481482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8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12">
        <f t="shared" si="256"/>
        <v>41764.679594907408</v>
      </c>
      <c r="T2741" s="12">
        <f t="shared" si="257"/>
        <v>41719.679594907408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8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12">
        <f t="shared" si="256"/>
        <v>42074.781851851854</v>
      </c>
      <c r="T2742" s="12">
        <f t="shared" si="257"/>
        <v>42044.823518518511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8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12">
        <f t="shared" si="256"/>
        <v>41931.879861111105</v>
      </c>
      <c r="T2743" s="12">
        <f t="shared" si="257"/>
        <v>41911.449097222219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8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12">
        <f t="shared" si="256"/>
        <v>41044.511423611111</v>
      </c>
      <c r="T2744" s="12">
        <f t="shared" si="257"/>
        <v>41030.511423611111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s="8" t="str">
        <f t="shared" si="254"/>
        <v>publishing</v>
      </c>
      <c r="R2745" s="8" t="str">
        <f t="shared" si="255"/>
        <v>children's books</v>
      </c>
      <c r="S2745" s="12">
        <f t="shared" si="256"/>
        <v>42662.120451388888</v>
      </c>
      <c r="T2745" s="12">
        <f t="shared" si="257"/>
        <v>42632.120451388888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8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12">
        <f t="shared" si="256"/>
        <v>40967.854143518518</v>
      </c>
      <c r="T2746" s="12">
        <f t="shared" si="257"/>
        <v>40937.854143518518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8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12">
        <f t="shared" si="256"/>
        <v>41104.779722222222</v>
      </c>
      <c r="T2747" s="12">
        <f t="shared" si="257"/>
        <v>41044.779722222222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8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12">
        <f t="shared" si="256"/>
        <v>41880.57304398148</v>
      </c>
      <c r="T2748" s="12">
        <f t="shared" si="257"/>
        <v>41850.57304398148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8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12">
        <f t="shared" si="256"/>
        <v>41075.923611111109</v>
      </c>
      <c r="T2749" s="12">
        <f t="shared" si="257"/>
        <v>41044.439780092587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8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12">
        <f t="shared" si="256"/>
        <v>42615.502337962964</v>
      </c>
      <c r="T2750" s="12">
        <f t="shared" si="257"/>
        <v>42585.502337962964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8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12">
        <f t="shared" si="256"/>
        <v>42098.549039351848</v>
      </c>
      <c r="T2751" s="12">
        <f t="shared" si="257"/>
        <v>42068.59070601852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s="8" t="str">
        <f t="shared" si="254"/>
        <v>publishing</v>
      </c>
      <c r="R2752" s="8" t="str">
        <f t="shared" si="255"/>
        <v>children's books</v>
      </c>
      <c r="S2752" s="12">
        <f t="shared" si="256"/>
        <v>41090.625</v>
      </c>
      <c r="T2752" s="12">
        <f t="shared" si="257"/>
        <v>41078.691493055558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s="8" t="str">
        <f t="shared" si="254"/>
        <v>publishing</v>
      </c>
      <c r="R2753" s="8" t="str">
        <f t="shared" si="255"/>
        <v>children's books</v>
      </c>
      <c r="S2753" s="12">
        <f t="shared" si="256"/>
        <v>41807.678726851846</v>
      </c>
      <c r="T2753" s="12">
        <f t="shared" si="257"/>
        <v>41747.678726851846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258">E2754/D2754</f>
        <v>0.11458333333333333</v>
      </c>
      <c r="P2754" s="8">
        <f t="shared" ref="P2754:P2817" si="259">E2754/L2754</f>
        <v>39.285714285714285</v>
      </c>
      <c r="Q2754" s="8" t="str">
        <f t="shared" ref="Q2754:Q2817" si="260">LEFT(N2754,FIND("/",N2754)-1)</f>
        <v>publishing</v>
      </c>
      <c r="R2754" s="8" t="str">
        <f t="shared" ref="R2754:R2817" si="261">RIGHT(N2754,(LEN(N2754)-FIND("/",N2754)))</f>
        <v>children's books</v>
      </c>
      <c r="S2754" s="12">
        <f t="shared" ref="S2754:S2817" si="262">(I2754/86400)+25569+(-5/24)</f>
        <v>40895.556759259256</v>
      </c>
      <c r="T2754" s="12">
        <f t="shared" ref="T2754:T2817" si="263">(J2754/86400)+25569+(-5/24)</f>
        <v>40855.556759259256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8"/>
        <v>0.19</v>
      </c>
      <c r="P2755" s="8">
        <f t="shared" si="259"/>
        <v>47.5</v>
      </c>
      <c r="Q2755" s="8" t="str">
        <f t="shared" si="260"/>
        <v>publishing</v>
      </c>
      <c r="R2755" s="8" t="str">
        <f t="shared" si="261"/>
        <v>children's books</v>
      </c>
      <c r="S2755" s="12">
        <f t="shared" si="262"/>
        <v>41147.692395833328</v>
      </c>
      <c r="T2755" s="12">
        <f t="shared" si="263"/>
        <v>41117.692395833328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s="8" t="str">
        <f t="shared" si="260"/>
        <v>publishing</v>
      </c>
      <c r="R2756" s="8" t="str">
        <f t="shared" si="261"/>
        <v>children's books</v>
      </c>
      <c r="S2756" s="12">
        <f t="shared" si="262"/>
        <v>41893.427673611106</v>
      </c>
      <c r="T2756" s="12">
        <f t="shared" si="263"/>
        <v>41863.427673611106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8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12">
        <f t="shared" si="262"/>
        <v>42102.582488425927</v>
      </c>
      <c r="T2757" s="12">
        <f t="shared" si="263"/>
        <v>42072.582488425927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8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12">
        <f t="shared" si="262"/>
        <v>41650.692141203697</v>
      </c>
      <c r="T2758" s="12">
        <f t="shared" si="263"/>
        <v>41620.692141203697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8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12">
        <f t="shared" si="262"/>
        <v>42588.448287037034</v>
      </c>
      <c r="T2759" s="12">
        <f t="shared" si="263"/>
        <v>42573.448287037034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8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12">
        <f t="shared" si="262"/>
        <v>42653.23359953703</v>
      </c>
      <c r="T2760" s="12">
        <f t="shared" si="263"/>
        <v>42639.23359953703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8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12">
        <f t="shared" si="262"/>
        <v>42567.158171296294</v>
      </c>
      <c r="T2761" s="12">
        <f t="shared" si="263"/>
        <v>42524.158171296294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s="8" t="str">
        <f t="shared" si="260"/>
        <v>publishing</v>
      </c>
      <c r="R2762" s="8" t="str">
        <f t="shared" si="261"/>
        <v>children's books</v>
      </c>
      <c r="S2762" s="12">
        <f t="shared" si="262"/>
        <v>41445.252986111111</v>
      </c>
      <c r="T2762" s="12">
        <f t="shared" si="263"/>
        <v>41415.252986111111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8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12">
        <f t="shared" si="262"/>
        <v>41276.85524305555</v>
      </c>
      <c r="T2763" s="12">
        <f t="shared" si="263"/>
        <v>41246.85524305555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8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12">
        <f t="shared" si="262"/>
        <v>40986.786979166667</v>
      </c>
      <c r="T2764" s="12">
        <f t="shared" si="263"/>
        <v>40926.828645833331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8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12">
        <f t="shared" si="262"/>
        <v>41418.371342592589</v>
      </c>
      <c r="T2765" s="12">
        <f t="shared" si="263"/>
        <v>41373.371342592589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8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12">
        <f t="shared" si="262"/>
        <v>41059.583333333328</v>
      </c>
      <c r="T2766" s="12">
        <f t="shared" si="263"/>
        <v>41030.083692129629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s="8" t="str">
        <f t="shared" si="260"/>
        <v>publishing</v>
      </c>
      <c r="R2767" s="8" t="str">
        <f t="shared" si="261"/>
        <v>children's books</v>
      </c>
      <c r="S2767" s="12">
        <f t="shared" si="262"/>
        <v>41210.370694444442</v>
      </c>
      <c r="T2767" s="12">
        <f t="shared" si="263"/>
        <v>41194.370694444442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8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12">
        <f t="shared" si="262"/>
        <v>40766.459699074076</v>
      </c>
      <c r="T2768" s="12">
        <f t="shared" si="263"/>
        <v>40736.459699074076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8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12">
        <f t="shared" si="262"/>
        <v>42232.750578703701</v>
      </c>
      <c r="T2769" s="12">
        <f t="shared" si="263"/>
        <v>42172.750578703701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8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12">
        <f t="shared" si="262"/>
        <v>40997.364849537036</v>
      </c>
      <c r="T2770" s="12">
        <f t="shared" si="263"/>
        <v>40967.4065162037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8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12">
        <f t="shared" si="262"/>
        <v>41795.617939814816</v>
      </c>
      <c r="T2771" s="12">
        <f t="shared" si="263"/>
        <v>41745.617939814816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8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12">
        <f t="shared" si="262"/>
        <v>41716.455208333333</v>
      </c>
      <c r="T2772" s="12">
        <f t="shared" si="263"/>
        <v>41686.496874999997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s="8" t="str">
        <f t="shared" si="260"/>
        <v>publishing</v>
      </c>
      <c r="R2773" s="8" t="str">
        <f t="shared" si="261"/>
        <v>children's books</v>
      </c>
      <c r="S2773" s="12">
        <f t="shared" si="262"/>
        <v>41306.5</v>
      </c>
      <c r="T2773" s="12">
        <f t="shared" si="263"/>
        <v>41257.323379629626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s="8" t="str">
        <f t="shared" si="260"/>
        <v>publishing</v>
      </c>
      <c r="R2774" s="8" t="str">
        <f t="shared" si="261"/>
        <v>children's books</v>
      </c>
      <c r="S2774" s="12">
        <f t="shared" si="262"/>
        <v>41552.660810185182</v>
      </c>
      <c r="T2774" s="12">
        <f t="shared" si="263"/>
        <v>41537.660810185182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8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12">
        <f t="shared" si="262"/>
        <v>42484.656493055554</v>
      </c>
      <c r="T2775" s="12">
        <f t="shared" si="263"/>
        <v>42474.656493055554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8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12">
        <f t="shared" si="262"/>
        <v>41340.918148148143</v>
      </c>
      <c r="T2776" s="12">
        <f t="shared" si="263"/>
        <v>41310.918148148143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8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12">
        <f t="shared" si="262"/>
        <v>40892.805023148147</v>
      </c>
      <c r="T2777" s="12">
        <f t="shared" si="263"/>
        <v>40862.805023148147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8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12">
        <f t="shared" si="262"/>
        <v>42167.088842592588</v>
      </c>
      <c r="T2778" s="12">
        <f t="shared" si="263"/>
        <v>42136.088842592588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8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12">
        <f t="shared" si="262"/>
        <v>42202.460694444446</v>
      </c>
      <c r="T2779" s="12">
        <f t="shared" si="263"/>
        <v>42172.460694444446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8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12">
        <f t="shared" si="262"/>
        <v>41876.769745370366</v>
      </c>
      <c r="T2780" s="12">
        <f t="shared" si="263"/>
        <v>41846.769745370366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8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12">
        <f t="shared" si="262"/>
        <v>42330.419224537036</v>
      </c>
      <c r="T2781" s="12">
        <f t="shared" si="263"/>
        <v>42300.377557870372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s="8" t="str">
        <f t="shared" si="260"/>
        <v>publishing</v>
      </c>
      <c r="R2782" s="8" t="str">
        <f t="shared" si="261"/>
        <v>children's books</v>
      </c>
      <c r="S2782" s="12">
        <f t="shared" si="262"/>
        <v>42804.239444444444</v>
      </c>
      <c r="T2782" s="12">
        <f t="shared" si="263"/>
        <v>42774.239444444444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8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12">
        <f t="shared" si="262"/>
        <v>42047.083333333336</v>
      </c>
      <c r="T2783" s="12">
        <f t="shared" si="263"/>
        <v>42018.733263888884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8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12">
        <f t="shared" si="262"/>
        <v>42051.999305555553</v>
      </c>
      <c r="T2784" s="12">
        <f t="shared" si="263"/>
        <v>42026.716643518514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8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12">
        <f t="shared" si="262"/>
        <v>42117.326921296299</v>
      </c>
      <c r="T2785" s="12">
        <f t="shared" si="263"/>
        <v>42103.326921296299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8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12">
        <f t="shared" si="262"/>
        <v>41941.579201388886</v>
      </c>
      <c r="T2786" s="12">
        <f t="shared" si="263"/>
        <v>41920.579201388886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8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12">
        <f t="shared" si="262"/>
        <v>42587.666666666664</v>
      </c>
      <c r="T2787" s="12">
        <f t="shared" si="263"/>
        <v>42557.981099537035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8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12">
        <f t="shared" si="262"/>
        <v>41829.360879629625</v>
      </c>
      <c r="T2788" s="12">
        <f t="shared" si="263"/>
        <v>41815.360879629625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8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12">
        <f t="shared" si="262"/>
        <v>41837.990185185183</v>
      </c>
      <c r="T2789" s="12">
        <f t="shared" si="263"/>
        <v>41807.990185185183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8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12">
        <f t="shared" si="262"/>
        <v>42580.49355324074</v>
      </c>
      <c r="T2790" s="12">
        <f t="shared" si="263"/>
        <v>42550.49355324074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8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12">
        <f t="shared" si="262"/>
        <v>42074.958333333336</v>
      </c>
      <c r="T2791" s="12">
        <f t="shared" si="263"/>
        <v>42055.804791666662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8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12">
        <f t="shared" si="262"/>
        <v>42046.730358796289</v>
      </c>
      <c r="T2792" s="12">
        <f t="shared" si="263"/>
        <v>42016.730358796289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8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12">
        <f t="shared" si="262"/>
        <v>42621.958333333336</v>
      </c>
      <c r="T2793" s="12">
        <f t="shared" si="263"/>
        <v>42591.691655092589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8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12">
        <f t="shared" si="262"/>
        <v>42228.022673611107</v>
      </c>
      <c r="T2794" s="12">
        <f t="shared" si="263"/>
        <v>42183.022673611107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8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12">
        <f t="shared" si="262"/>
        <v>42206.210706018515</v>
      </c>
      <c r="T2795" s="12">
        <f t="shared" si="263"/>
        <v>42176.210706018515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8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12">
        <f t="shared" si="262"/>
        <v>42432.583333333336</v>
      </c>
      <c r="T2796" s="12">
        <f t="shared" si="263"/>
        <v>42416.48332175926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8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12">
        <f t="shared" si="262"/>
        <v>41796.75</v>
      </c>
      <c r="T2797" s="12">
        <f t="shared" si="263"/>
        <v>41780.317604166667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8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12">
        <f t="shared" si="262"/>
        <v>41825.319768518515</v>
      </c>
      <c r="T2798" s="12">
        <f t="shared" si="263"/>
        <v>41795.319768518515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8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12">
        <f t="shared" si="262"/>
        <v>41828.731944444444</v>
      </c>
      <c r="T2799" s="12">
        <f t="shared" si="263"/>
        <v>41798.731944444444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8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12">
        <f t="shared" si="262"/>
        <v>42216.458333333336</v>
      </c>
      <c r="T2800" s="12">
        <f t="shared" si="263"/>
        <v>42201.466678240737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8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12">
        <f t="shared" si="262"/>
        <v>42538.458333333336</v>
      </c>
      <c r="T2801" s="12">
        <f t="shared" si="263"/>
        <v>42507.05636574074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8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12">
        <f t="shared" si="262"/>
        <v>42008.344513888886</v>
      </c>
      <c r="T2802" s="12">
        <f t="shared" si="263"/>
        <v>41948.344513888886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8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12">
        <f t="shared" si="262"/>
        <v>41922.25</v>
      </c>
      <c r="T2803" s="12">
        <f t="shared" si="263"/>
        <v>41900.034826388888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8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12">
        <f t="shared" si="262"/>
        <v>42222.438738425924</v>
      </c>
      <c r="T2804" s="12">
        <f t="shared" si="263"/>
        <v>42192.438738425924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8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12">
        <f t="shared" si="262"/>
        <v>42200.791666666664</v>
      </c>
      <c r="T2805" s="12">
        <f t="shared" si="263"/>
        <v>42157.857361111113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8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12">
        <f t="shared" si="262"/>
        <v>41911.245254629626</v>
      </c>
      <c r="T2806" s="12">
        <f t="shared" si="263"/>
        <v>41881.245254629626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8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12">
        <f t="shared" si="262"/>
        <v>42238.2971412037</v>
      </c>
      <c r="T2807" s="12">
        <f t="shared" si="263"/>
        <v>42213.2971412037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8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12">
        <f t="shared" si="262"/>
        <v>42221.249999999993</v>
      </c>
      <c r="T2808" s="12">
        <f t="shared" si="263"/>
        <v>42185.058912037035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8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12">
        <f t="shared" si="262"/>
        <v>42184.664791666662</v>
      </c>
      <c r="T2809" s="12">
        <f t="shared" si="263"/>
        <v>42154.664791666662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8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12">
        <f t="shared" si="262"/>
        <v>42238.638136574074</v>
      </c>
      <c r="T2810" s="12">
        <f t="shared" si="263"/>
        <v>42208.638136574074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8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12">
        <f t="shared" si="262"/>
        <v>42459.402083333327</v>
      </c>
      <c r="T2811" s="12">
        <f t="shared" si="263"/>
        <v>42451.288483796299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8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12">
        <f t="shared" si="262"/>
        <v>41790.957638888889</v>
      </c>
      <c r="T2812" s="12">
        <f t="shared" si="263"/>
        <v>41758.931296296294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8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12">
        <f t="shared" si="262"/>
        <v>42058.288229166668</v>
      </c>
      <c r="T2813" s="12">
        <f t="shared" si="263"/>
        <v>42028.288229166668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8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12">
        <f t="shared" si="262"/>
        <v>42099.958333333336</v>
      </c>
      <c r="T2814" s="12">
        <f t="shared" si="263"/>
        <v>42054.535856481474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8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12">
        <f t="shared" si="262"/>
        <v>42718.534270833326</v>
      </c>
      <c r="T2815" s="12">
        <f t="shared" si="263"/>
        <v>42693.534270833326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8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12">
        <f t="shared" si="262"/>
        <v>42133.191145833327</v>
      </c>
      <c r="T2816" s="12">
        <f t="shared" si="263"/>
        <v>42103.191145833327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8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12">
        <f t="shared" si="262"/>
        <v>42589.568391203698</v>
      </c>
      <c r="T2817" s="12">
        <f t="shared" si="263"/>
        <v>42559.568391203698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264">E2818/D2818</f>
        <v>1.4156666666666666</v>
      </c>
      <c r="P2818" s="8">
        <f t="shared" ref="P2818:P2881" si="265">E2818/L2818</f>
        <v>25.130177514792898</v>
      </c>
      <c r="Q2818" s="8" t="str">
        <f t="shared" ref="Q2818:Q2881" si="266">LEFT(N2818,FIND("/",N2818)-1)</f>
        <v>theater</v>
      </c>
      <c r="R2818" s="8" t="str">
        <f t="shared" ref="R2818:R2881" si="267">RIGHT(N2818,(LEN(N2818)-FIND("/",N2818)))</f>
        <v>plays</v>
      </c>
      <c r="S2818" s="12">
        <f t="shared" ref="S2818:S2881" si="268">(I2818/86400)+25569+(-5/24)</f>
        <v>42218.458333333336</v>
      </c>
      <c r="T2818" s="12">
        <f t="shared" ref="T2818:T2881" si="269">(J2818/86400)+25569+(-5/24)</f>
        <v>42188.259166666663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4"/>
        <v>1.3</v>
      </c>
      <c r="P2819" s="8">
        <f t="shared" si="265"/>
        <v>23.636363636363637</v>
      </c>
      <c r="Q2819" s="8" t="str">
        <f t="shared" si="266"/>
        <v>theater</v>
      </c>
      <c r="R2819" s="8" t="str">
        <f t="shared" si="267"/>
        <v>plays</v>
      </c>
      <c r="S2819" s="12">
        <f t="shared" si="268"/>
        <v>42063.42664351852</v>
      </c>
      <c r="T2819" s="12">
        <f t="shared" si="269"/>
        <v>42023.42664351852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8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12">
        <f t="shared" si="268"/>
        <v>42270.389884259253</v>
      </c>
      <c r="T2820" s="12">
        <f t="shared" si="269"/>
        <v>42250.389884259253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8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12">
        <f t="shared" si="268"/>
        <v>42169.317233796297</v>
      </c>
      <c r="T2821" s="12">
        <f t="shared" si="269"/>
        <v>42139.317233796297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8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12">
        <f t="shared" si="268"/>
        <v>42425.791666666664</v>
      </c>
      <c r="T2822" s="12">
        <f t="shared" si="269"/>
        <v>42401.402650462966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8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12">
        <f t="shared" si="268"/>
        <v>41905.714525462965</v>
      </c>
      <c r="T2823" s="12">
        <f t="shared" si="269"/>
        <v>41875.714525462965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8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12">
        <f t="shared" si="268"/>
        <v>42090.433935185181</v>
      </c>
      <c r="T2824" s="12">
        <f t="shared" si="269"/>
        <v>42060.475601851846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8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12">
        <f t="shared" si="268"/>
        <v>42094.749305555553</v>
      </c>
      <c r="T2825" s="12">
        <f t="shared" si="269"/>
        <v>42066.803310185183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8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12">
        <f t="shared" si="268"/>
        <v>42167.863194444442</v>
      </c>
      <c r="T2826" s="12">
        <f t="shared" si="269"/>
        <v>42136.0624537037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8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12">
        <f t="shared" si="268"/>
        <v>42342.584328703706</v>
      </c>
      <c r="T2827" s="12">
        <f t="shared" si="269"/>
        <v>42312.584328703706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8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12">
        <f t="shared" si="268"/>
        <v>42195.083333333336</v>
      </c>
      <c r="T2828" s="12">
        <f t="shared" si="269"/>
        <v>42170.826527777775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8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12">
        <f t="shared" si="268"/>
        <v>42524.479166666664</v>
      </c>
      <c r="T2829" s="12">
        <f t="shared" si="269"/>
        <v>42494.475300925922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8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12">
        <f t="shared" si="268"/>
        <v>42279.749999999993</v>
      </c>
      <c r="T2830" s="12">
        <f t="shared" si="269"/>
        <v>42254.056354166663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8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12">
        <f t="shared" si="268"/>
        <v>42523.225902777776</v>
      </c>
      <c r="T2831" s="12">
        <f t="shared" si="269"/>
        <v>42495.225902777776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8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12">
        <f t="shared" si="268"/>
        <v>41770.957638888889</v>
      </c>
      <c r="T2832" s="12">
        <f t="shared" si="269"/>
        <v>41758.631342592591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8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12">
        <f t="shared" si="268"/>
        <v>42201.616550925923</v>
      </c>
      <c r="T2833" s="12">
        <f t="shared" si="269"/>
        <v>42171.616550925923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8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12">
        <f t="shared" si="268"/>
        <v>41966.708333333336</v>
      </c>
      <c r="T2834" s="12">
        <f t="shared" si="269"/>
        <v>41938.501087962963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8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12">
        <f t="shared" si="268"/>
        <v>42287.874999999993</v>
      </c>
      <c r="T2835" s="12">
        <f t="shared" si="269"/>
        <v>42267.919363425921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8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12">
        <f t="shared" si="268"/>
        <v>42034.751504629625</v>
      </c>
      <c r="T2836" s="12">
        <f t="shared" si="269"/>
        <v>42019.751504629625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8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12">
        <f t="shared" si="268"/>
        <v>42342.791666666664</v>
      </c>
      <c r="T2837" s="12">
        <f t="shared" si="269"/>
        <v>42313.495567129627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8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12">
        <f t="shared" si="268"/>
        <v>42783.999305555553</v>
      </c>
      <c r="T2838" s="12">
        <f t="shared" si="269"/>
        <v>42746.053449074076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8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12">
        <f t="shared" si="268"/>
        <v>42347.741712962961</v>
      </c>
      <c r="T2839" s="12">
        <f t="shared" si="269"/>
        <v>42307.700046296297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8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12">
        <f t="shared" si="268"/>
        <v>41864.708333333328</v>
      </c>
      <c r="T2840" s="12">
        <f t="shared" si="269"/>
        <v>41842.399259259255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8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12">
        <f t="shared" si="268"/>
        <v>41875.999305555553</v>
      </c>
      <c r="T2841" s="12">
        <f t="shared" si="269"/>
        <v>41853.031874999993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8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12">
        <f t="shared" si="268"/>
        <v>42081.499999999993</v>
      </c>
      <c r="T2842" s="12">
        <f t="shared" si="269"/>
        <v>42059.827303240738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8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12">
        <f t="shared" si="268"/>
        <v>42351.572881944441</v>
      </c>
      <c r="T2843" s="12">
        <f t="shared" si="269"/>
        <v>42291.531215277777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s="8" t="str">
        <f t="shared" si="266"/>
        <v>theater</v>
      </c>
      <c r="R2844" s="8" t="str">
        <f t="shared" si="267"/>
        <v>plays</v>
      </c>
      <c r="S2844" s="12">
        <f t="shared" si="268"/>
        <v>41811.25</v>
      </c>
      <c r="T2844" s="12">
        <f t="shared" si="269"/>
        <v>41784.744155092594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s="8" t="str">
        <f t="shared" si="266"/>
        <v>theater</v>
      </c>
      <c r="R2845" s="8" t="str">
        <f t="shared" si="267"/>
        <v>plays</v>
      </c>
      <c r="S2845" s="12">
        <f t="shared" si="268"/>
        <v>42533.958333333336</v>
      </c>
      <c r="T2845" s="12">
        <f t="shared" si="269"/>
        <v>42492.529513888883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8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12">
        <f t="shared" si="268"/>
        <v>42739.337731481479</v>
      </c>
      <c r="T2846" s="12">
        <f t="shared" si="269"/>
        <v>42709.337731481479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8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12">
        <f t="shared" si="268"/>
        <v>42162.808252314811</v>
      </c>
      <c r="T2847" s="12">
        <f t="shared" si="269"/>
        <v>42102.808252314811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s="8" t="str">
        <f t="shared" si="266"/>
        <v>theater</v>
      </c>
      <c r="R2848" s="8" t="str">
        <f t="shared" si="267"/>
        <v>plays</v>
      </c>
      <c r="S2848" s="12">
        <f t="shared" si="268"/>
        <v>42153.483726851853</v>
      </c>
      <c r="T2848" s="12">
        <f t="shared" si="269"/>
        <v>42108.483726851853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s="8" t="str">
        <f t="shared" si="266"/>
        <v>theater</v>
      </c>
      <c r="R2849" s="8" t="str">
        <f t="shared" si="267"/>
        <v>plays</v>
      </c>
      <c r="S2849" s="12">
        <f t="shared" si="268"/>
        <v>42513.597974537035</v>
      </c>
      <c r="T2849" s="12">
        <f t="shared" si="269"/>
        <v>42453.597974537035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8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12">
        <f t="shared" si="268"/>
        <v>42153.440497685187</v>
      </c>
      <c r="T2850" s="12">
        <f t="shared" si="269"/>
        <v>42123.440497685187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8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12">
        <f t="shared" si="268"/>
        <v>42483.219907407409</v>
      </c>
      <c r="T2851" s="12">
        <f t="shared" si="269"/>
        <v>42453.219907407409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8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12">
        <f t="shared" si="268"/>
        <v>41887.798738425925</v>
      </c>
      <c r="T2852" s="12">
        <f t="shared" si="269"/>
        <v>41857.798738425925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s="8" t="str">
        <f t="shared" si="266"/>
        <v>theater</v>
      </c>
      <c r="R2853" s="8" t="str">
        <f t="shared" si="267"/>
        <v>plays</v>
      </c>
      <c r="S2853" s="12">
        <f t="shared" si="268"/>
        <v>42398.761805555558</v>
      </c>
      <c r="T2853" s="12">
        <f t="shared" si="269"/>
        <v>42389.794317129628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8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12">
        <f t="shared" si="268"/>
        <v>41810.836840277778</v>
      </c>
      <c r="T2854" s="12">
        <f t="shared" si="269"/>
        <v>41780.836840277778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s="8" t="str">
        <f t="shared" si="266"/>
        <v>theater</v>
      </c>
      <c r="R2855" s="8" t="str">
        <f t="shared" si="267"/>
        <v>plays</v>
      </c>
      <c r="S2855" s="12">
        <f t="shared" si="268"/>
        <v>41895.98260416666</v>
      </c>
      <c r="T2855" s="12">
        <f t="shared" si="269"/>
        <v>41835.98260416666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8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12">
        <f t="shared" si="268"/>
        <v>42131.508321759255</v>
      </c>
      <c r="T2856" s="12">
        <f t="shared" si="269"/>
        <v>42111.508321759255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8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12">
        <f t="shared" si="268"/>
        <v>42398.773611111108</v>
      </c>
      <c r="T2857" s="12">
        <f t="shared" si="269"/>
        <v>42369.799432870372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8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12">
        <f t="shared" si="268"/>
        <v>42224.69027777778</v>
      </c>
      <c r="T2858" s="12">
        <f t="shared" si="269"/>
        <v>42164.829247685186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8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12">
        <f t="shared" si="268"/>
        <v>42786.541666666664</v>
      </c>
      <c r="T2859" s="12">
        <f t="shared" si="269"/>
        <v>42726.711747685178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s="8" t="str">
        <f t="shared" si="266"/>
        <v>theater</v>
      </c>
      <c r="R2860" s="8" t="str">
        <f t="shared" si="267"/>
        <v>plays</v>
      </c>
      <c r="S2860" s="12">
        <f t="shared" si="268"/>
        <v>41978.269444444442</v>
      </c>
      <c r="T2860" s="12">
        <f t="shared" si="269"/>
        <v>41954.336747685178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8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12">
        <f t="shared" si="268"/>
        <v>42293.153981481482</v>
      </c>
      <c r="T2861" s="12">
        <f t="shared" si="269"/>
        <v>42233.153981481482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8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12">
        <f t="shared" si="268"/>
        <v>42540.592314814814</v>
      </c>
      <c r="T2862" s="12">
        <f t="shared" si="269"/>
        <v>42480.592314814814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8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12">
        <f t="shared" si="268"/>
        <v>42271.3825</v>
      </c>
      <c r="T2863" s="12">
        <f t="shared" si="269"/>
        <v>42257.3825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8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12">
        <f t="shared" si="268"/>
        <v>41814.581354166665</v>
      </c>
      <c r="T2864" s="12">
        <f t="shared" si="269"/>
        <v>41784.581354166665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8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12">
        <f t="shared" si="268"/>
        <v>41891.46670138889</v>
      </c>
      <c r="T2865" s="12">
        <f t="shared" si="269"/>
        <v>41831.46670138889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8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12">
        <f t="shared" si="268"/>
        <v>42202.345833333333</v>
      </c>
      <c r="T2866" s="12">
        <f t="shared" si="269"/>
        <v>42172.405173611107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s="8" t="str">
        <f t="shared" si="266"/>
        <v>theater</v>
      </c>
      <c r="R2867" s="8" t="str">
        <f t="shared" si="267"/>
        <v>plays</v>
      </c>
      <c r="S2867" s="12">
        <f t="shared" si="268"/>
        <v>42009.905775462961</v>
      </c>
      <c r="T2867" s="12">
        <f t="shared" si="269"/>
        <v>41949.905775462961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8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12">
        <f t="shared" si="268"/>
        <v>42657.708333333336</v>
      </c>
      <c r="T2868" s="12">
        <f t="shared" si="269"/>
        <v>42627.746770833335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8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12">
        <f t="shared" si="268"/>
        <v>42554.958333333336</v>
      </c>
      <c r="T2869" s="12">
        <f t="shared" si="269"/>
        <v>42530.986944444441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8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12">
        <f t="shared" si="268"/>
        <v>42648.618680555555</v>
      </c>
      <c r="T2870" s="12">
        <f t="shared" si="269"/>
        <v>42618.618680555555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8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12">
        <f t="shared" si="268"/>
        <v>42570.385196759256</v>
      </c>
      <c r="T2871" s="12">
        <f t="shared" si="269"/>
        <v>42540.385196759256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8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12">
        <f t="shared" si="268"/>
        <v>41775.981076388889</v>
      </c>
      <c r="T2872" s="12">
        <f t="shared" si="269"/>
        <v>41745.981076388889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8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12">
        <f t="shared" si="268"/>
        <v>41994.530243055553</v>
      </c>
      <c r="T2873" s="12">
        <f t="shared" si="269"/>
        <v>41974.530243055553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s="8" t="str">
        <f t="shared" si="266"/>
        <v>theater</v>
      </c>
      <c r="R2874" s="8" t="str">
        <f t="shared" si="267"/>
        <v>plays</v>
      </c>
      <c r="S2874" s="12">
        <f t="shared" si="268"/>
        <v>42174.907847222225</v>
      </c>
      <c r="T2874" s="12">
        <f t="shared" si="269"/>
        <v>42114.907847222225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8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12">
        <f t="shared" si="268"/>
        <v>42032.609155092585</v>
      </c>
      <c r="T2875" s="12">
        <f t="shared" si="269"/>
        <v>42002.609155092585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8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12">
        <f t="shared" si="268"/>
        <v>42752.636412037034</v>
      </c>
      <c r="T2876" s="12">
        <f t="shared" si="269"/>
        <v>42722.636412037034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8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12">
        <f t="shared" si="268"/>
        <v>42494.920057870368</v>
      </c>
      <c r="T2877" s="12">
        <f t="shared" si="269"/>
        <v>42464.920057870368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s="8" t="str">
        <f t="shared" si="266"/>
        <v>theater</v>
      </c>
      <c r="R2878" s="8" t="str">
        <f t="shared" si="267"/>
        <v>plays</v>
      </c>
      <c r="S2878" s="12">
        <f t="shared" si="268"/>
        <v>42201.535636574066</v>
      </c>
      <c r="T2878" s="12">
        <f t="shared" si="269"/>
        <v>42171.535636574066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8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12">
        <f t="shared" si="268"/>
        <v>42704.499999999993</v>
      </c>
      <c r="T2879" s="12">
        <f t="shared" si="269"/>
        <v>42672.746805555558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8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12">
        <f t="shared" si="268"/>
        <v>42188.407349537032</v>
      </c>
      <c r="T2880" s="12">
        <f t="shared" si="269"/>
        <v>42128.407349537032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8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12">
        <f t="shared" si="268"/>
        <v>42389.516909722217</v>
      </c>
      <c r="T2881" s="12">
        <f t="shared" si="269"/>
        <v>42359.516909722217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270">E2882/D2882</f>
        <v>0.23333333333333334</v>
      </c>
      <c r="P2882" s="8">
        <f t="shared" ref="P2882:P2945" si="271">E2882/L2882</f>
        <v>96.551724137931032</v>
      </c>
      <c r="Q2882" s="8" t="str">
        <f t="shared" ref="Q2882:Q2945" si="272">LEFT(N2882,FIND("/",N2882)-1)</f>
        <v>theater</v>
      </c>
      <c r="R2882" s="8" t="str">
        <f t="shared" ref="R2882:R2945" si="273">RIGHT(N2882,(LEN(N2882)-FIND("/",N2882)))</f>
        <v>plays</v>
      </c>
      <c r="S2882" s="12">
        <f t="shared" ref="S2882:S2945" si="274">(I2882/86400)+25569+(-5/24)</f>
        <v>42236.503472222219</v>
      </c>
      <c r="T2882" s="12">
        <f t="shared" ref="T2882:T2945" si="275">(J2882/86400)+25569+(-5/24)</f>
        <v>42192.69736111111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70"/>
        <v>0</v>
      </c>
      <c r="P2883" s="8" t="e">
        <f t="shared" si="271"/>
        <v>#DIV/0!</v>
      </c>
      <c r="Q2883" s="8" t="str">
        <f t="shared" si="272"/>
        <v>theater</v>
      </c>
      <c r="R2883" s="8" t="str">
        <f t="shared" si="273"/>
        <v>plays</v>
      </c>
      <c r="S2883" s="12">
        <f t="shared" si="274"/>
        <v>41976.430972222217</v>
      </c>
      <c r="T2883" s="12">
        <f t="shared" si="275"/>
        <v>41916.389305555553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8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12">
        <f t="shared" si="274"/>
        <v>42491.387939814813</v>
      </c>
      <c r="T2884" s="12">
        <f t="shared" si="275"/>
        <v>42461.387939814813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8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12">
        <f t="shared" si="274"/>
        <v>42405.999305555553</v>
      </c>
      <c r="T2885" s="12">
        <f t="shared" si="275"/>
        <v>42370.694872685184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8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12">
        <f t="shared" si="274"/>
        <v>41978.518923611111</v>
      </c>
      <c r="T2886" s="12">
        <f t="shared" si="275"/>
        <v>41948.518923611111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8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12">
        <f t="shared" si="274"/>
        <v>42076.82640046296</v>
      </c>
      <c r="T2887" s="12">
        <f t="shared" si="275"/>
        <v>42046.868067129624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8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12">
        <f t="shared" si="274"/>
        <v>42265.957638888889</v>
      </c>
      <c r="T2888" s="12">
        <f t="shared" si="275"/>
        <v>42261.424583333333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8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12">
        <f t="shared" si="274"/>
        <v>42015.219027777777</v>
      </c>
      <c r="T2889" s="12">
        <f t="shared" si="275"/>
        <v>41985.219027777777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s="8" t="str">
        <f t="shared" si="272"/>
        <v>theater</v>
      </c>
      <c r="R2890" s="8" t="str">
        <f t="shared" si="273"/>
        <v>plays</v>
      </c>
      <c r="S2890" s="12">
        <f t="shared" si="274"/>
        <v>41929.999305555553</v>
      </c>
      <c r="T2890" s="12">
        <f t="shared" si="275"/>
        <v>41922.326851851853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8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12">
        <f t="shared" si="274"/>
        <v>41880.654918981476</v>
      </c>
      <c r="T2891" s="12">
        <f t="shared" si="275"/>
        <v>41850.654918981476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8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12">
        <f t="shared" si="274"/>
        <v>41859.916666666664</v>
      </c>
      <c r="T2892" s="12">
        <f t="shared" si="275"/>
        <v>41831.534629629627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8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12">
        <f t="shared" si="274"/>
        <v>42475.633425925924</v>
      </c>
      <c r="T2893" s="12">
        <f t="shared" si="275"/>
        <v>42415.675092592595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8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12">
        <f t="shared" si="274"/>
        <v>41876.666666666664</v>
      </c>
      <c r="T2894" s="12">
        <f t="shared" si="275"/>
        <v>41869.505833333329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8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12">
        <f t="shared" si="274"/>
        <v>42012.874999999993</v>
      </c>
      <c r="T2895" s="12">
        <f t="shared" si="275"/>
        <v>41953.564756944441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s="8" t="str">
        <f t="shared" si="272"/>
        <v>theater</v>
      </c>
      <c r="R2896" s="8" t="str">
        <f t="shared" si="273"/>
        <v>plays</v>
      </c>
      <c r="S2896" s="12">
        <f t="shared" si="274"/>
        <v>42097.736284722218</v>
      </c>
      <c r="T2896" s="12">
        <f t="shared" si="275"/>
        <v>42037.777951388889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8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12">
        <f t="shared" si="274"/>
        <v>41812.666666666664</v>
      </c>
      <c r="T2897" s="12">
        <f t="shared" si="275"/>
        <v>41811.347129629627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8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12">
        <f t="shared" si="274"/>
        <v>42716.041666666664</v>
      </c>
      <c r="T2898" s="12">
        <f t="shared" si="275"/>
        <v>42701.700474537036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8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12">
        <f t="shared" si="274"/>
        <v>42288.436863425923</v>
      </c>
      <c r="T2899" s="12">
        <f t="shared" si="275"/>
        <v>42258.438171296293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8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12">
        <f t="shared" si="274"/>
        <v>42308.456631944442</v>
      </c>
      <c r="T2900" s="12">
        <f t="shared" si="275"/>
        <v>42278.456631944442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s="8" t="str">
        <f t="shared" si="272"/>
        <v>theater</v>
      </c>
      <c r="R2901" s="8" t="str">
        <f t="shared" si="273"/>
        <v>plays</v>
      </c>
      <c r="S2901" s="12">
        <f t="shared" si="274"/>
        <v>42574.869884259257</v>
      </c>
      <c r="T2901" s="12">
        <f t="shared" si="275"/>
        <v>42514.869884259257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8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12">
        <f t="shared" si="274"/>
        <v>41860.025833333333</v>
      </c>
      <c r="T2902" s="12">
        <f t="shared" si="275"/>
        <v>41830.025833333333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8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12">
        <f t="shared" si="274"/>
        <v>42042.696053240739</v>
      </c>
      <c r="T2903" s="12">
        <f t="shared" si="275"/>
        <v>41982.696053240739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8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12">
        <f t="shared" si="274"/>
        <v>42240.231435185182</v>
      </c>
      <c r="T2904" s="12">
        <f t="shared" si="275"/>
        <v>42210.231435185182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8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12">
        <f t="shared" si="274"/>
        <v>42255.95854166666</v>
      </c>
      <c r="T2905" s="12">
        <f t="shared" si="275"/>
        <v>42195.95854166666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8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12">
        <f t="shared" si="274"/>
        <v>41952.291666666664</v>
      </c>
      <c r="T2906" s="12">
        <f t="shared" si="275"/>
        <v>41940.759618055556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8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12">
        <f t="shared" si="274"/>
        <v>42619.848530092589</v>
      </c>
      <c r="T2907" s="12">
        <f t="shared" si="275"/>
        <v>42605.848530092589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8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12">
        <f t="shared" si="274"/>
        <v>42216.833333333336</v>
      </c>
      <c r="T2908" s="12">
        <f t="shared" si="275"/>
        <v>42199.440578703703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8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12">
        <f t="shared" si="274"/>
        <v>42504.669409722221</v>
      </c>
      <c r="T2909" s="12">
        <f t="shared" si="275"/>
        <v>42444.669409722221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8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12">
        <f t="shared" si="274"/>
        <v>42529.523368055554</v>
      </c>
      <c r="T2910" s="12">
        <f t="shared" si="275"/>
        <v>42499.523368055554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8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12">
        <f t="shared" si="274"/>
        <v>41968.615277777775</v>
      </c>
      <c r="T2911" s="12">
        <f t="shared" si="275"/>
        <v>41929.057881944442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8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12">
        <f t="shared" si="274"/>
        <v>42167.632951388885</v>
      </c>
      <c r="T2912" s="12">
        <f t="shared" si="275"/>
        <v>42107.632951388885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8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12">
        <f t="shared" si="274"/>
        <v>42182.560486111113</v>
      </c>
      <c r="T2913" s="12">
        <f t="shared" si="275"/>
        <v>42142.560486111113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8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12">
        <f t="shared" si="274"/>
        <v>42383.923310185179</v>
      </c>
      <c r="T2914" s="12">
        <f t="shared" si="275"/>
        <v>42353.923310185179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8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12">
        <f t="shared" si="274"/>
        <v>41888.714571759258</v>
      </c>
      <c r="T2915" s="12">
        <f t="shared" si="275"/>
        <v>41828.714571759258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8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12">
        <f t="shared" si="274"/>
        <v>42077.657337962963</v>
      </c>
      <c r="T2916" s="12">
        <f t="shared" si="275"/>
        <v>42017.699004629627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8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12">
        <f t="shared" si="274"/>
        <v>42445.1480324074</v>
      </c>
      <c r="T2917" s="12">
        <f t="shared" si="275"/>
        <v>42415.189699074072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8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12">
        <f t="shared" si="274"/>
        <v>41778.268391203703</v>
      </c>
      <c r="T2918" s="12">
        <f t="shared" si="275"/>
        <v>41755.268391203703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8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12">
        <f t="shared" si="274"/>
        <v>42263.026006944441</v>
      </c>
      <c r="T2919" s="12">
        <f t="shared" si="275"/>
        <v>42245.026006944441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8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12">
        <f t="shared" si="274"/>
        <v>42306.421377314815</v>
      </c>
      <c r="T2920" s="12">
        <f t="shared" si="275"/>
        <v>42278.421377314815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8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12">
        <f t="shared" si="274"/>
        <v>41856.411215277774</v>
      </c>
      <c r="T2921" s="12">
        <f t="shared" si="275"/>
        <v>41826.411215277774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8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12">
        <f t="shared" si="274"/>
        <v>42088.54247685185</v>
      </c>
      <c r="T2922" s="12">
        <f t="shared" si="275"/>
        <v>42058.584143518521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8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12">
        <f t="shared" si="274"/>
        <v>41907.678287037037</v>
      </c>
      <c r="T2923" s="12">
        <f t="shared" si="275"/>
        <v>41877.678287037037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8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12">
        <f t="shared" si="274"/>
        <v>42142.665821759256</v>
      </c>
      <c r="T2924" s="12">
        <f t="shared" si="275"/>
        <v>42097.665821759256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8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12">
        <f t="shared" si="274"/>
        <v>42027.916666666664</v>
      </c>
      <c r="T2925" s="12">
        <f t="shared" si="275"/>
        <v>42012.944201388884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8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12">
        <f t="shared" si="274"/>
        <v>42132.957638888889</v>
      </c>
      <c r="T2926" s="12">
        <f t="shared" si="275"/>
        <v>42103.348495370366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8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12">
        <f t="shared" si="274"/>
        <v>41893.375787037039</v>
      </c>
      <c r="T2927" s="12">
        <f t="shared" si="275"/>
        <v>41863.375787037039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8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12">
        <f t="shared" si="274"/>
        <v>42058.557627314811</v>
      </c>
      <c r="T2928" s="12">
        <f t="shared" si="275"/>
        <v>42044.557627314811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8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12">
        <f t="shared" si="274"/>
        <v>41835</v>
      </c>
      <c r="T2929" s="12">
        <f t="shared" si="275"/>
        <v>41806.460983796293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8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12">
        <f t="shared" si="274"/>
        <v>42433.789884259262</v>
      </c>
      <c r="T2930" s="12">
        <f t="shared" si="275"/>
        <v>42403.789884259262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8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12">
        <f t="shared" si="274"/>
        <v>41784.355995370366</v>
      </c>
      <c r="T2931" s="12">
        <f t="shared" si="275"/>
        <v>41754.355995370366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8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12">
        <f t="shared" si="274"/>
        <v>42131.375740740739</v>
      </c>
      <c r="T2932" s="12">
        <f t="shared" si="275"/>
        <v>42101.375740740739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8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12">
        <f t="shared" si="274"/>
        <v>41897.047222222223</v>
      </c>
      <c r="T2933" s="12">
        <f t="shared" si="275"/>
        <v>41872.082905092589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8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12">
        <f t="shared" si="274"/>
        <v>42056.249999999993</v>
      </c>
      <c r="T2934" s="12">
        <f t="shared" si="275"/>
        <v>42024.956446759257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8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12">
        <f t="shared" si="274"/>
        <v>42525.748298611106</v>
      </c>
      <c r="T2935" s="12">
        <f t="shared" si="275"/>
        <v>42495.748298611106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8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12">
        <f t="shared" si="274"/>
        <v>41805.427824074075</v>
      </c>
      <c r="T2936" s="12">
        <f t="shared" si="275"/>
        <v>41775.427824074075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8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12">
        <f t="shared" si="274"/>
        <v>42611.499999999993</v>
      </c>
      <c r="T2937" s="12">
        <f t="shared" si="275"/>
        <v>42553.375092592592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8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12">
        <f t="shared" si="274"/>
        <v>41924.999305555553</v>
      </c>
      <c r="T2938" s="12">
        <f t="shared" si="275"/>
        <v>41912.442395833328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8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12">
        <f t="shared" si="274"/>
        <v>41833.248993055553</v>
      </c>
      <c r="T2939" s="12">
        <f t="shared" si="275"/>
        <v>41803.248993055553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8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12">
        <f t="shared" si="274"/>
        <v>42034.495532407404</v>
      </c>
      <c r="T2940" s="12">
        <f t="shared" si="275"/>
        <v>42004.495532407404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8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12">
        <f t="shared" si="274"/>
        <v>41878.833333333328</v>
      </c>
      <c r="T2941" s="12">
        <f t="shared" si="275"/>
        <v>41845.60083333333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8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12">
        <f t="shared" si="274"/>
        <v>42022.565023148149</v>
      </c>
      <c r="T2942" s="12">
        <f t="shared" si="275"/>
        <v>41982.565023148149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8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12">
        <f t="shared" si="274"/>
        <v>42064.751793981479</v>
      </c>
      <c r="T2943" s="12">
        <f t="shared" si="275"/>
        <v>42034.751793981479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8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12">
        <f t="shared" si="274"/>
        <v>42354.637499999997</v>
      </c>
      <c r="T2944" s="12">
        <f t="shared" si="275"/>
        <v>42334.595590277771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s="8" t="str">
        <f t="shared" si="272"/>
        <v>theater</v>
      </c>
      <c r="R2945" s="8" t="str">
        <f t="shared" si="273"/>
        <v>spaces</v>
      </c>
      <c r="S2945" s="12">
        <f t="shared" si="274"/>
        <v>42106.921064814807</v>
      </c>
      <c r="T2945" s="12">
        <f t="shared" si="275"/>
        <v>42076.921064814807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276">E2946/D2946</f>
        <v>0.01</v>
      </c>
      <c r="P2946" s="8">
        <f t="shared" ref="P2946:P3009" si="277">E2946/L2946</f>
        <v>100</v>
      </c>
      <c r="Q2946" s="8" t="str">
        <f t="shared" ref="Q2946:Q3009" si="278">LEFT(N2946,FIND("/",N2946)-1)</f>
        <v>theater</v>
      </c>
      <c r="R2946" s="8" t="str">
        <f t="shared" ref="R2946:R3009" si="279">RIGHT(N2946,(LEN(N2946)-FIND("/",N2946)))</f>
        <v>spaces</v>
      </c>
      <c r="S2946" s="12">
        <f t="shared" ref="S2946:S3009" si="280">(I2946/86400)+25569+(-5/24)</f>
        <v>42162.705995370365</v>
      </c>
      <c r="T2946" s="12">
        <f t="shared" ref="T2946:T3009" si="281">(J2946/86400)+25569+(-5/24)</f>
        <v>42132.705995370365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6"/>
        <v>0</v>
      </c>
      <c r="P2947" s="8" t="e">
        <f t="shared" si="277"/>
        <v>#DIV/0!</v>
      </c>
      <c r="Q2947" s="8" t="str">
        <f t="shared" si="278"/>
        <v>theater</v>
      </c>
      <c r="R2947" s="8" t="str">
        <f t="shared" si="279"/>
        <v>spaces</v>
      </c>
      <c r="S2947" s="12">
        <f t="shared" si="280"/>
        <v>42147.931250000001</v>
      </c>
      <c r="T2947" s="12">
        <f t="shared" si="281"/>
        <v>42117.931250000001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8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12">
        <f t="shared" si="280"/>
        <v>42597.322824074072</v>
      </c>
      <c r="T2948" s="12">
        <f t="shared" si="281"/>
        <v>42567.322824074072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8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12">
        <f t="shared" si="280"/>
        <v>42698.507638888885</v>
      </c>
      <c r="T2949" s="12">
        <f t="shared" si="281"/>
        <v>42649.353784722225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8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12">
        <f t="shared" si="280"/>
        <v>42157.440891203696</v>
      </c>
      <c r="T2950" s="12">
        <f t="shared" si="281"/>
        <v>42097.440891203696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8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12">
        <f t="shared" si="280"/>
        <v>42327.656446759262</v>
      </c>
      <c r="T2951" s="12">
        <f t="shared" si="281"/>
        <v>42297.61478009259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s="8" t="str">
        <f t="shared" si="278"/>
        <v>theater</v>
      </c>
      <c r="R2952" s="8" t="str">
        <f t="shared" si="279"/>
        <v>spaces</v>
      </c>
      <c r="S2952" s="12">
        <f t="shared" si="280"/>
        <v>42392.156851851854</v>
      </c>
      <c r="T2952" s="12">
        <f t="shared" si="281"/>
        <v>42362.156851851854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8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12">
        <f t="shared" si="280"/>
        <v>41917.594594907401</v>
      </c>
      <c r="T2953" s="12">
        <f t="shared" si="281"/>
        <v>41872.594594907401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8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12">
        <f t="shared" si="280"/>
        <v>42659.958333333336</v>
      </c>
      <c r="T2954" s="12">
        <f t="shared" si="281"/>
        <v>42628.481932870367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8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12">
        <f t="shared" si="280"/>
        <v>42285.583576388883</v>
      </c>
      <c r="T2955" s="12">
        <f t="shared" si="281"/>
        <v>42255.583576388883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s="8" t="str">
        <f t="shared" si="278"/>
        <v>theater</v>
      </c>
      <c r="R2956" s="8" t="str">
        <f t="shared" si="279"/>
        <v>spaces</v>
      </c>
      <c r="S2956" s="12">
        <f t="shared" si="280"/>
        <v>42810.333368055552</v>
      </c>
      <c r="T2956" s="12">
        <f t="shared" si="281"/>
        <v>42790.375034722216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8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12">
        <f t="shared" si="280"/>
        <v>42171.532974537033</v>
      </c>
      <c r="T2957" s="12">
        <f t="shared" si="281"/>
        <v>42141.532974537033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8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12">
        <f t="shared" si="280"/>
        <v>42494.750578703701</v>
      </c>
      <c r="T2958" s="12">
        <f t="shared" si="281"/>
        <v>42464.750578703701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8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12">
        <f t="shared" si="280"/>
        <v>42090.761249999996</v>
      </c>
      <c r="T2959" s="12">
        <f t="shared" si="281"/>
        <v>42030.80291666666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s="8" t="str">
        <f t="shared" si="278"/>
        <v>theater</v>
      </c>
      <c r="R2960" s="8" t="str">
        <f t="shared" si="279"/>
        <v>spaces</v>
      </c>
      <c r="S2960" s="12">
        <f t="shared" si="280"/>
        <v>42498.529131944444</v>
      </c>
      <c r="T2960" s="12">
        <f t="shared" si="281"/>
        <v>42438.570798611108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s="8" t="str">
        <f t="shared" si="278"/>
        <v>theater</v>
      </c>
      <c r="R2961" s="8" t="str">
        <f t="shared" si="279"/>
        <v>spaces</v>
      </c>
      <c r="S2961" s="12">
        <f t="shared" si="280"/>
        <v>42527.800057870372</v>
      </c>
      <c r="T2961" s="12">
        <f t="shared" si="281"/>
        <v>42497.800057870372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s="8" t="str">
        <f t="shared" si="278"/>
        <v>theater</v>
      </c>
      <c r="R2962" s="8" t="str">
        <f t="shared" si="279"/>
        <v>spaces</v>
      </c>
      <c r="S2962" s="12">
        <f t="shared" si="280"/>
        <v>41893.54887731481</v>
      </c>
      <c r="T2962" s="12">
        <f t="shared" si="281"/>
        <v>41863.54887731481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8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12">
        <f t="shared" si="280"/>
        <v>42088.958333333336</v>
      </c>
      <c r="T2963" s="12">
        <f t="shared" si="281"/>
        <v>42061.004155092589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8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12">
        <f t="shared" si="280"/>
        <v>42064.082638888889</v>
      </c>
      <c r="T2964" s="12">
        <f t="shared" si="281"/>
        <v>42036.035949074074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8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12">
        <f t="shared" si="280"/>
        <v>42187.26185185185</v>
      </c>
      <c r="T2965" s="12">
        <f t="shared" si="281"/>
        <v>42157.26185185185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8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12">
        <f t="shared" si="280"/>
        <v>41857.688888888886</v>
      </c>
      <c r="T2966" s="12">
        <f t="shared" si="281"/>
        <v>41827.701608796291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8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12">
        <f t="shared" si="280"/>
        <v>42192.521215277775</v>
      </c>
      <c r="T2967" s="12">
        <f t="shared" si="281"/>
        <v>42162.521215277775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8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12">
        <f t="shared" si="280"/>
        <v>42263.530231481483</v>
      </c>
      <c r="T2968" s="12">
        <f t="shared" si="281"/>
        <v>42233.530231481483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8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12">
        <f t="shared" si="280"/>
        <v>42071.947824074072</v>
      </c>
      <c r="T2969" s="12">
        <f t="shared" si="281"/>
        <v>42041.989490740736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8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12">
        <f t="shared" si="280"/>
        <v>42598.957638888889</v>
      </c>
      <c r="T2970" s="12">
        <f t="shared" si="281"/>
        <v>42585.315509259257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8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12">
        <f t="shared" si="280"/>
        <v>42127.743750000001</v>
      </c>
      <c r="T2971" s="12">
        <f t="shared" si="281"/>
        <v>42097.578159722216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8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12">
        <f t="shared" si="280"/>
        <v>41838.461238425924</v>
      </c>
      <c r="T2972" s="12">
        <f t="shared" si="281"/>
        <v>41808.461238425924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8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12">
        <f t="shared" si="280"/>
        <v>41882.449976851851</v>
      </c>
      <c r="T2973" s="12">
        <f t="shared" si="281"/>
        <v>41852.449976851851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8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12">
        <f t="shared" si="280"/>
        <v>42708.833333333336</v>
      </c>
      <c r="T2974" s="12">
        <f t="shared" si="281"/>
        <v>42693.90185185185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8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12">
        <f t="shared" si="280"/>
        <v>42369.958333333336</v>
      </c>
      <c r="T2975" s="12">
        <f t="shared" si="281"/>
        <v>42341.610046296293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8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12">
        <f t="shared" si="280"/>
        <v>41907.857638888883</v>
      </c>
      <c r="T2976" s="12">
        <f t="shared" si="281"/>
        <v>41879.852673611109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8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12">
        <f t="shared" si="280"/>
        <v>41969.916666666664</v>
      </c>
      <c r="T2977" s="12">
        <f t="shared" si="281"/>
        <v>41941.475532407407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8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12">
        <f t="shared" si="280"/>
        <v>42442.291666666664</v>
      </c>
      <c r="T2978" s="12">
        <f t="shared" si="281"/>
        <v>42425.522337962961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8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12">
        <f t="shared" si="280"/>
        <v>42085.884722222218</v>
      </c>
      <c r="T2979" s="12">
        <f t="shared" si="281"/>
        <v>42026.672847222224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8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12">
        <f t="shared" si="280"/>
        <v>41932.040972222218</v>
      </c>
      <c r="T2980" s="12">
        <f t="shared" si="281"/>
        <v>41922.432256944441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8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12">
        <f t="shared" si="280"/>
        <v>42010.041666666664</v>
      </c>
      <c r="T2981" s="12">
        <f t="shared" si="281"/>
        <v>41993.616006944438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8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12">
        <f t="shared" si="280"/>
        <v>42239.874999999993</v>
      </c>
      <c r="T2982" s="12">
        <f t="shared" si="281"/>
        <v>42219.70752314815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8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12">
        <f t="shared" si="280"/>
        <v>42270.351342592585</v>
      </c>
      <c r="T2983" s="12">
        <f t="shared" si="281"/>
        <v>42225.351342592585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8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12">
        <f t="shared" si="280"/>
        <v>42411.478506944441</v>
      </c>
      <c r="T2984" s="12">
        <f t="shared" si="281"/>
        <v>42381.478506944441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8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12">
        <f t="shared" si="280"/>
        <v>41954.465694444443</v>
      </c>
      <c r="T2985" s="12">
        <f t="shared" si="281"/>
        <v>41894.424027777779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8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12">
        <f t="shared" si="280"/>
        <v>42606.070381944439</v>
      </c>
      <c r="T2986" s="12">
        <f t="shared" si="281"/>
        <v>42576.070381944439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8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12">
        <f t="shared" si="280"/>
        <v>42673.958333333336</v>
      </c>
      <c r="T2987" s="12">
        <f t="shared" si="281"/>
        <v>42654.765370370369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8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12">
        <f t="shared" si="280"/>
        <v>42491.250069444439</v>
      </c>
      <c r="T2988" s="12">
        <f t="shared" si="281"/>
        <v>42431.29173611111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8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12">
        <f t="shared" si="280"/>
        <v>42655.791666666664</v>
      </c>
      <c r="T2989" s="12">
        <f t="shared" si="281"/>
        <v>42627.098969907405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8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12">
        <f t="shared" si="280"/>
        <v>42541.153715277775</v>
      </c>
      <c r="T2990" s="12">
        <f t="shared" si="281"/>
        <v>42511.153715277775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8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12">
        <f t="shared" si="280"/>
        <v>42358.999305555553</v>
      </c>
      <c r="T2991" s="12">
        <f t="shared" si="281"/>
        <v>42336.812060185184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8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12">
        <f t="shared" si="280"/>
        <v>42376.365972222215</v>
      </c>
      <c r="T2992" s="12">
        <f t="shared" si="281"/>
        <v>42341.365972222215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8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12">
        <f t="shared" si="280"/>
        <v>42762.628819444442</v>
      </c>
      <c r="T2993" s="12">
        <f t="shared" si="281"/>
        <v>42740.628819444442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8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12">
        <f t="shared" si="280"/>
        <v>42652.559143518512</v>
      </c>
      <c r="T2994" s="12">
        <f t="shared" si="281"/>
        <v>42622.559143518512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8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12">
        <f t="shared" si="280"/>
        <v>42420.63040509259</v>
      </c>
      <c r="T2995" s="12">
        <f t="shared" si="281"/>
        <v>42390.63040509259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8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12">
        <f t="shared" si="280"/>
        <v>41915.270509259259</v>
      </c>
      <c r="T2996" s="12">
        <f t="shared" si="281"/>
        <v>41885.270509259259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8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12">
        <f t="shared" si="280"/>
        <v>42754.456840277773</v>
      </c>
      <c r="T2997" s="12">
        <f t="shared" si="281"/>
        <v>42724.456840277773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8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12">
        <f t="shared" si="280"/>
        <v>42150.704166666663</v>
      </c>
      <c r="T2998" s="12">
        <f t="shared" si="281"/>
        <v>42090.704166666663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8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12">
        <f t="shared" si="280"/>
        <v>42792.999305555553</v>
      </c>
      <c r="T2999" s="12">
        <f t="shared" si="281"/>
        <v>42775.525381944441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8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12">
        <f t="shared" si="280"/>
        <v>41805.975694444445</v>
      </c>
      <c r="T3000" s="12">
        <f t="shared" si="281"/>
        <v>41777.985289351847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8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12">
        <f t="shared" si="280"/>
        <v>42794.874999999993</v>
      </c>
      <c r="T3001" s="12">
        <f t="shared" si="281"/>
        <v>42780.531944444439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8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12">
        <f t="shared" si="280"/>
        <v>42766.541666666664</v>
      </c>
      <c r="T3002" s="12">
        <f t="shared" si="281"/>
        <v>42752.61886574074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8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12">
        <f t="shared" si="280"/>
        <v>42564.687291666669</v>
      </c>
      <c r="T3003" s="12">
        <f t="shared" si="281"/>
        <v>42534.687291666669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8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12">
        <f t="shared" si="280"/>
        <v>41269.627916666665</v>
      </c>
      <c r="T3004" s="12">
        <f t="shared" si="281"/>
        <v>41239.627916666665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8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12">
        <f t="shared" si="280"/>
        <v>42430.040972222218</v>
      </c>
      <c r="T3005" s="12">
        <f t="shared" si="281"/>
        <v>42398.640925925924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8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12">
        <f t="shared" si="280"/>
        <v>41958.714398148142</v>
      </c>
      <c r="T3006" s="12">
        <f t="shared" si="281"/>
        <v>41928.672731481478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8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12">
        <f t="shared" si="280"/>
        <v>41918.466493055552</v>
      </c>
      <c r="T3007" s="12">
        <f t="shared" si="281"/>
        <v>41888.466493055552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8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12">
        <f t="shared" si="280"/>
        <v>41987.54850694444</v>
      </c>
      <c r="T3008" s="12">
        <f t="shared" si="281"/>
        <v>41957.54850694444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8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12">
        <f t="shared" si="280"/>
        <v>42119.007905092592</v>
      </c>
      <c r="T3009" s="12">
        <f t="shared" si="281"/>
        <v>42098.007905092592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282">E3010/D3010</f>
        <v>1.0116666666666667</v>
      </c>
      <c r="P3010" s="8">
        <f t="shared" ref="P3010:P3073" si="283">E3010/L3010</f>
        <v>116.73076923076923</v>
      </c>
      <c r="Q3010" s="8" t="str">
        <f t="shared" ref="Q3010:Q3073" si="284">LEFT(N3010,FIND("/",N3010)-1)</f>
        <v>theater</v>
      </c>
      <c r="R3010" s="8" t="str">
        <f t="shared" ref="R3010:R3073" si="285">RIGHT(N3010,(LEN(N3010)-FIND("/",N3010)))</f>
        <v>spaces</v>
      </c>
      <c r="S3010" s="12">
        <f t="shared" ref="S3010:S3073" si="286">(I3010/86400)+25569+(-5/24)</f>
        <v>42390.003692129627</v>
      </c>
      <c r="T3010" s="12">
        <f t="shared" ref="T3010:T3073" si="287">(J3010/86400)+25569+(-5/24)</f>
        <v>42360.003692129627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2"/>
        <v>1.19756</v>
      </c>
      <c r="P3011" s="8">
        <f t="shared" si="283"/>
        <v>233.8984375</v>
      </c>
      <c r="Q3011" s="8" t="str">
        <f t="shared" si="284"/>
        <v>theater</v>
      </c>
      <c r="R3011" s="8" t="str">
        <f t="shared" si="285"/>
        <v>spaces</v>
      </c>
      <c r="S3011" s="12">
        <f t="shared" si="286"/>
        <v>41969.403240740743</v>
      </c>
      <c r="T3011" s="12">
        <f t="shared" si="287"/>
        <v>41939.361574074072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8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12">
        <f t="shared" si="286"/>
        <v>42056.624062499999</v>
      </c>
      <c r="T3012" s="12">
        <f t="shared" si="287"/>
        <v>41996.624062499999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8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12">
        <f t="shared" si="286"/>
        <v>42361.749305555553</v>
      </c>
      <c r="T3013" s="12">
        <f t="shared" si="287"/>
        <v>42334.260601851849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8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12">
        <f t="shared" si="286"/>
        <v>42045.494560185187</v>
      </c>
      <c r="T3014" s="12">
        <f t="shared" si="287"/>
        <v>42024.494560185187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8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12">
        <f t="shared" si="286"/>
        <v>42176.627881944441</v>
      </c>
      <c r="T3015" s="12">
        <f t="shared" si="287"/>
        <v>42146.627881944441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8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12">
        <f t="shared" si="286"/>
        <v>41948</v>
      </c>
      <c r="T3016" s="12">
        <f t="shared" si="287"/>
        <v>41919.915277777771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8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12">
        <f t="shared" si="286"/>
        <v>41800.958333333328</v>
      </c>
      <c r="T3017" s="12">
        <f t="shared" si="287"/>
        <v>41785.518958333334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8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12">
        <f t="shared" si="286"/>
        <v>41838.339722222219</v>
      </c>
      <c r="T3018" s="12">
        <f t="shared" si="287"/>
        <v>41778.339722222219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8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12">
        <f t="shared" si="286"/>
        <v>41871.641701388886</v>
      </c>
      <c r="T3019" s="12">
        <f t="shared" si="287"/>
        <v>41841.641701388886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8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12">
        <f t="shared" si="286"/>
        <v>42205.708333333336</v>
      </c>
      <c r="T3020" s="12">
        <f t="shared" si="287"/>
        <v>42163.09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8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12">
        <f t="shared" si="286"/>
        <v>41785.916666666664</v>
      </c>
      <c r="T3021" s="12">
        <f t="shared" si="287"/>
        <v>41758.625231481477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8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12">
        <f t="shared" si="286"/>
        <v>42230.638113425921</v>
      </c>
      <c r="T3022" s="12">
        <f t="shared" si="287"/>
        <v>42170.638113425921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8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12">
        <f t="shared" si="286"/>
        <v>42696.040972222218</v>
      </c>
      <c r="T3023" s="12">
        <f t="shared" si="287"/>
        <v>42660.410520833328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8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12">
        <f t="shared" si="286"/>
        <v>42609.745474537034</v>
      </c>
      <c r="T3024" s="12">
        <f t="shared" si="287"/>
        <v>42564.745474537034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8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12">
        <f t="shared" si="286"/>
        <v>42166.467430555553</v>
      </c>
      <c r="T3025" s="12">
        <f t="shared" si="287"/>
        <v>42121.467430555553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8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12">
        <f t="shared" si="286"/>
        <v>41188.785590277774</v>
      </c>
      <c r="T3026" s="12">
        <f t="shared" si="287"/>
        <v>41158.785590277774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8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12">
        <f t="shared" si="286"/>
        <v>41789.458333333328</v>
      </c>
      <c r="T3027" s="12">
        <f t="shared" si="287"/>
        <v>41761.301076388889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8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12">
        <f t="shared" si="286"/>
        <v>42797.251064814809</v>
      </c>
      <c r="T3028" s="12">
        <f t="shared" si="287"/>
        <v>42783.251064814809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8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12">
        <f t="shared" si="286"/>
        <v>42083.454293981478</v>
      </c>
      <c r="T3029" s="12">
        <f t="shared" si="287"/>
        <v>42053.49596064815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8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12">
        <f t="shared" si="286"/>
        <v>42597.055844907409</v>
      </c>
      <c r="T3030" s="12">
        <f t="shared" si="287"/>
        <v>42567.055844907409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8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12">
        <f t="shared" si="286"/>
        <v>41960.982638888883</v>
      </c>
      <c r="T3031" s="12">
        <f t="shared" si="287"/>
        <v>41932.500543981478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8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12">
        <f t="shared" si="286"/>
        <v>42263.5390162037</v>
      </c>
      <c r="T3032" s="12">
        <f t="shared" si="287"/>
        <v>42233.5390162037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8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12">
        <f t="shared" si="286"/>
        <v>42657.674155092587</v>
      </c>
      <c r="T3033" s="12">
        <f t="shared" si="287"/>
        <v>42597.674155092587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8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12">
        <f t="shared" si="286"/>
        <v>42257.836331018516</v>
      </c>
      <c r="T3034" s="12">
        <f t="shared" si="287"/>
        <v>42227.836331018516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8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12">
        <f t="shared" si="286"/>
        <v>42599.901909722219</v>
      </c>
      <c r="T3035" s="12">
        <f t="shared" si="287"/>
        <v>42569.901909722219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8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12">
        <f t="shared" si="286"/>
        <v>42674.957638888889</v>
      </c>
      <c r="T3036" s="12">
        <f t="shared" si="287"/>
        <v>42644.327025462961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8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12">
        <f t="shared" si="286"/>
        <v>41398.351956018516</v>
      </c>
      <c r="T3037" s="12">
        <f t="shared" si="287"/>
        <v>41368.351956018516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8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12">
        <f t="shared" si="286"/>
        <v>41502.290972222218</v>
      </c>
      <c r="T3038" s="12">
        <f t="shared" si="287"/>
        <v>41466.576898148145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8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12">
        <f t="shared" si="286"/>
        <v>40452.999305555553</v>
      </c>
      <c r="T3039" s="12">
        <f t="shared" si="287"/>
        <v>40378.684872685182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8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12">
        <f t="shared" si="286"/>
        <v>42433.043946759259</v>
      </c>
      <c r="T3040" s="12">
        <f t="shared" si="287"/>
        <v>42373.043946759259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8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12">
        <f t="shared" si="286"/>
        <v>41637.124305555553</v>
      </c>
      <c r="T3041" s="12">
        <f t="shared" si="287"/>
        <v>41610.586087962962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8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12">
        <f t="shared" si="286"/>
        <v>42181.749999999993</v>
      </c>
      <c r="T3042" s="12">
        <f t="shared" si="287"/>
        <v>42177.583576388883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8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12">
        <f t="shared" si="286"/>
        <v>42389.660277777781</v>
      </c>
      <c r="T3043" s="12">
        <f t="shared" si="287"/>
        <v>42359.660277777781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8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12">
        <f t="shared" si="286"/>
        <v>42283.479710648149</v>
      </c>
      <c r="T3044" s="12">
        <f t="shared" si="287"/>
        <v>42253.479710648149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8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12">
        <f t="shared" si="286"/>
        <v>42109.909722222219</v>
      </c>
      <c r="T3045" s="12">
        <f t="shared" si="287"/>
        <v>42082.862256944441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8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12">
        <f t="shared" si="286"/>
        <v>42402.518495370365</v>
      </c>
      <c r="T3046" s="12">
        <f t="shared" si="287"/>
        <v>42387.518495370365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8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12">
        <f t="shared" si="286"/>
        <v>41872.947395833333</v>
      </c>
      <c r="T3047" s="12">
        <f t="shared" si="287"/>
        <v>41842.947395833333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8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12">
        <f t="shared" si="286"/>
        <v>41891.994444444441</v>
      </c>
      <c r="T3048" s="12">
        <f t="shared" si="287"/>
        <v>41862.59474537037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8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12">
        <f t="shared" si="286"/>
        <v>42487.344444444439</v>
      </c>
      <c r="T3049" s="12">
        <f t="shared" si="287"/>
        <v>42443.780717592592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8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12">
        <f t="shared" si="286"/>
        <v>42004.681944444441</v>
      </c>
      <c r="T3050" s="12">
        <f t="shared" si="287"/>
        <v>41975.692847222221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8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12">
        <f t="shared" si="286"/>
        <v>42168.806192129625</v>
      </c>
      <c r="T3051" s="12">
        <f t="shared" si="287"/>
        <v>42138.806192129625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8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12">
        <f t="shared" si="286"/>
        <v>42494.960185185184</v>
      </c>
      <c r="T3052" s="12">
        <f t="shared" si="287"/>
        <v>42464.960185185184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8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12">
        <f t="shared" si="286"/>
        <v>42774.207696759258</v>
      </c>
      <c r="T3053" s="12">
        <f t="shared" si="287"/>
        <v>42744.207696759258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8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12">
        <f t="shared" si="286"/>
        <v>42152.457638888889</v>
      </c>
      <c r="T3054" s="12">
        <f t="shared" si="287"/>
        <v>42122.461736111109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8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12">
        <f t="shared" si="286"/>
        <v>41913.957638888889</v>
      </c>
      <c r="T3055" s="12">
        <f t="shared" si="287"/>
        <v>41862.553391203699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s="8" t="str">
        <f t="shared" si="284"/>
        <v>theater</v>
      </c>
      <c r="R3056" s="8" t="str">
        <f t="shared" si="285"/>
        <v>spaces</v>
      </c>
      <c r="S3056" s="12">
        <f t="shared" si="286"/>
        <v>42064.836111111108</v>
      </c>
      <c r="T3056" s="12">
        <f t="shared" si="287"/>
        <v>42027.624467592592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8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12">
        <f t="shared" si="286"/>
        <v>42013.749884259254</v>
      </c>
      <c r="T3057" s="12">
        <f t="shared" si="287"/>
        <v>41953.749884259254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s="8" t="str">
        <f t="shared" si="284"/>
        <v>theater</v>
      </c>
      <c r="R3058" s="8" t="str">
        <f t="shared" si="285"/>
        <v>spaces</v>
      </c>
      <c r="S3058" s="12">
        <f t="shared" si="286"/>
        <v>41911.428055555552</v>
      </c>
      <c r="T3058" s="12">
        <f t="shared" si="287"/>
        <v>41851.428055555552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s="8" t="str">
        <f t="shared" si="284"/>
        <v>theater</v>
      </c>
      <c r="R3059" s="8" t="str">
        <f t="shared" si="285"/>
        <v>spaces</v>
      </c>
      <c r="S3059" s="12">
        <f t="shared" si="286"/>
        <v>42463.400590277779</v>
      </c>
      <c r="T3059" s="12">
        <f t="shared" si="287"/>
        <v>42433.442256944443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8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12">
        <f t="shared" si="286"/>
        <v>42510.165972222218</v>
      </c>
      <c r="T3060" s="12">
        <f t="shared" si="287"/>
        <v>42460.165972222218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8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12">
        <f t="shared" si="286"/>
        <v>41859.727384259255</v>
      </c>
      <c r="T3061" s="12">
        <f t="shared" si="287"/>
        <v>41829.727384259255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8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12">
        <f t="shared" si="286"/>
        <v>42275.066365740735</v>
      </c>
      <c r="T3062" s="12">
        <f t="shared" si="287"/>
        <v>42245.066365740735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s="8" t="str">
        <f t="shared" si="284"/>
        <v>theater</v>
      </c>
      <c r="R3063" s="8" t="str">
        <f t="shared" si="285"/>
        <v>spaces</v>
      </c>
      <c r="S3063" s="12">
        <f t="shared" si="286"/>
        <v>41864.575787037036</v>
      </c>
      <c r="T3063" s="12">
        <f t="shared" si="287"/>
        <v>41834.575787037036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8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12">
        <f t="shared" si="286"/>
        <v>42277.541666666664</v>
      </c>
      <c r="T3064" s="12">
        <f t="shared" si="287"/>
        <v>42248.3274537037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8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12">
        <f t="shared" si="286"/>
        <v>42665.714560185188</v>
      </c>
      <c r="T3065" s="12">
        <f t="shared" si="287"/>
        <v>42630.714560185188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8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12">
        <f t="shared" si="286"/>
        <v>42330.082638888889</v>
      </c>
      <c r="T3066" s="12">
        <f t="shared" si="287"/>
        <v>42298.9218287037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8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12">
        <f t="shared" si="286"/>
        <v>41849.846898148149</v>
      </c>
      <c r="T3067" s="12">
        <f t="shared" si="287"/>
        <v>41824.846898148149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8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12">
        <f t="shared" si="286"/>
        <v>42561.020104166666</v>
      </c>
      <c r="T3068" s="12">
        <f t="shared" si="287"/>
        <v>42531.020104166666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8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12">
        <f t="shared" si="286"/>
        <v>42256.730081018519</v>
      </c>
      <c r="T3069" s="12">
        <f t="shared" si="287"/>
        <v>42226.730081018519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8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12">
        <f t="shared" si="286"/>
        <v>42293.483240740738</v>
      </c>
      <c r="T3070" s="12">
        <f t="shared" si="287"/>
        <v>42263.483240740738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8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12">
        <f t="shared" si="286"/>
        <v>41987.625393518516</v>
      </c>
      <c r="T3071" s="12">
        <f t="shared" si="287"/>
        <v>41957.625393518516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8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12">
        <f t="shared" si="286"/>
        <v>42711.525104166663</v>
      </c>
      <c r="T3072" s="12">
        <f t="shared" si="287"/>
        <v>42690.525104166663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8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12">
        <f t="shared" si="286"/>
        <v>42115.040972222218</v>
      </c>
      <c r="T3073" s="12">
        <f t="shared" si="287"/>
        <v>42097.524085648147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288">E3074/D3074</f>
        <v>1.6666666666666666E-4</v>
      </c>
      <c r="P3074" s="8">
        <f t="shared" ref="P3074:P3137" si="289">E3074/L3074</f>
        <v>1</v>
      </c>
      <c r="Q3074" s="8" t="str">
        <f t="shared" ref="Q3074:Q3137" si="290">LEFT(N3074,FIND("/",N3074)-1)</f>
        <v>theater</v>
      </c>
      <c r="R3074" s="8" t="str">
        <f t="shared" ref="R3074:R3137" si="291">RIGHT(N3074,(LEN(N3074)-FIND("/",N3074)))</f>
        <v>spaces</v>
      </c>
      <c r="S3074" s="12">
        <f t="shared" ref="S3074:S3137" si="292">(I3074/86400)+25569+(-5/24)</f>
        <v>42672.865277777775</v>
      </c>
      <c r="T3074" s="12">
        <f t="shared" ref="T3074:T3137" si="293">(J3074/86400)+25569+(-5/24)</f>
        <v>42658.482199074067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8"/>
        <v>2.3035714285714285E-4</v>
      </c>
      <c r="P3075" s="8">
        <f t="shared" si="289"/>
        <v>92.142857142857139</v>
      </c>
      <c r="Q3075" s="8" t="str">
        <f t="shared" si="290"/>
        <v>theater</v>
      </c>
      <c r="R3075" s="8" t="str">
        <f t="shared" si="291"/>
        <v>spaces</v>
      </c>
      <c r="S3075" s="12">
        <f t="shared" si="292"/>
        <v>42169.59652777778</v>
      </c>
      <c r="T3075" s="12">
        <f t="shared" si="293"/>
        <v>42111.475694444445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8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12">
        <f t="shared" si="292"/>
        <v>42439.362951388888</v>
      </c>
      <c r="T3076" s="12">
        <f t="shared" si="293"/>
        <v>42409.362951388888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8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12">
        <f t="shared" si="292"/>
        <v>42600.89398148148</v>
      </c>
      <c r="T3077" s="12">
        <f t="shared" si="293"/>
        <v>42550.89398148148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8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12">
        <f t="shared" si="292"/>
        <v>42286.443553240737</v>
      </c>
      <c r="T3078" s="12">
        <f t="shared" si="293"/>
        <v>42226.443553240737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8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12">
        <f t="shared" si="292"/>
        <v>42796.74858796296</v>
      </c>
      <c r="T3079" s="12">
        <f t="shared" si="293"/>
        <v>42766.74858796296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8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12">
        <f t="shared" si="292"/>
        <v>42060.930497685178</v>
      </c>
      <c r="T3080" s="12">
        <f t="shared" si="293"/>
        <v>42030.930497685178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8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12">
        <f t="shared" si="292"/>
        <v>42085.463368055549</v>
      </c>
      <c r="T3081" s="12">
        <f t="shared" si="293"/>
        <v>42055.50503472222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8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12">
        <f t="shared" si="292"/>
        <v>41999.861620370364</v>
      </c>
      <c r="T3082" s="12">
        <f t="shared" si="293"/>
        <v>41939.8199537037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8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12">
        <f t="shared" si="292"/>
        <v>42266.973275462959</v>
      </c>
      <c r="T3083" s="12">
        <f t="shared" si="293"/>
        <v>42236.973275462959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s="8" t="str">
        <f t="shared" si="290"/>
        <v>theater</v>
      </c>
      <c r="R3084" s="8" t="str">
        <f t="shared" si="291"/>
        <v>spaces</v>
      </c>
      <c r="S3084" s="12">
        <f t="shared" si="292"/>
        <v>42323.756319444445</v>
      </c>
      <c r="T3084" s="12">
        <f t="shared" si="293"/>
        <v>42293.714652777773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8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12">
        <f t="shared" si="292"/>
        <v>41883</v>
      </c>
      <c r="T3085" s="12">
        <f t="shared" si="293"/>
        <v>41853.355069444442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8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12">
        <f t="shared" si="292"/>
        <v>42129.574999999997</v>
      </c>
      <c r="T3086" s="12">
        <f t="shared" si="293"/>
        <v>42100.515405092585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8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12">
        <f t="shared" si="292"/>
        <v>42276.675451388888</v>
      </c>
      <c r="T3087" s="12">
        <f t="shared" si="293"/>
        <v>42246.675451388888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8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12">
        <f t="shared" si="292"/>
        <v>42233.462488425925</v>
      </c>
      <c r="T3088" s="12">
        <f t="shared" si="293"/>
        <v>42173.462488425925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8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12">
        <f t="shared" si="292"/>
        <v>42724.983680555553</v>
      </c>
      <c r="T3089" s="12">
        <f t="shared" si="293"/>
        <v>42664.942013888889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8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12">
        <f t="shared" si="292"/>
        <v>42012.361805555549</v>
      </c>
      <c r="T3090" s="12">
        <f t="shared" si="293"/>
        <v>41981.363969907405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8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12">
        <f t="shared" si="292"/>
        <v>42559.874305555553</v>
      </c>
      <c r="T3091" s="12">
        <f t="shared" si="293"/>
        <v>42528.334293981483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8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12">
        <f t="shared" si="292"/>
        <v>42125.568807870368</v>
      </c>
      <c r="T3092" s="12">
        <f t="shared" si="293"/>
        <v>42065.610474537032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8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12">
        <f t="shared" si="292"/>
        <v>42596.740081018514</v>
      </c>
      <c r="T3093" s="12">
        <f t="shared" si="293"/>
        <v>42566.740081018514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8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12">
        <f t="shared" si="292"/>
        <v>42292.708333333336</v>
      </c>
      <c r="T3094" s="12">
        <f t="shared" si="293"/>
        <v>42255.41101851852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8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12">
        <f t="shared" si="292"/>
        <v>41790.957638888889</v>
      </c>
      <c r="T3095" s="12">
        <f t="shared" si="293"/>
        <v>41760.700706018521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8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12">
        <f t="shared" si="292"/>
        <v>42267.587453703702</v>
      </c>
      <c r="T3096" s="12">
        <f t="shared" si="293"/>
        <v>42207.587453703702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8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12">
        <f t="shared" si="292"/>
        <v>42582.81689814815</v>
      </c>
      <c r="T3097" s="12">
        <f t="shared" si="293"/>
        <v>42522.81689814815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8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12">
        <f t="shared" si="292"/>
        <v>42144.617199074077</v>
      </c>
      <c r="T3098" s="12">
        <f t="shared" si="293"/>
        <v>42114.617199074077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8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12">
        <f t="shared" si="292"/>
        <v>42650.374999999993</v>
      </c>
      <c r="T3099" s="12">
        <f t="shared" si="293"/>
        <v>42629.29515046296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8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12">
        <f t="shared" si="292"/>
        <v>42407.803472222215</v>
      </c>
      <c r="T3100" s="12">
        <f t="shared" si="293"/>
        <v>42359.58390046296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8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12">
        <f t="shared" si="292"/>
        <v>42411.981377314813</v>
      </c>
      <c r="T3101" s="12">
        <f t="shared" si="293"/>
        <v>42381.981377314813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8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12">
        <f t="shared" si="292"/>
        <v>41932.4140625</v>
      </c>
      <c r="T3102" s="12">
        <f t="shared" si="293"/>
        <v>41902.4140625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8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12">
        <f t="shared" si="292"/>
        <v>42201.12222222222</v>
      </c>
      <c r="T3103" s="12">
        <f t="shared" si="293"/>
        <v>42171.175196759257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8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12">
        <f t="shared" si="292"/>
        <v>42605.132152777776</v>
      </c>
      <c r="T3104" s="12">
        <f t="shared" si="293"/>
        <v>42555.132152777776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8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12">
        <f t="shared" si="292"/>
        <v>42166.94798611111</v>
      </c>
      <c r="T3105" s="12">
        <f t="shared" si="293"/>
        <v>42106.94798611111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8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12">
        <f t="shared" si="292"/>
        <v>42037.874999999993</v>
      </c>
      <c r="T3106" s="12">
        <f t="shared" si="293"/>
        <v>42006.70035879629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8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12">
        <f t="shared" si="292"/>
        <v>41931</v>
      </c>
      <c r="T3107" s="12">
        <f t="shared" si="293"/>
        <v>41876.510601851849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8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12">
        <f t="shared" si="292"/>
        <v>42263.708333333336</v>
      </c>
      <c r="T3108" s="12">
        <f t="shared" si="293"/>
        <v>42241.220787037033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8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12">
        <f t="shared" si="292"/>
        <v>42135.605914351851</v>
      </c>
      <c r="T3109" s="12">
        <f t="shared" si="293"/>
        <v>42128.605914351851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8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12">
        <f t="shared" si="292"/>
        <v>42122.430486111109</v>
      </c>
      <c r="T3110" s="12">
        <f t="shared" si="293"/>
        <v>42062.47215277778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8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12">
        <f t="shared" si="292"/>
        <v>41878.916782407403</v>
      </c>
      <c r="T3111" s="12">
        <f t="shared" si="293"/>
        <v>41843.916782407403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8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12">
        <f t="shared" si="292"/>
        <v>42784.823136574072</v>
      </c>
      <c r="T3112" s="12">
        <f t="shared" si="293"/>
        <v>42744.823136574072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8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12">
        <f t="shared" si="292"/>
        <v>41916.386805555558</v>
      </c>
      <c r="T3113" s="12">
        <f t="shared" si="293"/>
        <v>41885.386805555558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8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12">
        <f t="shared" si="292"/>
        <v>42674.913587962961</v>
      </c>
      <c r="T3114" s="12">
        <f t="shared" si="293"/>
        <v>42614.913587962961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8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12">
        <f t="shared" si="292"/>
        <v>42111.522939814815</v>
      </c>
      <c r="T3115" s="12">
        <f t="shared" si="293"/>
        <v>42081.522939814815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s="8" t="str">
        <f t="shared" si="290"/>
        <v>theater</v>
      </c>
      <c r="R3116" s="8" t="str">
        <f t="shared" si="291"/>
        <v>spaces</v>
      </c>
      <c r="S3116" s="12">
        <f t="shared" si="292"/>
        <v>41903.42418981481</v>
      </c>
      <c r="T3116" s="12">
        <f t="shared" si="293"/>
        <v>41843.42418981481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8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12">
        <f t="shared" si="292"/>
        <v>42526.238738425927</v>
      </c>
      <c r="T3117" s="12">
        <f t="shared" si="293"/>
        <v>42496.238738425927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8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12">
        <f t="shared" si="292"/>
        <v>42095.30700231481</v>
      </c>
      <c r="T3118" s="12">
        <f t="shared" si="293"/>
        <v>42081.30700231481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8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12">
        <f t="shared" si="292"/>
        <v>42517.341666666667</v>
      </c>
      <c r="T3119" s="12">
        <f t="shared" si="293"/>
        <v>42509.166203703702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8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12">
        <f t="shared" si="292"/>
        <v>42553.441238425927</v>
      </c>
      <c r="T3120" s="12">
        <f t="shared" si="293"/>
        <v>42534.441238425927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8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12">
        <f t="shared" si="292"/>
        <v>42089.795509259253</v>
      </c>
      <c r="T3121" s="12">
        <f t="shared" si="293"/>
        <v>42059.837175925924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8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12">
        <f t="shared" si="292"/>
        <v>42495.692083333335</v>
      </c>
      <c r="T3122" s="12">
        <f t="shared" si="293"/>
        <v>42435.733749999992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8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12">
        <f t="shared" si="292"/>
        <v>41908.471469907403</v>
      </c>
      <c r="T3123" s="12">
        <f t="shared" si="293"/>
        <v>41848.471469907403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8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12">
        <f t="shared" si="292"/>
        <v>42683.765416666669</v>
      </c>
      <c r="T3124" s="12">
        <f t="shared" si="293"/>
        <v>42678.723749999997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8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12">
        <f t="shared" si="292"/>
        <v>42560.784699074073</v>
      </c>
      <c r="T3125" s="12">
        <f t="shared" si="293"/>
        <v>42530.784699074073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8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12">
        <f t="shared" si="292"/>
        <v>42037.571770833332</v>
      </c>
      <c r="T3126" s="12">
        <f t="shared" si="293"/>
        <v>41977.571770833332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s="8" t="str">
        <f t="shared" si="290"/>
        <v>theater</v>
      </c>
      <c r="R3127" s="8" t="str">
        <f t="shared" si="291"/>
        <v>spaces</v>
      </c>
      <c r="S3127" s="12">
        <f t="shared" si="292"/>
        <v>42375.998518518514</v>
      </c>
      <c r="T3127" s="12">
        <f t="shared" si="293"/>
        <v>42345.998518518514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8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12">
        <f t="shared" si="292"/>
        <v>42456.768078703702</v>
      </c>
      <c r="T3128" s="12">
        <f t="shared" si="293"/>
        <v>42426.809745370367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s="8" t="str">
        <f t="shared" si="290"/>
        <v>theater</v>
      </c>
      <c r="R3129" s="8" t="str">
        <f t="shared" si="291"/>
        <v>spaces</v>
      </c>
      <c r="S3129" s="12">
        <f t="shared" si="292"/>
        <v>42064.648483796293</v>
      </c>
      <c r="T3129" s="12">
        <f t="shared" si="293"/>
        <v>42034.648483796293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8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12">
        <f t="shared" si="292"/>
        <v>42810.575706018521</v>
      </c>
      <c r="T3130" s="12">
        <f t="shared" si="293"/>
        <v>42780.617372685178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8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12">
        <f t="shared" si="292"/>
        <v>42843.592812499999</v>
      </c>
      <c r="T3131" s="12">
        <f t="shared" si="293"/>
        <v>42803.634479166663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8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12">
        <f t="shared" si="292"/>
        <v>42838.999305555553</v>
      </c>
      <c r="T3132" s="12">
        <f t="shared" si="293"/>
        <v>42808.431898148141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8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12">
        <f t="shared" si="292"/>
        <v>42833.329224537032</v>
      </c>
      <c r="T3133" s="12">
        <f t="shared" si="293"/>
        <v>42803.370891203704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8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12">
        <f t="shared" si="292"/>
        <v>42846.100231481476</v>
      </c>
      <c r="T3134" s="12">
        <f t="shared" si="293"/>
        <v>42786.141898148147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8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12">
        <f t="shared" si="292"/>
        <v>42818.315208333333</v>
      </c>
      <c r="T3135" s="12">
        <f t="shared" si="293"/>
        <v>42788.356874999998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8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12">
        <f t="shared" si="292"/>
        <v>42821.470127314817</v>
      </c>
      <c r="T3136" s="12">
        <f t="shared" si="293"/>
        <v>42800.511793981474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8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12">
        <f t="shared" si="292"/>
        <v>42828.943530092591</v>
      </c>
      <c r="T3137" s="12">
        <f t="shared" si="293"/>
        <v>42806.943530092591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294">E3138/D3138</f>
        <v>1.278</v>
      </c>
      <c r="P3138" s="8">
        <f t="shared" ref="P3138:P3201" si="295">E3138/L3138</f>
        <v>29.045454545454547</v>
      </c>
      <c r="Q3138" s="8" t="str">
        <f t="shared" ref="Q3138:Q3201" si="296">LEFT(N3138,FIND("/",N3138)-1)</f>
        <v>theater</v>
      </c>
      <c r="R3138" s="8" t="str">
        <f t="shared" ref="R3138:R3201" si="297">RIGHT(N3138,(LEN(N3138)-FIND("/",N3138)))</f>
        <v>plays</v>
      </c>
      <c r="S3138" s="12">
        <f t="shared" ref="S3138:S3201" si="298">(I3138/86400)+25569+(-5/24)</f>
        <v>42825.749305555553</v>
      </c>
      <c r="T3138" s="12">
        <f t="shared" ref="T3138:T3201" si="299">(J3138/86400)+25569+(-5/24)</f>
        <v>42789.25409722222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4"/>
        <v>3.3333333333333333E-2</v>
      </c>
      <c r="P3139" s="8">
        <f t="shared" si="295"/>
        <v>50</v>
      </c>
      <c r="Q3139" s="8" t="str">
        <f t="shared" si="296"/>
        <v>theater</v>
      </c>
      <c r="R3139" s="8" t="str">
        <f t="shared" si="297"/>
        <v>plays</v>
      </c>
      <c r="S3139" s="12">
        <f t="shared" si="298"/>
        <v>42858.591666666667</v>
      </c>
      <c r="T3139" s="12">
        <f t="shared" si="299"/>
        <v>42807.676724537036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s="8" t="str">
        <f t="shared" si="296"/>
        <v>theater</v>
      </c>
      <c r="R3140" s="8" t="str">
        <f t="shared" si="297"/>
        <v>plays</v>
      </c>
      <c r="S3140" s="12">
        <f t="shared" si="298"/>
        <v>42828.437581018516</v>
      </c>
      <c r="T3140" s="12">
        <f t="shared" si="299"/>
        <v>42809.437581018516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8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12">
        <f t="shared" si="298"/>
        <v>42818.981249999997</v>
      </c>
      <c r="T3141" s="12">
        <f t="shared" si="299"/>
        <v>42785.062037037038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8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12">
        <f t="shared" si="298"/>
        <v>42832.468784722216</v>
      </c>
      <c r="T3142" s="12">
        <f t="shared" si="299"/>
        <v>42802.510451388887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8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12">
        <f t="shared" si="298"/>
        <v>42841.624999999993</v>
      </c>
      <c r="T3143" s="12">
        <f t="shared" si="299"/>
        <v>42800.544999999998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8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12">
        <f t="shared" si="298"/>
        <v>42813.263182870367</v>
      </c>
      <c r="T3144" s="12">
        <f t="shared" si="299"/>
        <v>42783.304849537039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s="8" t="str">
        <f t="shared" si="296"/>
        <v>theater</v>
      </c>
      <c r="R3145" s="8" t="str">
        <f t="shared" si="297"/>
        <v>plays</v>
      </c>
      <c r="S3145" s="12">
        <f t="shared" si="298"/>
        <v>42834.149953703702</v>
      </c>
      <c r="T3145" s="12">
        <f t="shared" si="299"/>
        <v>42808.149953703702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8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12">
        <f t="shared" si="298"/>
        <v>42813.041666666664</v>
      </c>
      <c r="T3146" s="12">
        <f t="shared" si="299"/>
        <v>42796.329942129632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s="8" t="str">
        <f t="shared" si="296"/>
        <v>theater</v>
      </c>
      <c r="R3147" s="8" t="str">
        <f t="shared" si="297"/>
        <v>plays</v>
      </c>
      <c r="S3147" s="12">
        <f t="shared" si="298"/>
        <v>42821.790902777771</v>
      </c>
      <c r="T3147" s="12">
        <f t="shared" si="299"/>
        <v>42761.832569444443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8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12">
        <f t="shared" si="298"/>
        <v>42841.432476851849</v>
      </c>
      <c r="T3148" s="12">
        <f t="shared" si="299"/>
        <v>42796.474143518521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8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12">
        <f t="shared" si="298"/>
        <v>41949.802719907406</v>
      </c>
      <c r="T3149" s="12">
        <f t="shared" si="299"/>
        <v>41909.761053240734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8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12">
        <f t="shared" si="298"/>
        <v>41912.958333333328</v>
      </c>
      <c r="T3150" s="12">
        <f t="shared" si="299"/>
        <v>41891.456990740735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8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12">
        <f t="shared" si="298"/>
        <v>41249.875</v>
      </c>
      <c r="T3151" s="12">
        <f t="shared" si="299"/>
        <v>41225.809027777774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8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12">
        <f t="shared" si="298"/>
        <v>40567.958333333328</v>
      </c>
      <c r="T3152" s="12">
        <f t="shared" si="299"/>
        <v>40478.055590277778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8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12">
        <f t="shared" si="298"/>
        <v>41892.631643518514</v>
      </c>
      <c r="T3153" s="12">
        <f t="shared" si="299"/>
        <v>41862.631643518514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8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12">
        <f t="shared" si="298"/>
        <v>41580.659340277773</v>
      </c>
      <c r="T3154" s="12">
        <f t="shared" si="299"/>
        <v>41550.659340277773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8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12">
        <f t="shared" si="298"/>
        <v>40663.999305555553</v>
      </c>
      <c r="T3155" s="12">
        <f t="shared" si="299"/>
        <v>40632.946030092593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8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12">
        <f t="shared" si="298"/>
        <v>41000.625671296293</v>
      </c>
      <c r="T3156" s="12">
        <f t="shared" si="299"/>
        <v>40970.667337962957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8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12">
        <f t="shared" si="298"/>
        <v>41263.290798611109</v>
      </c>
      <c r="T3157" s="12">
        <f t="shared" si="299"/>
        <v>41233.290798611109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8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12">
        <f t="shared" si="298"/>
        <v>41061.744722222218</v>
      </c>
      <c r="T3158" s="12">
        <f t="shared" si="299"/>
        <v>41026.744722222218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8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12">
        <f t="shared" si="298"/>
        <v>41839</v>
      </c>
      <c r="T3159" s="12">
        <f t="shared" si="299"/>
        <v>41829.579918981479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8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12">
        <f t="shared" si="298"/>
        <v>41477.631388888891</v>
      </c>
      <c r="T3160" s="12">
        <f t="shared" si="299"/>
        <v>41447.631388888891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8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12">
        <f t="shared" si="298"/>
        <v>40926.75</v>
      </c>
      <c r="T3161" s="12">
        <f t="shared" si="299"/>
        <v>40883.858344907407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8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12">
        <f t="shared" si="298"/>
        <v>41863.999305555553</v>
      </c>
      <c r="T3162" s="12">
        <f t="shared" si="299"/>
        <v>41841.056562499994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8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12">
        <f t="shared" si="298"/>
        <v>41927.327800925923</v>
      </c>
      <c r="T3163" s="12">
        <f t="shared" si="299"/>
        <v>41897.327800925923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8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12">
        <f t="shared" si="298"/>
        <v>41826.875</v>
      </c>
      <c r="T3164" s="12">
        <f t="shared" si="299"/>
        <v>41799.47756944444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8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12">
        <f t="shared" si="298"/>
        <v>41805.545428240737</v>
      </c>
      <c r="T3165" s="12">
        <f t="shared" si="299"/>
        <v>41775.545428240737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8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12">
        <f t="shared" si="298"/>
        <v>41799.597395833327</v>
      </c>
      <c r="T3166" s="12">
        <f t="shared" si="299"/>
        <v>41766.597395833327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8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12">
        <f t="shared" si="298"/>
        <v>40665.957638888889</v>
      </c>
      <c r="T3167" s="12">
        <f t="shared" si="299"/>
        <v>40643.950925925921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8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12">
        <f t="shared" si="298"/>
        <v>41969.124305555553</v>
      </c>
      <c r="T3168" s="12">
        <f t="shared" si="299"/>
        <v>41940.483252314814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8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12">
        <f t="shared" si="298"/>
        <v>41852.967372685183</v>
      </c>
      <c r="T3169" s="12">
        <f t="shared" si="299"/>
        <v>41838.967372685183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8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12">
        <f t="shared" si="298"/>
        <v>41803.708333333328</v>
      </c>
      <c r="T3170" s="12">
        <f t="shared" si="299"/>
        <v>41771.897604166668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8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12">
        <f t="shared" si="298"/>
        <v>41620.999305555553</v>
      </c>
      <c r="T3171" s="12">
        <f t="shared" si="299"/>
        <v>41591.529641203699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8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12">
        <f t="shared" si="298"/>
        <v>41821.958333333328</v>
      </c>
      <c r="T3172" s="12">
        <f t="shared" si="299"/>
        <v>41788.872037037036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8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12">
        <f t="shared" si="298"/>
        <v>42496.399976851848</v>
      </c>
      <c r="T3173" s="12">
        <f t="shared" si="299"/>
        <v>42466.399976851848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8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12">
        <f t="shared" si="298"/>
        <v>40953.521620370368</v>
      </c>
      <c r="T3174" s="12">
        <f t="shared" si="299"/>
        <v>40923.521620370368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8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12">
        <f t="shared" si="298"/>
        <v>41908.670046296298</v>
      </c>
      <c r="T3175" s="12">
        <f t="shared" si="299"/>
        <v>41878.670046296298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8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12">
        <f t="shared" si="298"/>
        <v>41876.656342592592</v>
      </c>
      <c r="T3176" s="12">
        <f t="shared" si="299"/>
        <v>41862.656342592592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8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12">
        <f t="shared" si="298"/>
        <v>40591.678553240738</v>
      </c>
      <c r="T3177" s="12">
        <f t="shared" si="299"/>
        <v>40531.678553240738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8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12">
        <f t="shared" si="298"/>
        <v>41504.416666666664</v>
      </c>
      <c r="T3178" s="12">
        <f t="shared" si="299"/>
        <v>41477.722581018512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8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12">
        <f t="shared" si="298"/>
        <v>41811.458437499998</v>
      </c>
      <c r="T3179" s="12">
        <f t="shared" si="299"/>
        <v>41781.458437499998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8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12">
        <f t="shared" si="298"/>
        <v>41836.396701388883</v>
      </c>
      <c r="T3180" s="12">
        <f t="shared" si="299"/>
        <v>41806.396701388883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8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12">
        <f t="shared" si="298"/>
        <v>41400.49387731481</v>
      </c>
      <c r="T3181" s="12">
        <f t="shared" si="299"/>
        <v>41375.49387731481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8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12">
        <f t="shared" si="298"/>
        <v>41810.204270833332</v>
      </c>
      <c r="T3182" s="12">
        <f t="shared" si="299"/>
        <v>41780.204270833332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8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12">
        <f t="shared" si="298"/>
        <v>41805.458333333328</v>
      </c>
      <c r="T3183" s="12">
        <f t="shared" si="299"/>
        <v>41779.101701388885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8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12">
        <f t="shared" si="298"/>
        <v>40939.5</v>
      </c>
      <c r="T3184" s="12">
        <f t="shared" si="299"/>
        <v>40883.740983796291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8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12">
        <f t="shared" si="298"/>
        <v>41509.586446759255</v>
      </c>
      <c r="T3185" s="12">
        <f t="shared" si="299"/>
        <v>41491.586446759255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8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12">
        <f t="shared" si="298"/>
        <v>41821.785081018512</v>
      </c>
      <c r="T3186" s="12">
        <f t="shared" si="299"/>
        <v>41791.785081018512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8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12">
        <f t="shared" si="298"/>
        <v>41836.768993055557</v>
      </c>
      <c r="T3187" s="12">
        <f t="shared" si="299"/>
        <v>41829.768993055557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8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12">
        <f t="shared" si="298"/>
        <v>41898.666666666664</v>
      </c>
      <c r="T3188" s="12">
        <f t="shared" si="299"/>
        <v>41868.715717592589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8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12">
        <f t="shared" si="298"/>
        <v>41855.458020833328</v>
      </c>
      <c r="T3189" s="12">
        <f t="shared" si="299"/>
        <v>41835.458020833328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8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12">
        <f t="shared" si="298"/>
        <v>42165.207199074073</v>
      </c>
      <c r="T3190" s="12">
        <f t="shared" si="299"/>
        <v>42144.207199074073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8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12">
        <f t="shared" si="298"/>
        <v>42148.138101851851</v>
      </c>
      <c r="T3191" s="12">
        <f t="shared" si="299"/>
        <v>42118.138101851851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s="8" t="str">
        <f t="shared" si="296"/>
        <v>theater</v>
      </c>
      <c r="R3192" s="8" t="str">
        <f t="shared" si="297"/>
        <v>musical</v>
      </c>
      <c r="S3192" s="12">
        <f t="shared" si="298"/>
        <v>42712.984664351847</v>
      </c>
      <c r="T3192" s="12">
        <f t="shared" si="299"/>
        <v>42682.942997685182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8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12">
        <f t="shared" si="298"/>
        <v>42598.547094907401</v>
      </c>
      <c r="T3193" s="12">
        <f t="shared" si="299"/>
        <v>42538.547094907401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8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12">
        <f t="shared" si="298"/>
        <v>42063.708333333336</v>
      </c>
      <c r="T3194" s="12">
        <f t="shared" si="299"/>
        <v>42018.732164351844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8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12">
        <f t="shared" si="298"/>
        <v>42055.759907407402</v>
      </c>
      <c r="T3195" s="12">
        <f t="shared" si="299"/>
        <v>42010.759907407402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s="8" t="str">
        <f t="shared" si="296"/>
        <v>theater</v>
      </c>
      <c r="R3196" s="8" t="str">
        <f t="shared" si="297"/>
        <v>musical</v>
      </c>
      <c r="S3196" s="12">
        <f t="shared" si="298"/>
        <v>42211.854143518511</v>
      </c>
      <c r="T3196" s="12">
        <f t="shared" si="299"/>
        <v>42181.854143518511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8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12">
        <f t="shared" si="298"/>
        <v>42047.385902777773</v>
      </c>
      <c r="T3197" s="12">
        <f t="shared" si="299"/>
        <v>42017.385902777773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8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12">
        <f t="shared" si="298"/>
        <v>42217.374999999993</v>
      </c>
      <c r="T3198" s="12">
        <f t="shared" si="299"/>
        <v>42157.389756944445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8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12">
        <f t="shared" si="298"/>
        <v>42039.28493055555</v>
      </c>
      <c r="T3199" s="12">
        <f t="shared" si="299"/>
        <v>42009.28493055555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8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12">
        <f t="shared" si="298"/>
        <v>42051.216168981475</v>
      </c>
      <c r="T3200" s="12">
        <f t="shared" si="299"/>
        <v>42013.216168981475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8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12">
        <f t="shared" si="298"/>
        <v>41888.666666666664</v>
      </c>
      <c r="T3201" s="12">
        <f t="shared" si="299"/>
        <v>41858.553449074076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00">E3202/D3202</f>
        <v>2.0000000000000002E-5</v>
      </c>
      <c r="P3202" s="8">
        <f t="shared" ref="P3202:P3265" si="301">E3202/L3202</f>
        <v>1</v>
      </c>
      <c r="Q3202" s="8" t="str">
        <f t="shared" ref="Q3202:Q3265" si="302">LEFT(N3202,FIND("/",N3202)-1)</f>
        <v>theater</v>
      </c>
      <c r="R3202" s="8" t="str">
        <f t="shared" ref="R3202:R3265" si="303">RIGHT(N3202,(LEN(N3202)-FIND("/",N3202)))</f>
        <v>musical</v>
      </c>
      <c r="S3202" s="12">
        <f t="shared" ref="S3202:S3265" si="304">(I3202/86400)+25569+(-5/24)</f>
        <v>42490.023611111108</v>
      </c>
      <c r="T3202" s="12">
        <f t="shared" ref="T3202:T3265" si="305">(J3202/86400)+25569+(-5/24)</f>
        <v>42460.112280092588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00"/>
        <v>1.2500000000000001E-2</v>
      </c>
      <c r="P3203" s="8">
        <f t="shared" si="301"/>
        <v>12.5</v>
      </c>
      <c r="Q3203" s="8" t="str">
        <f t="shared" si="302"/>
        <v>theater</v>
      </c>
      <c r="R3203" s="8" t="str">
        <f t="shared" si="303"/>
        <v>musical</v>
      </c>
      <c r="S3203" s="12">
        <f t="shared" si="304"/>
        <v>41882.558761574073</v>
      </c>
      <c r="T3203" s="12">
        <f t="shared" si="305"/>
        <v>41861.558761574073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8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12">
        <f t="shared" si="304"/>
        <v>42352.040972222218</v>
      </c>
      <c r="T3204" s="12">
        <f t="shared" si="305"/>
        <v>42293.645208333335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8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12">
        <f t="shared" si="304"/>
        <v>42272.780347222222</v>
      </c>
      <c r="T3205" s="12">
        <f t="shared" si="305"/>
        <v>42242.780347222222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s="8" t="str">
        <f t="shared" si="302"/>
        <v>theater</v>
      </c>
      <c r="R3206" s="8" t="str">
        <f t="shared" si="303"/>
        <v>musical</v>
      </c>
      <c r="S3206" s="12">
        <f t="shared" si="304"/>
        <v>42202.468055555553</v>
      </c>
      <c r="T3206" s="12">
        <f t="shared" si="305"/>
        <v>42172.477766203701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8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12">
        <f t="shared" si="304"/>
        <v>42125.166342592587</v>
      </c>
      <c r="T3207" s="12">
        <f t="shared" si="305"/>
        <v>42095.166342592587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s="8" t="str">
        <f t="shared" si="302"/>
        <v>theater</v>
      </c>
      <c r="R3208" s="8" t="str">
        <f t="shared" si="303"/>
        <v>musical</v>
      </c>
      <c r="S3208" s="12">
        <f t="shared" si="304"/>
        <v>42266.067719907405</v>
      </c>
      <c r="T3208" s="12">
        <f t="shared" si="305"/>
        <v>42236.067719907405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8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12">
        <f t="shared" si="304"/>
        <v>42117.027858796289</v>
      </c>
      <c r="T3209" s="12">
        <f t="shared" si="305"/>
        <v>42057.069525462961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8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12">
        <f t="shared" si="304"/>
        <v>41848.396724537037</v>
      </c>
      <c r="T3210" s="12">
        <f t="shared" si="305"/>
        <v>41827.396724537037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8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12">
        <f t="shared" si="304"/>
        <v>41810.75</v>
      </c>
      <c r="T3211" s="12">
        <f t="shared" si="305"/>
        <v>41778.42891203703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8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12">
        <f t="shared" si="304"/>
        <v>41060.957638888889</v>
      </c>
      <c r="T3212" s="12">
        <f t="shared" si="305"/>
        <v>41013.728229166663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8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12">
        <f t="shared" si="304"/>
        <v>41865.875</v>
      </c>
      <c r="T3213" s="12">
        <f t="shared" si="305"/>
        <v>41834.378240740734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8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12">
        <f t="shared" si="304"/>
        <v>41859.587395833332</v>
      </c>
      <c r="T3214" s="12">
        <f t="shared" si="305"/>
        <v>41829.587395833332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8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12">
        <f t="shared" si="304"/>
        <v>42211.555081018516</v>
      </c>
      <c r="T3215" s="12">
        <f t="shared" si="305"/>
        <v>42171.555081018516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8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12">
        <f t="shared" si="304"/>
        <v>42374.788194444445</v>
      </c>
      <c r="T3216" s="12">
        <f t="shared" si="305"/>
        <v>42337.584178240737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8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12">
        <f t="shared" si="304"/>
        <v>42256.957638888889</v>
      </c>
      <c r="T3217" s="12">
        <f t="shared" si="305"/>
        <v>42219.456840277773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8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12">
        <f t="shared" si="304"/>
        <v>42196.395833333336</v>
      </c>
      <c r="T3218" s="12">
        <f t="shared" si="305"/>
        <v>42165.254293981481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8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12">
        <f t="shared" si="304"/>
        <v>42678.337777777771</v>
      </c>
      <c r="T3219" s="12">
        <f t="shared" si="305"/>
        <v>42648.337777777771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8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12">
        <f t="shared" si="304"/>
        <v>42003.791666666664</v>
      </c>
      <c r="T3220" s="12">
        <f t="shared" si="305"/>
        <v>41970.793819444443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8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12">
        <f t="shared" si="304"/>
        <v>42085.733182870368</v>
      </c>
      <c r="T3221" s="12">
        <f t="shared" si="305"/>
        <v>42050.77484953704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8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12">
        <f t="shared" si="304"/>
        <v>42806.666666666664</v>
      </c>
      <c r="T3222" s="12">
        <f t="shared" si="305"/>
        <v>42772.625046296293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8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12">
        <f t="shared" si="304"/>
        <v>42190.488460648143</v>
      </c>
      <c r="T3223" s="12">
        <f t="shared" si="305"/>
        <v>42155.488460648143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8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12">
        <f t="shared" si="304"/>
        <v>42301.686805555553</v>
      </c>
      <c r="T3224" s="12">
        <f t="shared" si="305"/>
        <v>42270.373807870368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8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12">
        <f t="shared" si="304"/>
        <v>42236.627037037033</v>
      </c>
      <c r="T3225" s="12">
        <f t="shared" si="305"/>
        <v>42206.627037037033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8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12">
        <f t="shared" si="304"/>
        <v>42744.999999999993</v>
      </c>
      <c r="T3226" s="12">
        <f t="shared" si="305"/>
        <v>42697.642511574071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8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12">
        <f t="shared" si="304"/>
        <v>42524.666666666664</v>
      </c>
      <c r="T3227" s="12">
        <f t="shared" si="305"/>
        <v>42503.351134259261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8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12">
        <f t="shared" si="304"/>
        <v>42307.375138888885</v>
      </c>
      <c r="T3228" s="12">
        <f t="shared" si="305"/>
        <v>42277.375138888885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8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12">
        <f t="shared" si="304"/>
        <v>42752.674027777779</v>
      </c>
      <c r="T3229" s="12">
        <f t="shared" si="305"/>
        <v>42722.674027777779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8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12">
        <f t="shared" si="304"/>
        <v>42354.999305555553</v>
      </c>
      <c r="T3230" s="12">
        <f t="shared" si="305"/>
        <v>42323.500972222224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8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12">
        <f t="shared" si="304"/>
        <v>41963.124976851854</v>
      </c>
      <c r="T3231" s="12">
        <f t="shared" si="305"/>
        <v>41933.083310185182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8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12">
        <f t="shared" si="304"/>
        <v>41912.957638888889</v>
      </c>
      <c r="T3232" s="12">
        <f t="shared" si="305"/>
        <v>41897.959791666661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8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12">
        <f t="shared" si="304"/>
        <v>42476.735497685186</v>
      </c>
      <c r="T3233" s="12">
        <f t="shared" si="305"/>
        <v>42446.735497685186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8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12">
        <f t="shared" si="304"/>
        <v>42493.957638888889</v>
      </c>
      <c r="T3234" s="12">
        <f t="shared" si="305"/>
        <v>42463.605520833335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8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12">
        <f t="shared" si="304"/>
        <v>42796.596701388888</v>
      </c>
      <c r="T3235" s="12">
        <f t="shared" si="305"/>
        <v>42766.596701388888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8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12">
        <f t="shared" si="304"/>
        <v>42767.771527777775</v>
      </c>
      <c r="T3236" s="12">
        <f t="shared" si="305"/>
        <v>42734.581111111103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8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12">
        <f t="shared" si="304"/>
        <v>42552.139479166661</v>
      </c>
      <c r="T3237" s="12">
        <f t="shared" si="305"/>
        <v>42522.139479166661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8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12">
        <f t="shared" si="304"/>
        <v>42732.708715277775</v>
      </c>
      <c r="T3238" s="12">
        <f t="shared" si="305"/>
        <v>42702.708715277775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8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12">
        <f t="shared" si="304"/>
        <v>42275.957638888889</v>
      </c>
      <c r="T3239" s="12">
        <f t="shared" si="305"/>
        <v>42252.266018518516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8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12">
        <f t="shared" si="304"/>
        <v>42186.302060185182</v>
      </c>
      <c r="T3240" s="12">
        <f t="shared" si="305"/>
        <v>42156.302060185182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8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12">
        <f t="shared" si="304"/>
        <v>42302.790972222218</v>
      </c>
      <c r="T3241" s="12">
        <f t="shared" si="305"/>
        <v>42277.880706018514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8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12">
        <f t="shared" si="304"/>
        <v>42782.749999999993</v>
      </c>
      <c r="T3242" s="12">
        <f t="shared" si="305"/>
        <v>42754.485509259255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8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12">
        <f t="shared" si="304"/>
        <v>41926.082638888889</v>
      </c>
      <c r="T3243" s="12">
        <f t="shared" si="305"/>
        <v>41893.116550925923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8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12">
        <f t="shared" si="304"/>
        <v>41901.547361111108</v>
      </c>
      <c r="T3244" s="12">
        <f t="shared" si="305"/>
        <v>41871.547361111108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8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12">
        <f t="shared" si="304"/>
        <v>42285.791666666664</v>
      </c>
      <c r="T3245" s="12">
        <f t="shared" si="305"/>
        <v>42261.888449074067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8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12">
        <f t="shared" si="304"/>
        <v>42705.527569444443</v>
      </c>
      <c r="T3246" s="12">
        <f t="shared" si="305"/>
        <v>42675.485902777778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8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12">
        <f t="shared" si="304"/>
        <v>42166.874999999993</v>
      </c>
      <c r="T3247" s="12">
        <f t="shared" si="305"/>
        <v>42135.391874999994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8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12">
        <f t="shared" si="304"/>
        <v>42258.957638888889</v>
      </c>
      <c r="T3248" s="12">
        <f t="shared" si="305"/>
        <v>42230.263888888883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8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12">
        <f t="shared" si="304"/>
        <v>42197.22583333333</v>
      </c>
      <c r="T3249" s="12">
        <f t="shared" si="305"/>
        <v>42167.22583333333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8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12">
        <f t="shared" si="304"/>
        <v>42098.638391203705</v>
      </c>
      <c r="T3250" s="12">
        <f t="shared" si="305"/>
        <v>42068.68005787037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8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12">
        <f t="shared" si="304"/>
        <v>42175.538356481477</v>
      </c>
      <c r="T3251" s="12">
        <f t="shared" si="305"/>
        <v>42145.538356481477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8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12">
        <f t="shared" si="304"/>
        <v>41948.575509259259</v>
      </c>
      <c r="T3252" s="12">
        <f t="shared" si="305"/>
        <v>41918.533842592587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8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12">
        <f t="shared" si="304"/>
        <v>42176.52275462963</v>
      </c>
      <c r="T3253" s="12">
        <f t="shared" si="305"/>
        <v>42146.52275462963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8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12">
        <f t="shared" si="304"/>
        <v>42620.264351851853</v>
      </c>
      <c r="T3254" s="12">
        <f t="shared" si="305"/>
        <v>42590.264351851853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8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12">
        <f t="shared" si="304"/>
        <v>42620.947916666664</v>
      </c>
      <c r="T3255" s="12">
        <f t="shared" si="305"/>
        <v>42602.368379629632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8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12">
        <f t="shared" si="304"/>
        <v>42088.835752314808</v>
      </c>
      <c r="T3256" s="12">
        <f t="shared" si="305"/>
        <v>42058.877418981479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8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12">
        <f t="shared" si="304"/>
        <v>41919.559895833328</v>
      </c>
      <c r="T3257" s="12">
        <f t="shared" si="305"/>
        <v>41889.559895833328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8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12">
        <f t="shared" si="304"/>
        <v>42165.957638888889</v>
      </c>
      <c r="T3258" s="12">
        <f t="shared" si="305"/>
        <v>42144.365474537037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8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12">
        <f t="shared" si="304"/>
        <v>42788.351296296292</v>
      </c>
      <c r="T3259" s="12">
        <f t="shared" si="305"/>
        <v>42758.351296296292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8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12">
        <f t="shared" si="304"/>
        <v>42012.678946759253</v>
      </c>
      <c r="T3260" s="12">
        <f t="shared" si="305"/>
        <v>41982.678946759253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8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12">
        <f t="shared" si="304"/>
        <v>42643.957638888889</v>
      </c>
      <c r="T3261" s="12">
        <f t="shared" si="305"/>
        <v>42614.552604166667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8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12">
        <f t="shared" si="304"/>
        <v>42338.505995370368</v>
      </c>
      <c r="T3262" s="12">
        <f t="shared" si="305"/>
        <v>42303.464328703696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8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12">
        <f t="shared" si="304"/>
        <v>42201.517083333332</v>
      </c>
      <c r="T3263" s="12">
        <f t="shared" si="305"/>
        <v>42171.517083333332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8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12">
        <f t="shared" si="304"/>
        <v>41994.958333333336</v>
      </c>
      <c r="T3264" s="12">
        <f t="shared" si="305"/>
        <v>41964.107199074067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8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12">
        <f t="shared" si="304"/>
        <v>42307.666666666664</v>
      </c>
      <c r="T3265" s="12">
        <f t="shared" si="305"/>
        <v>42284.30773148148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06">E3266/D3266</f>
        <v>1.03</v>
      </c>
      <c r="P3266" s="8">
        <f t="shared" ref="P3266:P3329" si="307">E3266/L3266</f>
        <v>52.551020408163268</v>
      </c>
      <c r="Q3266" s="8" t="str">
        <f t="shared" ref="Q3266:Q3329" si="308">LEFT(N3266,FIND("/",N3266)-1)</f>
        <v>theater</v>
      </c>
      <c r="R3266" s="8" t="str">
        <f t="shared" ref="R3266:R3329" si="309">RIGHT(N3266,(LEN(N3266)-FIND("/",N3266)))</f>
        <v>plays</v>
      </c>
      <c r="S3266" s="12">
        <f t="shared" ref="S3266:S3329" si="310">(I3266/86400)+25569+(-5/24)</f>
        <v>42032.708333333336</v>
      </c>
      <c r="T3266" s="12">
        <f t="shared" ref="T3266:T3329" si="311">(J3266/86400)+25569+(-5/24)</f>
        <v>42016.591874999998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6"/>
        <v>1.64</v>
      </c>
      <c r="P3267" s="8">
        <f t="shared" si="307"/>
        <v>70.285714285714292</v>
      </c>
      <c r="Q3267" s="8" t="str">
        <f t="shared" si="308"/>
        <v>theater</v>
      </c>
      <c r="R3267" s="8" t="str">
        <f t="shared" si="309"/>
        <v>plays</v>
      </c>
      <c r="S3267" s="12">
        <f t="shared" si="310"/>
        <v>42341.499999999993</v>
      </c>
      <c r="T3267" s="12">
        <f t="shared" si="311"/>
        <v>42311.503645833327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8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12">
        <f t="shared" si="310"/>
        <v>42167.666666666664</v>
      </c>
      <c r="T3268" s="12">
        <f t="shared" si="311"/>
        <v>42136.327800925923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8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12">
        <f t="shared" si="310"/>
        <v>42202.549305555549</v>
      </c>
      <c r="T3269" s="12">
        <f t="shared" si="311"/>
        <v>42172.549305555549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8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12">
        <f t="shared" si="310"/>
        <v>42606.695925925924</v>
      </c>
      <c r="T3270" s="12">
        <f t="shared" si="311"/>
        <v>42590.695925925924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8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12">
        <f t="shared" si="310"/>
        <v>42171.249999999993</v>
      </c>
      <c r="T3271" s="12">
        <f t="shared" si="311"/>
        <v>42137.187465277777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8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12">
        <f t="shared" si="310"/>
        <v>42197.324826388889</v>
      </c>
      <c r="T3272" s="12">
        <f t="shared" si="311"/>
        <v>42167.324826388889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8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12">
        <f t="shared" si="310"/>
        <v>41945.270543981482</v>
      </c>
      <c r="T3273" s="12">
        <f t="shared" si="311"/>
        <v>41915.22887731481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8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12">
        <f t="shared" si="310"/>
        <v>42314.333437499998</v>
      </c>
      <c r="T3274" s="12">
        <f t="shared" si="311"/>
        <v>42284.291770833333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8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12">
        <f t="shared" si="310"/>
        <v>42627.583333333336</v>
      </c>
      <c r="T3275" s="12">
        <f t="shared" si="311"/>
        <v>42611.5930787037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8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12">
        <f t="shared" si="310"/>
        <v>42444.666666666664</v>
      </c>
      <c r="T3276" s="12">
        <f t="shared" si="311"/>
        <v>42400.496203703697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8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12">
        <f t="shared" si="310"/>
        <v>42043.979166666664</v>
      </c>
      <c r="T3277" s="12">
        <f t="shared" si="311"/>
        <v>42017.672118055554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8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12">
        <f t="shared" si="310"/>
        <v>42460.957638888889</v>
      </c>
      <c r="T3278" s="12">
        <f t="shared" si="311"/>
        <v>42426.741655092592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8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12">
        <f t="shared" si="310"/>
        <v>41961.516273148147</v>
      </c>
      <c r="T3279" s="12">
        <f t="shared" si="311"/>
        <v>41931.474606481475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8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12">
        <f t="shared" si="310"/>
        <v>42154.640081018515</v>
      </c>
      <c r="T3280" s="12">
        <f t="shared" si="311"/>
        <v>42124.640081018515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8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12">
        <f t="shared" si="310"/>
        <v>42460.852534722224</v>
      </c>
      <c r="T3281" s="12">
        <f t="shared" si="311"/>
        <v>42430.894201388888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8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12">
        <f t="shared" si="310"/>
        <v>42155.999999999993</v>
      </c>
      <c r="T3282" s="12">
        <f t="shared" si="311"/>
        <v>42121.548587962963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8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12">
        <f t="shared" si="310"/>
        <v>42248.811400462961</v>
      </c>
      <c r="T3283" s="12">
        <f t="shared" si="311"/>
        <v>42218.811400462961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8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12">
        <f t="shared" si="310"/>
        <v>42488.985972222225</v>
      </c>
      <c r="T3284" s="12">
        <f t="shared" si="311"/>
        <v>42444.985972222225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8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12">
        <f t="shared" si="310"/>
        <v>42410.666666666664</v>
      </c>
      <c r="T3285" s="12">
        <f t="shared" si="311"/>
        <v>42379.535856481474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8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12">
        <f t="shared" si="310"/>
        <v>42398.040972222218</v>
      </c>
      <c r="T3286" s="12">
        <f t="shared" si="311"/>
        <v>42380.676539351851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8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12">
        <f t="shared" si="310"/>
        <v>42793.999999999993</v>
      </c>
      <c r="T3287" s="12">
        <f t="shared" si="311"/>
        <v>42762.734097222223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8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12">
        <f t="shared" si="310"/>
        <v>42597.631736111107</v>
      </c>
      <c r="T3288" s="12">
        <f t="shared" si="311"/>
        <v>42567.631736111107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8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12">
        <f t="shared" si="310"/>
        <v>42336.541990740741</v>
      </c>
      <c r="T3289" s="12">
        <f t="shared" si="311"/>
        <v>42311.541990740741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8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12">
        <f t="shared" si="310"/>
        <v>42541.749999999993</v>
      </c>
      <c r="T3290" s="12">
        <f t="shared" si="311"/>
        <v>42505.566145833327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8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12">
        <f t="shared" si="310"/>
        <v>42786.159745370365</v>
      </c>
      <c r="T3291" s="12">
        <f t="shared" si="311"/>
        <v>42758.159745370365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8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12">
        <f t="shared" si="310"/>
        <v>42805.306608796294</v>
      </c>
      <c r="T3292" s="12">
        <f t="shared" si="311"/>
        <v>42775.306608796294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8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12">
        <f t="shared" si="310"/>
        <v>42263.957638888889</v>
      </c>
      <c r="T3293" s="12">
        <f t="shared" si="311"/>
        <v>42232.494212962956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8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12">
        <f t="shared" si="310"/>
        <v>42342.603564814817</v>
      </c>
      <c r="T3294" s="12">
        <f t="shared" si="311"/>
        <v>42282.561898148146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8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12">
        <f t="shared" si="310"/>
        <v>42798.217037037037</v>
      </c>
      <c r="T3295" s="12">
        <f t="shared" si="311"/>
        <v>42768.217037037037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8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12">
        <f t="shared" si="310"/>
        <v>42171.33280092592</v>
      </c>
      <c r="T3296" s="12">
        <f t="shared" si="311"/>
        <v>42141.33280092592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8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12">
        <f t="shared" si="310"/>
        <v>42639.234131944446</v>
      </c>
      <c r="T3297" s="12">
        <f t="shared" si="311"/>
        <v>42609.234131944446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8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12">
        <f t="shared" si="310"/>
        <v>42330.708333333336</v>
      </c>
      <c r="T3298" s="12">
        <f t="shared" si="311"/>
        <v>42309.54828703704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8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12">
        <f t="shared" si="310"/>
        <v>42212.749305555553</v>
      </c>
      <c r="T3299" s="12">
        <f t="shared" si="311"/>
        <v>42193.563148148147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8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12">
        <f t="shared" si="310"/>
        <v>42259.791666666664</v>
      </c>
      <c r="T3300" s="12">
        <f t="shared" si="311"/>
        <v>42239.749629629623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8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12">
        <f t="shared" si="310"/>
        <v>42291.709062499998</v>
      </c>
      <c r="T3301" s="12">
        <f t="shared" si="311"/>
        <v>42261.709062499998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8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12">
        <f t="shared" si="310"/>
        <v>42123.535439814812</v>
      </c>
      <c r="T3302" s="12">
        <f t="shared" si="311"/>
        <v>42102.535439814812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8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12">
        <f t="shared" si="310"/>
        <v>42583.082638888889</v>
      </c>
      <c r="T3303" s="12">
        <f t="shared" si="311"/>
        <v>42538.527499999997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8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12">
        <f t="shared" si="310"/>
        <v>42711.143240740734</v>
      </c>
      <c r="T3304" s="12">
        <f t="shared" si="311"/>
        <v>42681.143240740734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8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12">
        <f t="shared" si="310"/>
        <v>42091.401435185187</v>
      </c>
      <c r="T3305" s="12">
        <f t="shared" si="311"/>
        <v>42056.443101851844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8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12">
        <f t="shared" si="310"/>
        <v>42726.41611111111</v>
      </c>
      <c r="T3306" s="12">
        <f t="shared" si="311"/>
        <v>42696.41611111111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8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12">
        <f t="shared" si="310"/>
        <v>42216.647546296292</v>
      </c>
      <c r="T3307" s="12">
        <f t="shared" si="311"/>
        <v>42186.647546296292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8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12">
        <f t="shared" si="310"/>
        <v>42530.916666666664</v>
      </c>
      <c r="T3308" s="12">
        <f t="shared" si="311"/>
        <v>42493.010902777773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8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12">
        <f t="shared" si="310"/>
        <v>42504.848831018513</v>
      </c>
      <c r="T3309" s="12">
        <f t="shared" si="311"/>
        <v>42474.848831018513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8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12">
        <f t="shared" si="310"/>
        <v>42473.668576388889</v>
      </c>
      <c r="T3310" s="12">
        <f t="shared" si="311"/>
        <v>42452.668576388889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8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12">
        <f t="shared" si="310"/>
        <v>42659.441874999997</v>
      </c>
      <c r="T3311" s="12">
        <f t="shared" si="311"/>
        <v>42628.441874999997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8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12">
        <f t="shared" si="310"/>
        <v>42283.720196759255</v>
      </c>
      <c r="T3312" s="12">
        <f t="shared" si="311"/>
        <v>42253.720196759255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8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12">
        <f t="shared" si="310"/>
        <v>42294.083449074074</v>
      </c>
      <c r="T3313" s="12">
        <f t="shared" si="311"/>
        <v>42264.083449074074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8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12">
        <f t="shared" si="310"/>
        <v>42685.708333333336</v>
      </c>
      <c r="T3314" s="12">
        <f t="shared" si="311"/>
        <v>42664.601226851846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8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12">
        <f t="shared" si="310"/>
        <v>42395.833333333336</v>
      </c>
      <c r="T3315" s="12">
        <f t="shared" si="311"/>
        <v>42382.036076388882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8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12">
        <f t="shared" si="310"/>
        <v>42132.628472222219</v>
      </c>
      <c r="T3316" s="12">
        <f t="shared" si="311"/>
        <v>42105.059155092589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8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12">
        <f t="shared" si="310"/>
        <v>42496.09538194444</v>
      </c>
      <c r="T3317" s="12">
        <f t="shared" si="311"/>
        <v>42466.09538194444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8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12">
        <f t="shared" si="310"/>
        <v>41859.370833333327</v>
      </c>
      <c r="T3318" s="12">
        <f t="shared" si="311"/>
        <v>41826.662905092591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8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12">
        <f t="shared" si="310"/>
        <v>42528.831296296295</v>
      </c>
      <c r="T3319" s="12">
        <f t="shared" si="311"/>
        <v>42498.831296296295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8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12">
        <f t="shared" si="310"/>
        <v>42470.895833333336</v>
      </c>
      <c r="T3320" s="12">
        <f t="shared" si="311"/>
        <v>42431.093668981477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8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12">
        <f t="shared" si="310"/>
        <v>42035.377152777779</v>
      </c>
      <c r="T3321" s="12">
        <f t="shared" si="311"/>
        <v>41990.377152777779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8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12">
        <f t="shared" si="310"/>
        <v>42542.837465277778</v>
      </c>
      <c r="T3322" s="12">
        <f t="shared" si="311"/>
        <v>42512.837465277778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8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12">
        <f t="shared" si="310"/>
        <v>41927.957638888889</v>
      </c>
      <c r="T3323" s="12">
        <f t="shared" si="311"/>
        <v>41913.891956018517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8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12">
        <f t="shared" si="310"/>
        <v>42542.954861111109</v>
      </c>
      <c r="T3324" s="12">
        <f t="shared" si="311"/>
        <v>42520.802037037036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8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12">
        <f t="shared" si="310"/>
        <v>42638.157499999994</v>
      </c>
      <c r="T3325" s="12">
        <f t="shared" si="311"/>
        <v>42608.157499999994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8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12">
        <f t="shared" si="310"/>
        <v>42526.374884259254</v>
      </c>
      <c r="T3326" s="12">
        <f t="shared" si="311"/>
        <v>42512.374884259254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8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12">
        <f t="shared" si="310"/>
        <v>42099.535613425927</v>
      </c>
      <c r="T3327" s="12">
        <f t="shared" si="311"/>
        <v>42064.577280092592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8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12">
        <f t="shared" si="310"/>
        <v>42071.464178240734</v>
      </c>
      <c r="T3328" s="12">
        <f t="shared" si="311"/>
        <v>42041.505844907406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8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12">
        <f t="shared" si="310"/>
        <v>42498.166273148141</v>
      </c>
      <c r="T3329" s="12">
        <f t="shared" si="311"/>
        <v>42468.166273148141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2">E3330/D3330</f>
        <v>1.4638888888888888</v>
      </c>
      <c r="P3330" s="8">
        <f t="shared" ref="P3330:P3393" si="313">E3330/L3330</f>
        <v>292.77777777777777</v>
      </c>
      <c r="Q3330" s="8" t="str">
        <f t="shared" ref="Q3330:Q3393" si="314">LEFT(N3330,FIND("/",N3330)-1)</f>
        <v>theater</v>
      </c>
      <c r="R3330" s="8" t="str">
        <f t="shared" ref="R3330:R3393" si="315">RIGHT(N3330,(LEN(N3330)-FIND("/",N3330)))</f>
        <v>plays</v>
      </c>
      <c r="S3330" s="12">
        <f t="shared" ref="S3330:S3393" si="316">(I3330/86400)+25569+(-5/24)</f>
        <v>41824.833333333328</v>
      </c>
      <c r="T3330" s="12">
        <f t="shared" ref="T3330:T3393" si="317">(J3330/86400)+25569+(-5/24)</f>
        <v>41822.366701388884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2"/>
        <v>1.1679999999999999</v>
      </c>
      <c r="P3331" s="8">
        <f t="shared" si="313"/>
        <v>44.92307692307692</v>
      </c>
      <c r="Q3331" s="8" t="str">
        <f t="shared" si="314"/>
        <v>theater</v>
      </c>
      <c r="R3331" s="8" t="str">
        <f t="shared" si="315"/>
        <v>plays</v>
      </c>
      <c r="S3331" s="12">
        <f t="shared" si="316"/>
        <v>41847.75</v>
      </c>
      <c r="T3331" s="12">
        <f t="shared" si="317"/>
        <v>41837.114675925921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8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12">
        <f t="shared" si="316"/>
        <v>42095.637361111112</v>
      </c>
      <c r="T3332" s="12">
        <f t="shared" si="317"/>
        <v>42065.679027777776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8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12">
        <f t="shared" si="316"/>
        <v>42283.48942129629</v>
      </c>
      <c r="T3333" s="12">
        <f t="shared" si="317"/>
        <v>42248.48942129629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8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12">
        <f t="shared" si="316"/>
        <v>41839.651967592588</v>
      </c>
      <c r="T3334" s="12">
        <f t="shared" si="317"/>
        <v>41809.651967592588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8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12">
        <f t="shared" si="316"/>
        <v>42170.468518518515</v>
      </c>
      <c r="T3335" s="12">
        <f t="shared" si="317"/>
        <v>42148.468518518515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8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12">
        <f t="shared" si="316"/>
        <v>42215.312754629624</v>
      </c>
      <c r="T3336" s="12">
        <f t="shared" si="317"/>
        <v>42185.312754629624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8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12">
        <f t="shared" si="316"/>
        <v>41854.75</v>
      </c>
      <c r="T3337" s="12">
        <f t="shared" si="317"/>
        <v>41827.465810185182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8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12">
        <f t="shared" si="316"/>
        <v>42465.148680555554</v>
      </c>
      <c r="T3338" s="12">
        <f t="shared" si="317"/>
        <v>42437.190347222218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8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12">
        <f t="shared" si="316"/>
        <v>41922.666666666664</v>
      </c>
      <c r="T3339" s="12">
        <f t="shared" si="317"/>
        <v>41901.073692129627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8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12">
        <f t="shared" si="316"/>
        <v>42790.366666666661</v>
      </c>
      <c r="T3340" s="12">
        <f t="shared" si="317"/>
        <v>42769.366666666661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8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12">
        <f t="shared" si="316"/>
        <v>42579.457384259258</v>
      </c>
      <c r="T3341" s="12">
        <f t="shared" si="317"/>
        <v>42549.457384259258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8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12">
        <f t="shared" si="316"/>
        <v>42710.765671296293</v>
      </c>
      <c r="T3342" s="12">
        <f t="shared" si="317"/>
        <v>42685.765671296293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8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12">
        <f t="shared" si="316"/>
        <v>42533.499999999993</v>
      </c>
      <c r="T3343" s="12">
        <f t="shared" si="317"/>
        <v>42510.590520833335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8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12">
        <f t="shared" si="316"/>
        <v>42094.999305555553</v>
      </c>
      <c r="T3344" s="12">
        <f t="shared" si="317"/>
        <v>42062.088078703702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8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12">
        <f t="shared" si="316"/>
        <v>42473.345833333333</v>
      </c>
      <c r="T3345" s="12">
        <f t="shared" si="317"/>
        <v>42452.708148148151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8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12">
        <f t="shared" si="316"/>
        <v>41880.991817129623</v>
      </c>
      <c r="T3346" s="12">
        <f t="shared" si="317"/>
        <v>41850.991817129623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8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12">
        <f t="shared" si="316"/>
        <v>42111.817361111105</v>
      </c>
      <c r="T3347" s="12">
        <f t="shared" si="317"/>
        <v>42052.897777777776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8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12">
        <f t="shared" si="316"/>
        <v>42060.816087962965</v>
      </c>
      <c r="T3348" s="12">
        <f t="shared" si="317"/>
        <v>42053.816087962965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8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12">
        <f t="shared" si="316"/>
        <v>42498.666666666664</v>
      </c>
      <c r="T3349" s="12">
        <f t="shared" si="317"/>
        <v>42484.343217592592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8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12">
        <f t="shared" si="316"/>
        <v>42489.957638888889</v>
      </c>
      <c r="T3350" s="12">
        <f t="shared" si="317"/>
        <v>42466.350462962961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8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12">
        <f t="shared" si="316"/>
        <v>42534.499999999993</v>
      </c>
      <c r="T3351" s="12">
        <f t="shared" si="317"/>
        <v>42512.902453703697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8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12">
        <f t="shared" si="316"/>
        <v>42337.749999999993</v>
      </c>
      <c r="T3352" s="12">
        <f t="shared" si="317"/>
        <v>42302.493182870363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8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12">
        <f t="shared" si="316"/>
        <v>41843.25</v>
      </c>
      <c r="T3353" s="12">
        <f t="shared" si="317"/>
        <v>41806.187094907407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8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12">
        <f t="shared" si="316"/>
        <v>42552.749999999993</v>
      </c>
      <c r="T3354" s="12">
        <f t="shared" si="317"/>
        <v>42495.784467592595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8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12">
        <f t="shared" si="316"/>
        <v>42492.749999999993</v>
      </c>
      <c r="T3355" s="12">
        <f t="shared" si="317"/>
        <v>42479.223958333336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8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12">
        <f t="shared" si="316"/>
        <v>42305.959027777775</v>
      </c>
      <c r="T3356" s="12">
        <f t="shared" si="317"/>
        <v>42270.518587962964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8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12">
        <f t="shared" si="316"/>
        <v>42500.261805555558</v>
      </c>
      <c r="T3357" s="12">
        <f t="shared" si="317"/>
        <v>42489.411192129628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8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12">
        <f t="shared" si="316"/>
        <v>42566.607314814813</v>
      </c>
      <c r="T3358" s="12">
        <f t="shared" si="317"/>
        <v>42536.607314814813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8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12">
        <f t="shared" si="316"/>
        <v>41852.209606481476</v>
      </c>
      <c r="T3359" s="12">
        <f t="shared" si="317"/>
        <v>41822.209606481476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8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12">
        <f t="shared" si="316"/>
        <v>41962.144432870373</v>
      </c>
      <c r="T3360" s="12">
        <f t="shared" si="317"/>
        <v>41932.102766203701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8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12">
        <f t="shared" si="316"/>
        <v>42790.848773148151</v>
      </c>
      <c r="T3361" s="12">
        <f t="shared" si="317"/>
        <v>42745.848773148151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8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12">
        <f t="shared" si="316"/>
        <v>42718.457638888889</v>
      </c>
      <c r="T3362" s="12">
        <f t="shared" si="317"/>
        <v>42696.874340277776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8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12">
        <f t="shared" si="316"/>
        <v>41883.457638888889</v>
      </c>
      <c r="T3363" s="12">
        <f t="shared" si="317"/>
        <v>41865.817013888889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8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12">
        <f t="shared" si="316"/>
        <v>42069.996527777774</v>
      </c>
      <c r="T3364" s="12">
        <f t="shared" si="317"/>
        <v>42055.883298611108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8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12">
        <f t="shared" si="316"/>
        <v>41870.458333333328</v>
      </c>
      <c r="T3365" s="12">
        <f t="shared" si="317"/>
        <v>41851.563020833331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8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12">
        <f t="shared" si="316"/>
        <v>42444.666666666664</v>
      </c>
      <c r="T3366" s="12">
        <f t="shared" si="317"/>
        <v>42422.769085648142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8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12">
        <f t="shared" si="316"/>
        <v>42350.893425925919</v>
      </c>
      <c r="T3367" s="12">
        <f t="shared" si="317"/>
        <v>42320.893425925919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8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12">
        <f t="shared" si="316"/>
        <v>42136.859224537031</v>
      </c>
      <c r="T3368" s="12">
        <f t="shared" si="317"/>
        <v>42106.859224537031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8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12">
        <f t="shared" si="316"/>
        <v>42217.725624999999</v>
      </c>
      <c r="T3369" s="12">
        <f t="shared" si="317"/>
        <v>42192.725624999999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8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12">
        <f t="shared" si="316"/>
        <v>42004.999999999993</v>
      </c>
      <c r="T3370" s="12">
        <f t="shared" si="317"/>
        <v>41968.991423611107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8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12">
        <f t="shared" si="316"/>
        <v>42749.833101851851</v>
      </c>
      <c r="T3371" s="12">
        <f t="shared" si="317"/>
        <v>42689.833101851851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8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12">
        <f t="shared" si="316"/>
        <v>42721.124999999993</v>
      </c>
      <c r="T3372" s="12">
        <f t="shared" si="317"/>
        <v>42690.125983796293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8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12">
        <f t="shared" si="316"/>
        <v>42340.666261574072</v>
      </c>
      <c r="T3373" s="12">
        <f t="shared" si="317"/>
        <v>42312.666261574072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8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12">
        <f t="shared" si="316"/>
        <v>41875.999305555553</v>
      </c>
      <c r="T3374" s="12">
        <f t="shared" si="317"/>
        <v>41855.339768518512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8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12">
        <f t="shared" si="316"/>
        <v>42203.458333333336</v>
      </c>
      <c r="T3375" s="12">
        <f t="shared" si="317"/>
        <v>42179.646296296291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8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12">
        <f t="shared" si="316"/>
        <v>42305.523333333331</v>
      </c>
      <c r="T3376" s="12">
        <f t="shared" si="317"/>
        <v>42275.523333333331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8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12">
        <f t="shared" si="316"/>
        <v>41777.402465277773</v>
      </c>
      <c r="T3377" s="12">
        <f t="shared" si="317"/>
        <v>41765.402465277773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8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12">
        <f t="shared" si="316"/>
        <v>42119.451319444437</v>
      </c>
      <c r="T3378" s="12">
        <f t="shared" si="317"/>
        <v>42059.492986111109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8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12">
        <f t="shared" si="316"/>
        <v>42083.49722222222</v>
      </c>
      <c r="T3379" s="12">
        <f t="shared" si="317"/>
        <v>42053.524293981478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8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12">
        <f t="shared" si="316"/>
        <v>41882.338888888888</v>
      </c>
      <c r="T3380" s="12">
        <f t="shared" si="317"/>
        <v>41858.147060185183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8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12">
        <f t="shared" si="316"/>
        <v>42242.749999999993</v>
      </c>
      <c r="T3381" s="12">
        <f t="shared" si="317"/>
        <v>42225.305555555555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8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12">
        <f t="shared" si="316"/>
        <v>41972.786782407406</v>
      </c>
      <c r="T3382" s="12">
        <f t="shared" si="317"/>
        <v>41937.745115740741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8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12">
        <f t="shared" si="316"/>
        <v>42073.934988425921</v>
      </c>
      <c r="T3383" s="12">
        <f t="shared" si="317"/>
        <v>42043.976655092592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8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12">
        <f t="shared" si="316"/>
        <v>42583.749305555553</v>
      </c>
      <c r="T3384" s="12">
        <f t="shared" si="317"/>
        <v>42559.222870370366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8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12">
        <f t="shared" si="316"/>
        <v>42544.574305555558</v>
      </c>
      <c r="T3385" s="12">
        <f t="shared" si="317"/>
        <v>42524.574305555558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8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12">
        <f t="shared" si="316"/>
        <v>42328.916666666664</v>
      </c>
      <c r="T3386" s="12">
        <f t="shared" si="317"/>
        <v>42291.879259259258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8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12">
        <f t="shared" si="316"/>
        <v>41983.659166666665</v>
      </c>
      <c r="T3387" s="12">
        <f t="shared" si="317"/>
        <v>41953.659166666665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8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12">
        <f t="shared" si="316"/>
        <v>41976.436412037037</v>
      </c>
      <c r="T3388" s="12">
        <f t="shared" si="317"/>
        <v>41946.436412037037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8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12">
        <f t="shared" si="316"/>
        <v>41987.554259259261</v>
      </c>
      <c r="T3389" s="12">
        <f t="shared" si="317"/>
        <v>41947.554259259261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8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12">
        <f t="shared" si="316"/>
        <v>42173.252789351849</v>
      </c>
      <c r="T3390" s="12">
        <f t="shared" si="317"/>
        <v>42143.252789351849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8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12">
        <f t="shared" si="316"/>
        <v>42524.355115740742</v>
      </c>
      <c r="T3391" s="12">
        <f t="shared" si="317"/>
        <v>42494.355115740742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8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12">
        <f t="shared" si="316"/>
        <v>41830.566493055558</v>
      </c>
      <c r="T3392" s="12">
        <f t="shared" si="317"/>
        <v>41815.566493055558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8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12">
        <f t="shared" si="316"/>
        <v>41859.727777777771</v>
      </c>
      <c r="T3393" s="12">
        <f t="shared" si="317"/>
        <v>41830.337361111109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18">E3394/D3394</f>
        <v>1</v>
      </c>
      <c r="P3394" s="8">
        <f t="shared" ref="P3394:P3457" si="319">E3394/L3394</f>
        <v>41.666666666666664</v>
      </c>
      <c r="Q3394" s="8" t="str">
        <f t="shared" ref="Q3394:Q3457" si="320">LEFT(N3394,FIND("/",N3394)-1)</f>
        <v>theater</v>
      </c>
      <c r="R3394" s="8" t="str">
        <f t="shared" ref="R3394:R3457" si="321">RIGHT(N3394,(LEN(N3394)-FIND("/",N3394)))</f>
        <v>plays</v>
      </c>
      <c r="S3394" s="12">
        <f t="shared" ref="S3394:S3457" si="322">(I3394/86400)+25569+(-5/24)</f>
        <v>42496.63721064815</v>
      </c>
      <c r="T3394" s="12">
        <f t="shared" ref="T3394:T3457" si="323">(J3394/86400)+25569+(-5/24)</f>
        <v>42446.63721064815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8"/>
        <v>1.0580000000000001</v>
      </c>
      <c r="P3395" s="8">
        <f t="shared" si="319"/>
        <v>36.06818181818182</v>
      </c>
      <c r="Q3395" s="8" t="str">
        <f t="shared" si="320"/>
        <v>theater</v>
      </c>
      <c r="R3395" s="8" t="str">
        <f t="shared" si="321"/>
        <v>plays</v>
      </c>
      <c r="S3395" s="12">
        <f t="shared" si="322"/>
        <v>41948.823611111111</v>
      </c>
      <c r="T3395" s="12">
        <f t="shared" si="323"/>
        <v>41923.713310185187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8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12">
        <f t="shared" si="322"/>
        <v>41847.387094907404</v>
      </c>
      <c r="T3396" s="12">
        <f t="shared" si="323"/>
        <v>41817.387094907404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8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12">
        <f t="shared" si="322"/>
        <v>42154.548611111109</v>
      </c>
      <c r="T3397" s="12">
        <f t="shared" si="323"/>
        <v>42140.503981481474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8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12">
        <f t="shared" si="322"/>
        <v>41790.957638888889</v>
      </c>
      <c r="T3398" s="12">
        <f t="shared" si="323"/>
        <v>41764.238298611112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8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12">
        <f t="shared" si="322"/>
        <v>42418.708333333336</v>
      </c>
      <c r="T3399" s="12">
        <f t="shared" si="323"/>
        <v>42378.270011574066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8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12">
        <f t="shared" si="322"/>
        <v>41964.499999999993</v>
      </c>
      <c r="T3400" s="12">
        <f t="shared" si="323"/>
        <v>41941.543703703697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8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12">
        <f t="shared" si="322"/>
        <v>42056.712094907409</v>
      </c>
      <c r="T3401" s="12">
        <f t="shared" si="323"/>
        <v>42026.712094907409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8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12">
        <f t="shared" si="322"/>
        <v>41879.745532407404</v>
      </c>
      <c r="T3402" s="12">
        <f t="shared" si="323"/>
        <v>41834.745532407404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8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12">
        <f t="shared" si="322"/>
        <v>42223.5155787037</v>
      </c>
      <c r="T3403" s="12">
        <f t="shared" si="323"/>
        <v>42193.5155787037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8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12">
        <f t="shared" si="322"/>
        <v>42319.896527777775</v>
      </c>
      <c r="T3404" s="12">
        <f t="shared" si="323"/>
        <v>42290.410219907404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8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12">
        <f t="shared" si="322"/>
        <v>42180.253749999996</v>
      </c>
      <c r="T3405" s="12">
        <f t="shared" si="323"/>
        <v>42150.253749999996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8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12">
        <f t="shared" si="322"/>
        <v>42172.295162037037</v>
      </c>
      <c r="T3406" s="12">
        <f t="shared" si="323"/>
        <v>42152.295162037037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8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12">
        <f t="shared" si="322"/>
        <v>42430.790972222218</v>
      </c>
      <c r="T3407" s="12">
        <f t="shared" si="323"/>
        <v>42409.808865740742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8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12">
        <f t="shared" si="322"/>
        <v>41836.284444444442</v>
      </c>
      <c r="T3408" s="12">
        <f t="shared" si="323"/>
        <v>41791.284444444442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8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12">
        <f t="shared" si="322"/>
        <v>41826.21399305555</v>
      </c>
      <c r="T3409" s="12">
        <f t="shared" si="323"/>
        <v>41796.21399305555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8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12">
        <f t="shared" si="322"/>
        <v>41838.78361111111</v>
      </c>
      <c r="T3410" s="12">
        <f t="shared" si="323"/>
        <v>41808.78361111111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8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12">
        <f t="shared" si="322"/>
        <v>42582.665277777771</v>
      </c>
      <c r="T3411" s="12">
        <f t="shared" si="323"/>
        <v>42544.605995370366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8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12">
        <f t="shared" si="322"/>
        <v>42527.083333333336</v>
      </c>
      <c r="T3412" s="12">
        <f t="shared" si="323"/>
        <v>42499.83321759259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8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12">
        <f t="shared" si="322"/>
        <v>42284.814490740733</v>
      </c>
      <c r="T3413" s="12">
        <f t="shared" si="323"/>
        <v>42264.814490740733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8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12">
        <f t="shared" si="322"/>
        <v>41909.750717592593</v>
      </c>
      <c r="T3414" s="12">
        <f t="shared" si="323"/>
        <v>41879.750717592593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8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12">
        <f t="shared" si="322"/>
        <v>42062.999305555553</v>
      </c>
      <c r="T3415" s="12">
        <f t="shared" si="323"/>
        <v>42053.524745370371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8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12">
        <f t="shared" si="322"/>
        <v>42705.124305555553</v>
      </c>
      <c r="T3416" s="12">
        <f t="shared" si="323"/>
        <v>42675.624131944445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8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12">
        <f t="shared" si="322"/>
        <v>42477.770833333336</v>
      </c>
      <c r="T3417" s="12">
        <f t="shared" si="323"/>
        <v>42466.935833333329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8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12">
        <f t="shared" si="322"/>
        <v>42117.562499999993</v>
      </c>
      <c r="T3418" s="12">
        <f t="shared" si="323"/>
        <v>42089.204224537032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8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12">
        <f t="shared" si="322"/>
        <v>41937.821527777771</v>
      </c>
      <c r="T3419" s="12">
        <f t="shared" si="323"/>
        <v>41894.705416666664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8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12">
        <f t="shared" si="322"/>
        <v>41782.626238425924</v>
      </c>
      <c r="T3420" s="12">
        <f t="shared" si="323"/>
        <v>41752.626238425924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8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12">
        <f t="shared" si="322"/>
        <v>42466.687499999993</v>
      </c>
      <c r="T3421" s="12">
        <f t="shared" si="323"/>
        <v>42448.613252314812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8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12">
        <f t="shared" si="322"/>
        <v>42413.791666666664</v>
      </c>
      <c r="T3422" s="12">
        <f t="shared" si="323"/>
        <v>42404.881967592592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8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12">
        <f t="shared" si="322"/>
        <v>42067.582905092589</v>
      </c>
      <c r="T3423" s="12">
        <f t="shared" si="323"/>
        <v>42037.582905092589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8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12">
        <f t="shared" si="322"/>
        <v>42351.791666666664</v>
      </c>
      <c r="T3424" s="12">
        <f t="shared" si="323"/>
        <v>42323.353888888887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8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12">
        <f t="shared" si="322"/>
        <v>42118.703020833331</v>
      </c>
      <c r="T3425" s="12">
        <f t="shared" si="323"/>
        <v>42088.703020833331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8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12">
        <f t="shared" si="322"/>
        <v>42040.082638888889</v>
      </c>
      <c r="T3426" s="12">
        <f t="shared" si="323"/>
        <v>42018.468564814808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8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12">
        <f t="shared" si="322"/>
        <v>41916.40898148148</v>
      </c>
      <c r="T3427" s="12">
        <f t="shared" si="323"/>
        <v>41884.40898148148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8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12">
        <f t="shared" si="322"/>
        <v>41902.875</v>
      </c>
      <c r="T3428" s="12">
        <f t="shared" si="323"/>
        <v>41883.848414351851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8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12">
        <f t="shared" si="322"/>
        <v>41822.436944444438</v>
      </c>
      <c r="T3429" s="12">
        <f t="shared" si="323"/>
        <v>41792.436944444438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8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12">
        <f t="shared" si="322"/>
        <v>42063.499999999993</v>
      </c>
      <c r="T3430" s="12">
        <f t="shared" si="323"/>
        <v>42038.512118055551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8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12">
        <f t="shared" si="322"/>
        <v>42675.813206018516</v>
      </c>
      <c r="T3431" s="12">
        <f t="shared" si="323"/>
        <v>42661.813206018516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8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12">
        <f t="shared" si="322"/>
        <v>41850.737280092588</v>
      </c>
      <c r="T3432" s="12">
        <f t="shared" si="323"/>
        <v>41820.737280092588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8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12">
        <f t="shared" si="322"/>
        <v>41869.522604166668</v>
      </c>
      <c r="T3433" s="12">
        <f t="shared" si="323"/>
        <v>41839.522604166668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8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12">
        <f t="shared" si="322"/>
        <v>42405.708333333336</v>
      </c>
      <c r="T3434" s="12">
        <f t="shared" si="323"/>
        <v>42380.372847222221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8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12">
        <f t="shared" si="322"/>
        <v>41806.916666666664</v>
      </c>
      <c r="T3435" s="12">
        <f t="shared" si="323"/>
        <v>41775.854803240734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8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12">
        <f t="shared" si="322"/>
        <v>41830.172094907401</v>
      </c>
      <c r="T3436" s="12">
        <f t="shared" si="323"/>
        <v>41800.172094907401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8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12">
        <f t="shared" si="322"/>
        <v>42588.916666666664</v>
      </c>
      <c r="T3437" s="12">
        <f t="shared" si="323"/>
        <v>42572.408483796295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8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12">
        <f t="shared" si="322"/>
        <v>41872.477777777771</v>
      </c>
      <c r="T3438" s="12">
        <f t="shared" si="323"/>
        <v>41851.333252314813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8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12">
        <f t="shared" si="322"/>
        <v>42235.502546296295</v>
      </c>
      <c r="T3439" s="12">
        <f t="shared" si="323"/>
        <v>42205.502546296295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8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12">
        <f t="shared" si="322"/>
        <v>42126.666666666664</v>
      </c>
      <c r="T3440" s="12">
        <f t="shared" si="323"/>
        <v>42100.719525462962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8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12">
        <f t="shared" si="322"/>
        <v>42387.999305555553</v>
      </c>
      <c r="T3441" s="12">
        <f t="shared" si="323"/>
        <v>42374.702893518515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8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12">
        <f t="shared" si="322"/>
        <v>41831.46875</v>
      </c>
      <c r="T3442" s="12">
        <f t="shared" si="323"/>
        <v>41808.914675925924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8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12">
        <f t="shared" si="322"/>
        <v>42321.636805555558</v>
      </c>
      <c r="T3443" s="12">
        <f t="shared" si="323"/>
        <v>42294.221307870372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8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12">
        <f t="shared" si="322"/>
        <v>42154.632777777777</v>
      </c>
      <c r="T3444" s="12">
        <f t="shared" si="323"/>
        <v>42124.632777777777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8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12">
        <f t="shared" si="322"/>
        <v>41891.316504629627</v>
      </c>
      <c r="T3445" s="12">
        <f t="shared" si="323"/>
        <v>41861.316504629627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8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12">
        <f t="shared" si="322"/>
        <v>42529.374305555553</v>
      </c>
      <c r="T3446" s="12">
        <f t="shared" si="323"/>
        <v>42521.08317129629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8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12">
        <f t="shared" si="322"/>
        <v>42300.322175925925</v>
      </c>
      <c r="T3447" s="12">
        <f t="shared" si="323"/>
        <v>42272.322175925925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8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12">
        <f t="shared" si="322"/>
        <v>42040.305555555555</v>
      </c>
      <c r="T3448" s="12">
        <f t="shared" si="323"/>
        <v>42016.624131944445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8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12">
        <f t="shared" si="322"/>
        <v>42447.639027777775</v>
      </c>
      <c r="T3449" s="12">
        <f t="shared" si="323"/>
        <v>42402.680694444447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8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12">
        <f t="shared" si="322"/>
        <v>41989.910752314812</v>
      </c>
      <c r="T3450" s="12">
        <f t="shared" si="323"/>
        <v>41959.910752314812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8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12">
        <f t="shared" si="322"/>
        <v>42559.958333333336</v>
      </c>
      <c r="T3451" s="12">
        <f t="shared" si="323"/>
        <v>42531.844189814808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8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12">
        <f t="shared" si="322"/>
        <v>42096.454525462956</v>
      </c>
      <c r="T3452" s="12">
        <f t="shared" si="323"/>
        <v>42036.496192129627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8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12">
        <f t="shared" si="322"/>
        <v>42115.515358796292</v>
      </c>
      <c r="T3453" s="12">
        <f t="shared" si="323"/>
        <v>42088.515358796292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8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12">
        <f t="shared" si="322"/>
        <v>41842.957638888889</v>
      </c>
      <c r="T3454" s="12">
        <f t="shared" si="323"/>
        <v>41820.430856481478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8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12">
        <f t="shared" si="322"/>
        <v>42595.770324074074</v>
      </c>
      <c r="T3455" s="12">
        <f t="shared" si="323"/>
        <v>42535.770324074074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8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12">
        <f t="shared" si="322"/>
        <v>41851.490266203698</v>
      </c>
      <c r="T3456" s="12">
        <f t="shared" si="323"/>
        <v>41821.490266203698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8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12">
        <f t="shared" si="322"/>
        <v>42656.541979166665</v>
      </c>
      <c r="T3457" s="12">
        <f t="shared" si="323"/>
        <v>42626.541979166665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24">E3458/D3458</f>
        <v>1.913</v>
      </c>
      <c r="P3458" s="8">
        <f t="shared" ref="P3458:P3521" si="325">E3458/L3458</f>
        <v>358.6875</v>
      </c>
      <c r="Q3458" s="8" t="str">
        <f t="shared" ref="Q3458:Q3521" si="326">LEFT(N3458,FIND("/",N3458)-1)</f>
        <v>theater</v>
      </c>
      <c r="R3458" s="8" t="str">
        <f t="shared" ref="R3458:R3521" si="327">RIGHT(N3458,(LEN(N3458)-FIND("/",N3458)))</f>
        <v>plays</v>
      </c>
      <c r="S3458" s="12">
        <f t="shared" ref="S3458:S3521" si="328">(I3458/86400)+25569+(-5/24)</f>
        <v>41852.082638888889</v>
      </c>
      <c r="T3458" s="12">
        <f t="shared" ref="T3458:T3521" si="329">(J3458/86400)+25569+(-5/24)</f>
        <v>41820.997303240736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4"/>
        <v>1.4019999999999999</v>
      </c>
      <c r="P3459" s="8">
        <f t="shared" si="325"/>
        <v>50.981818181818184</v>
      </c>
      <c r="Q3459" s="8" t="str">
        <f t="shared" si="326"/>
        <v>theater</v>
      </c>
      <c r="R3459" s="8" t="str">
        <f t="shared" si="327"/>
        <v>plays</v>
      </c>
      <c r="S3459" s="12">
        <f t="shared" si="328"/>
        <v>42047.040972222218</v>
      </c>
      <c r="T3459" s="12">
        <f t="shared" si="329"/>
        <v>42016.498344907406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8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12">
        <f t="shared" si="328"/>
        <v>42037.977083333331</v>
      </c>
      <c r="T3460" s="12">
        <f t="shared" si="329"/>
        <v>42010.994247685179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8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12">
        <f t="shared" si="328"/>
        <v>42510.271527777775</v>
      </c>
      <c r="T3461" s="12">
        <f t="shared" si="329"/>
        <v>42480.271527777775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8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12">
        <f t="shared" si="328"/>
        <v>41866.318888888891</v>
      </c>
      <c r="T3462" s="12">
        <f t="shared" si="329"/>
        <v>41852.318888888891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8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12">
        <f t="shared" si="328"/>
        <v>42671.916666666664</v>
      </c>
      <c r="T3463" s="12">
        <f t="shared" si="329"/>
        <v>42643.424525462957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8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12">
        <f t="shared" si="328"/>
        <v>42195.541666666664</v>
      </c>
      <c r="T3464" s="12">
        <f t="shared" si="329"/>
        <v>42179.690138888887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8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12">
        <f t="shared" si="328"/>
        <v>42653.957638888889</v>
      </c>
      <c r="T3465" s="12">
        <f t="shared" si="329"/>
        <v>42612.710474537038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8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12">
        <f t="shared" si="328"/>
        <v>42604.921724537031</v>
      </c>
      <c r="T3466" s="12">
        <f t="shared" si="329"/>
        <v>42574.921724537031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8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12">
        <f t="shared" si="328"/>
        <v>42225.458333333336</v>
      </c>
      <c r="T3467" s="12">
        <f t="shared" si="329"/>
        <v>42200.417499999996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8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12">
        <f t="shared" si="328"/>
        <v>42479.769097222219</v>
      </c>
      <c r="T3468" s="12">
        <f t="shared" si="329"/>
        <v>42419.810763888883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8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12">
        <f t="shared" si="328"/>
        <v>42083.421666666669</v>
      </c>
      <c r="T3469" s="12">
        <f t="shared" si="329"/>
        <v>42053.463333333326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8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12">
        <f t="shared" si="328"/>
        <v>42633.916666666664</v>
      </c>
      <c r="T3470" s="12">
        <f t="shared" si="329"/>
        <v>42605.55704861111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8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12">
        <f t="shared" si="328"/>
        <v>42488.433391203704</v>
      </c>
      <c r="T3471" s="12">
        <f t="shared" si="329"/>
        <v>42458.433391203704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8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12">
        <f t="shared" si="328"/>
        <v>42566.693055555552</v>
      </c>
      <c r="T3472" s="12">
        <f t="shared" si="329"/>
        <v>42528.813680555548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8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12">
        <f t="shared" si="328"/>
        <v>41882.625</v>
      </c>
      <c r="T3473" s="12">
        <f t="shared" si="329"/>
        <v>41841.61215277778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8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12">
        <f t="shared" si="328"/>
        <v>41949.040972222218</v>
      </c>
      <c r="T3474" s="12">
        <f t="shared" si="329"/>
        <v>41927.962164351848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8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12">
        <f t="shared" si="328"/>
        <v>42083.643749999996</v>
      </c>
      <c r="T3475" s="12">
        <f t="shared" si="329"/>
        <v>42062.626111111109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8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12">
        <f t="shared" si="328"/>
        <v>42571.293182870366</v>
      </c>
      <c r="T3476" s="12">
        <f t="shared" si="329"/>
        <v>42541.293182870366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8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12">
        <f t="shared" si="328"/>
        <v>41945.791666666664</v>
      </c>
      <c r="T3477" s="12">
        <f t="shared" si="329"/>
        <v>41918.672499999993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8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12">
        <f t="shared" si="328"/>
        <v>41938.916666666664</v>
      </c>
      <c r="T3478" s="12">
        <f t="shared" si="329"/>
        <v>41921.071643518517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8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12">
        <f t="shared" si="328"/>
        <v>42140.916666666664</v>
      </c>
      <c r="T3479" s="12">
        <f t="shared" si="329"/>
        <v>42128.528275462959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8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12">
        <f t="shared" si="328"/>
        <v>42079.666666666664</v>
      </c>
      <c r="T3480" s="12">
        <f t="shared" si="329"/>
        <v>42053.708587962959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8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12">
        <f t="shared" si="328"/>
        <v>41811.64675925926</v>
      </c>
      <c r="T3481" s="12">
        <f t="shared" si="329"/>
        <v>41781.64675925926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8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12">
        <f t="shared" si="328"/>
        <v>42195.666666666664</v>
      </c>
      <c r="T3482" s="12">
        <f t="shared" si="329"/>
        <v>42171.109108796292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8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12">
        <f t="shared" si="328"/>
        <v>42006.039212962962</v>
      </c>
      <c r="T3483" s="12">
        <f t="shared" si="329"/>
        <v>41989.039212962962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8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12">
        <f t="shared" si="328"/>
        <v>41826.563263888886</v>
      </c>
      <c r="T3484" s="12">
        <f t="shared" si="329"/>
        <v>41796.563263888886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8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12">
        <f t="shared" si="328"/>
        <v>41823.460428240738</v>
      </c>
      <c r="T3485" s="12">
        <f t="shared" si="329"/>
        <v>41793.460428240738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8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12">
        <f t="shared" si="328"/>
        <v>42536.552071759252</v>
      </c>
      <c r="T3486" s="12">
        <f t="shared" si="329"/>
        <v>42506.552071759252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8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12">
        <f t="shared" si="328"/>
        <v>42402.484722222223</v>
      </c>
      <c r="T3487" s="12">
        <f t="shared" si="329"/>
        <v>42372.484722222223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8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12">
        <f t="shared" si="328"/>
        <v>42158.082638888889</v>
      </c>
      <c r="T3488" s="12">
        <f t="shared" si="329"/>
        <v>42126.666678240734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8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12">
        <f t="shared" si="328"/>
        <v>42179.732083333329</v>
      </c>
      <c r="T3489" s="12">
        <f t="shared" si="329"/>
        <v>42149.732083333329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8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12">
        <f t="shared" si="328"/>
        <v>42111.458333333336</v>
      </c>
      <c r="T3490" s="12">
        <f t="shared" si="329"/>
        <v>42087.55972222222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8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12">
        <f t="shared" si="328"/>
        <v>41783.666666666664</v>
      </c>
      <c r="T3491" s="12">
        <f t="shared" si="329"/>
        <v>41753.427442129629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8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12">
        <f t="shared" si="328"/>
        <v>42473.594027777777</v>
      </c>
      <c r="T3492" s="12">
        <f t="shared" si="329"/>
        <v>42443.594027777777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8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12">
        <f t="shared" si="328"/>
        <v>42142.041481481479</v>
      </c>
      <c r="T3493" s="12">
        <f t="shared" si="329"/>
        <v>42121.041481481479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8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12">
        <f t="shared" si="328"/>
        <v>42302.800891203697</v>
      </c>
      <c r="T3494" s="12">
        <f t="shared" si="329"/>
        <v>42267.800891203697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8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12">
        <f t="shared" si="328"/>
        <v>41868.007638888885</v>
      </c>
      <c r="T3495" s="12">
        <f t="shared" si="329"/>
        <v>41848.657824074071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8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12">
        <f t="shared" si="328"/>
        <v>42700.041666666664</v>
      </c>
      <c r="T3496" s="12">
        <f t="shared" si="329"/>
        <v>42689.006655092591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8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12">
        <f t="shared" si="328"/>
        <v>41944.512499999997</v>
      </c>
      <c r="T3497" s="12">
        <f t="shared" si="329"/>
        <v>41915.554502314808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8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12">
        <f t="shared" si="328"/>
        <v>42624.638495370367</v>
      </c>
      <c r="T3498" s="12">
        <f t="shared" si="329"/>
        <v>42584.638495370367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8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12">
        <f t="shared" si="328"/>
        <v>42523.708333333336</v>
      </c>
      <c r="T3499" s="12">
        <f t="shared" si="329"/>
        <v>42511.53361111111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8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12">
        <f t="shared" si="328"/>
        <v>42518.697222222218</v>
      </c>
      <c r="T3500" s="12">
        <f t="shared" si="329"/>
        <v>42458.950277777774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8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12">
        <f t="shared" si="328"/>
        <v>42186.082638888889</v>
      </c>
      <c r="T3501" s="12">
        <f t="shared" si="329"/>
        <v>42131.827835648146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8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12">
        <f t="shared" si="328"/>
        <v>42435.999305555553</v>
      </c>
      <c r="T3502" s="12">
        <f t="shared" si="329"/>
        <v>42419.711087962962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8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12">
        <f t="shared" si="328"/>
        <v>42258.555497685178</v>
      </c>
      <c r="T3503" s="12">
        <f t="shared" si="329"/>
        <v>42233.555497685178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8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12">
        <f t="shared" si="328"/>
        <v>42444.957638888889</v>
      </c>
      <c r="T3504" s="12">
        <f t="shared" si="329"/>
        <v>42430.631064814814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8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12">
        <f t="shared" si="328"/>
        <v>42575.27</v>
      </c>
      <c r="T3505" s="12">
        <f t="shared" si="329"/>
        <v>42545.27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8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12">
        <f t="shared" si="328"/>
        <v>42327.582071759258</v>
      </c>
      <c r="T3506" s="12">
        <f t="shared" si="329"/>
        <v>42297.540405092594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8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12">
        <f t="shared" si="328"/>
        <v>41771.958333333328</v>
      </c>
      <c r="T3507" s="12">
        <f t="shared" si="329"/>
        <v>41760.727372685185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8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12">
        <f t="shared" si="328"/>
        <v>41874.525925925926</v>
      </c>
      <c r="T3508" s="12">
        <f t="shared" si="329"/>
        <v>41829.525925925926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8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12">
        <f t="shared" si="328"/>
        <v>42521.714548611104</v>
      </c>
      <c r="T3509" s="12">
        <f t="shared" si="329"/>
        <v>42491.714548611104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8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12">
        <f t="shared" si="328"/>
        <v>42500.666666666664</v>
      </c>
      <c r="T3510" s="12">
        <f t="shared" si="329"/>
        <v>42477.521446759252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8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12">
        <f t="shared" si="328"/>
        <v>41963.996527777774</v>
      </c>
      <c r="T3511" s="12">
        <f t="shared" si="329"/>
        <v>41950.651226851849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8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12">
        <f t="shared" si="328"/>
        <v>41822.412569444445</v>
      </c>
      <c r="T3512" s="12">
        <f t="shared" si="329"/>
        <v>41802.412569444445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8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12">
        <f t="shared" si="328"/>
        <v>41950.5625</v>
      </c>
      <c r="T3513" s="12">
        <f t="shared" si="329"/>
        <v>41927.665451388886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8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12">
        <f t="shared" si="328"/>
        <v>42117.286944444444</v>
      </c>
      <c r="T3514" s="12">
        <f t="shared" si="329"/>
        <v>42057.328611111108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8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12">
        <f t="shared" si="328"/>
        <v>41793.999305555553</v>
      </c>
      <c r="T3515" s="12">
        <f t="shared" si="329"/>
        <v>41780.887870370367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8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12">
        <f t="shared" si="328"/>
        <v>42036.999305555553</v>
      </c>
      <c r="T3516" s="12">
        <f t="shared" si="329"/>
        <v>42020.638333333329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8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12">
        <f t="shared" si="328"/>
        <v>42155.564479166664</v>
      </c>
      <c r="T3517" s="12">
        <f t="shared" si="329"/>
        <v>42125.564479166664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8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12">
        <f t="shared" si="328"/>
        <v>41889.916666666664</v>
      </c>
      <c r="T3518" s="12">
        <f t="shared" si="329"/>
        <v>41855.801736111105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8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12">
        <f t="shared" si="328"/>
        <v>41824.25</v>
      </c>
      <c r="T3519" s="12">
        <f t="shared" si="329"/>
        <v>41794.609189814808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8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12">
        <f t="shared" si="328"/>
        <v>41914.38958333333</v>
      </c>
      <c r="T3520" s="12">
        <f t="shared" si="329"/>
        <v>41893.575219907405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8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12">
        <f t="shared" si="328"/>
        <v>42067.390624999993</v>
      </c>
      <c r="T3521" s="12">
        <f t="shared" si="329"/>
        <v>42037.390624999993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30">E3522/D3522</f>
        <v>1.0075000000000001</v>
      </c>
      <c r="P3522" s="8">
        <f t="shared" ref="P3522:P3585" si="331">E3522/L3522</f>
        <v>95.952380952380949</v>
      </c>
      <c r="Q3522" s="8" t="str">
        <f t="shared" ref="Q3522:Q3585" si="332">LEFT(N3522,FIND("/",N3522)-1)</f>
        <v>theater</v>
      </c>
      <c r="R3522" s="8" t="str">
        <f t="shared" ref="R3522:R3585" si="333">RIGHT(N3522,(LEN(N3522)-FIND("/",N3522)))</f>
        <v>plays</v>
      </c>
      <c r="S3522" s="12">
        <f t="shared" ref="S3522:S3585" si="334">(I3522/86400)+25569+(-5/24)</f>
        <v>42253.365972222215</v>
      </c>
      <c r="T3522" s="12">
        <f t="shared" ref="T3522:T3585" si="335">(J3522/86400)+25569+(-5/24)</f>
        <v>42227.615879629629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30"/>
        <v>1.6942857142857144</v>
      </c>
      <c r="P3523" s="8">
        <f t="shared" si="331"/>
        <v>45.615384615384613</v>
      </c>
      <c r="Q3523" s="8" t="str">
        <f t="shared" si="332"/>
        <v>theater</v>
      </c>
      <c r="R3523" s="8" t="str">
        <f t="shared" si="333"/>
        <v>plays</v>
      </c>
      <c r="S3523" s="12">
        <f t="shared" si="334"/>
        <v>41911.153009259258</v>
      </c>
      <c r="T3523" s="12">
        <f t="shared" si="335"/>
        <v>41881.153009259258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8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12">
        <f t="shared" si="334"/>
        <v>42262.212500000001</v>
      </c>
      <c r="T3524" s="12">
        <f t="shared" si="335"/>
        <v>42234.581550925919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8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12">
        <f t="shared" si="334"/>
        <v>42638.749999999993</v>
      </c>
      <c r="T3525" s="12">
        <f t="shared" si="335"/>
        <v>42581.189212962963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8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12">
        <f t="shared" si="334"/>
        <v>41894.958333333328</v>
      </c>
      <c r="T3526" s="12">
        <f t="shared" si="335"/>
        <v>41880.555243055554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8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12">
        <f t="shared" si="334"/>
        <v>42225.458333333336</v>
      </c>
      <c r="T3527" s="12">
        <f t="shared" si="335"/>
        <v>42214.487337962964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8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12">
        <f t="shared" si="334"/>
        <v>42488.040972222218</v>
      </c>
      <c r="T3528" s="12">
        <f t="shared" si="335"/>
        <v>42460.126979166664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8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12">
        <f t="shared" si="334"/>
        <v>42195.957638888889</v>
      </c>
      <c r="T3529" s="12">
        <f t="shared" si="335"/>
        <v>42166.814872685187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8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12">
        <f t="shared" si="334"/>
        <v>42753.293032407404</v>
      </c>
      <c r="T3530" s="12">
        <f t="shared" si="335"/>
        <v>42733.293032407404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8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12">
        <f t="shared" si="334"/>
        <v>42197.833333333336</v>
      </c>
      <c r="T3531" s="12">
        <f t="shared" si="335"/>
        <v>42177.553449074076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8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12">
        <f t="shared" si="334"/>
        <v>42470.624999999993</v>
      </c>
      <c r="T3532" s="12">
        <f t="shared" si="335"/>
        <v>42442.41501157407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8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12">
        <f t="shared" si="334"/>
        <v>42551.44599537037</v>
      </c>
      <c r="T3533" s="12">
        <f t="shared" si="335"/>
        <v>42521.44599537037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8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12">
        <f t="shared" si="334"/>
        <v>41899.957638888889</v>
      </c>
      <c r="T3534" s="12">
        <f t="shared" si="335"/>
        <v>41884.391516203701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8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12">
        <f t="shared" si="334"/>
        <v>42319.594525462962</v>
      </c>
      <c r="T3535" s="12">
        <f t="shared" si="335"/>
        <v>42289.552858796298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8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12">
        <f t="shared" si="334"/>
        <v>42278.416932870365</v>
      </c>
      <c r="T3536" s="12">
        <f t="shared" si="335"/>
        <v>42243.416932870365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8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12">
        <f t="shared" si="334"/>
        <v>42279.541666666664</v>
      </c>
      <c r="T3537" s="12">
        <f t="shared" si="335"/>
        <v>42248.431828703702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8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12">
        <f t="shared" si="334"/>
        <v>42358.290972222218</v>
      </c>
      <c r="T3538" s="12">
        <f t="shared" si="335"/>
        <v>42328.518807870372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8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12">
        <f t="shared" si="334"/>
        <v>41960.124305555553</v>
      </c>
      <c r="T3539" s="12">
        <f t="shared" si="335"/>
        <v>41923.146018518521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8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12">
        <f t="shared" si="334"/>
        <v>42599.212268518517</v>
      </c>
      <c r="T3540" s="12">
        <f t="shared" si="335"/>
        <v>42571.212268518517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8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12">
        <f t="shared" si="334"/>
        <v>42621.547708333332</v>
      </c>
      <c r="T3541" s="12">
        <f t="shared" si="335"/>
        <v>42600.547708333332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8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12">
        <f t="shared" si="334"/>
        <v>42546.795034722221</v>
      </c>
      <c r="T3542" s="12">
        <f t="shared" si="335"/>
        <v>42516.795034722221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8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12">
        <f t="shared" si="334"/>
        <v>42247.521701388883</v>
      </c>
      <c r="T3543" s="12">
        <f t="shared" si="335"/>
        <v>42222.521701388883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8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12">
        <f t="shared" si="334"/>
        <v>41889.391458333332</v>
      </c>
      <c r="T3544" s="12">
        <f t="shared" si="335"/>
        <v>41829.391458333332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8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12">
        <f t="shared" si="334"/>
        <v>42180.546979166662</v>
      </c>
      <c r="T3545" s="12">
        <f t="shared" si="335"/>
        <v>42150.546979166662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8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12">
        <f t="shared" si="334"/>
        <v>42070.623344907406</v>
      </c>
      <c r="T3546" s="12">
        <f t="shared" si="335"/>
        <v>42040.623344907406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8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12">
        <f t="shared" si="334"/>
        <v>42105.599062499998</v>
      </c>
      <c r="T3547" s="12">
        <f t="shared" si="335"/>
        <v>42075.599062499998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8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12">
        <f t="shared" si="334"/>
        <v>42094.957638888889</v>
      </c>
      <c r="T3548" s="12">
        <f t="shared" si="335"/>
        <v>42073.452361111107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8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12">
        <f t="shared" si="334"/>
        <v>42503.957638888889</v>
      </c>
      <c r="T3549" s="12">
        <f t="shared" si="335"/>
        <v>42479.870381944442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8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12">
        <f t="shared" si="334"/>
        <v>42433.833333333336</v>
      </c>
      <c r="T3550" s="12">
        <f t="shared" si="335"/>
        <v>42411.733958333331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8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12">
        <f t="shared" si="334"/>
        <v>42251.186030092591</v>
      </c>
      <c r="T3551" s="12">
        <f t="shared" si="335"/>
        <v>42223.186030092591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8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12">
        <f t="shared" si="334"/>
        <v>42492.685162037036</v>
      </c>
      <c r="T3552" s="12">
        <f t="shared" si="335"/>
        <v>42462.685162037036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8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12">
        <f t="shared" si="334"/>
        <v>41781.713194444441</v>
      </c>
      <c r="T3553" s="12">
        <f t="shared" si="335"/>
        <v>41753.307523148142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8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12">
        <f t="shared" si="334"/>
        <v>41818.378749999996</v>
      </c>
      <c r="T3554" s="12">
        <f t="shared" si="335"/>
        <v>41788.378749999996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8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12">
        <f t="shared" si="334"/>
        <v>42227.791666666664</v>
      </c>
      <c r="T3555" s="12">
        <f t="shared" si="335"/>
        <v>42195.820370370369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8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12">
        <f t="shared" si="334"/>
        <v>42046.499999999993</v>
      </c>
      <c r="T3556" s="12">
        <f t="shared" si="335"/>
        <v>42015.842118055552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8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12">
        <f t="shared" si="334"/>
        <v>42691.275393518517</v>
      </c>
      <c r="T3557" s="12">
        <f t="shared" si="335"/>
        <v>42661.233726851853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8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12">
        <f t="shared" si="334"/>
        <v>41868.441249999996</v>
      </c>
      <c r="T3558" s="12">
        <f t="shared" si="335"/>
        <v>41808.441249999996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8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12">
        <f t="shared" si="334"/>
        <v>41764.068414351852</v>
      </c>
      <c r="T3559" s="12">
        <f t="shared" si="335"/>
        <v>41730.068414351852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8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12">
        <f t="shared" si="334"/>
        <v>42181.666666666664</v>
      </c>
      <c r="T3560" s="12">
        <f t="shared" si="335"/>
        <v>42139.608506944445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8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12">
        <f t="shared" si="334"/>
        <v>42216.165277777771</v>
      </c>
      <c r="T3561" s="12">
        <f t="shared" si="335"/>
        <v>42193.887824074067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8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12">
        <f t="shared" si="334"/>
        <v>42150.906249999993</v>
      </c>
      <c r="T3562" s="12">
        <f t="shared" si="335"/>
        <v>42115.68131944444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8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12">
        <f t="shared" si="334"/>
        <v>42221.566666666666</v>
      </c>
      <c r="T3563" s="12">
        <f t="shared" si="335"/>
        <v>42203.471967592595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8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12">
        <f t="shared" si="334"/>
        <v>42442.708333333336</v>
      </c>
      <c r="T3564" s="12">
        <f t="shared" si="335"/>
        <v>42433.553553240738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8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12">
        <f t="shared" si="334"/>
        <v>42583.583333333336</v>
      </c>
      <c r="T3565" s="12">
        <f t="shared" si="335"/>
        <v>42555.46361111111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8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12">
        <f t="shared" si="334"/>
        <v>42282.458333333336</v>
      </c>
      <c r="T3566" s="12">
        <f t="shared" si="335"/>
        <v>42236.414918981478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8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12">
        <f t="shared" si="334"/>
        <v>42004.534814814811</v>
      </c>
      <c r="T3567" s="12">
        <f t="shared" si="335"/>
        <v>41974.534814814811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8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12">
        <f t="shared" si="334"/>
        <v>42027.299571759257</v>
      </c>
      <c r="T3568" s="12">
        <f t="shared" si="335"/>
        <v>41997.299571759257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8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12">
        <f t="shared" si="334"/>
        <v>42165.602361111109</v>
      </c>
      <c r="T3569" s="12">
        <f t="shared" si="335"/>
        <v>42135.602361111109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8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12">
        <f t="shared" si="334"/>
        <v>41899.532337962963</v>
      </c>
      <c r="T3570" s="12">
        <f t="shared" si="335"/>
        <v>41869.532337962963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8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12">
        <f t="shared" si="334"/>
        <v>42012.480277777773</v>
      </c>
      <c r="T3571" s="12">
        <f t="shared" si="335"/>
        <v>41982.480277777773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8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12">
        <f t="shared" si="334"/>
        <v>42004.083333333336</v>
      </c>
      <c r="T3572" s="12">
        <f t="shared" si="335"/>
        <v>41976.12364583333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8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12">
        <f t="shared" si="334"/>
        <v>41942.650613425925</v>
      </c>
      <c r="T3573" s="12">
        <f t="shared" si="335"/>
        <v>41912.650613425925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8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12">
        <f t="shared" si="334"/>
        <v>42176.36206018518</v>
      </c>
      <c r="T3574" s="12">
        <f t="shared" si="335"/>
        <v>42146.36206018518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8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12">
        <f t="shared" si="334"/>
        <v>41951.208865740737</v>
      </c>
      <c r="T3575" s="12">
        <f t="shared" si="335"/>
        <v>41921.167199074072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8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12">
        <f t="shared" si="334"/>
        <v>41956.776018518511</v>
      </c>
      <c r="T3576" s="12">
        <f t="shared" si="335"/>
        <v>41926.734351851854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8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12">
        <f t="shared" si="334"/>
        <v>42592.957638888889</v>
      </c>
      <c r="T3577" s="12">
        <f t="shared" si="335"/>
        <v>42561.575543981475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8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12">
        <f t="shared" si="334"/>
        <v>42709.382569444446</v>
      </c>
      <c r="T3578" s="12">
        <f t="shared" si="335"/>
        <v>42649.340902777774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8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12">
        <f t="shared" si="334"/>
        <v>42120.061111111114</v>
      </c>
      <c r="T3579" s="12">
        <f t="shared" si="335"/>
        <v>42093.578506944446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8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12">
        <f t="shared" si="334"/>
        <v>42490.525196759256</v>
      </c>
      <c r="T3580" s="12">
        <f t="shared" si="335"/>
        <v>42460.525196759256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8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12">
        <f t="shared" si="334"/>
        <v>42460.51222222222</v>
      </c>
      <c r="T3581" s="12">
        <f t="shared" si="335"/>
        <v>42430.553888888891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8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12">
        <f t="shared" si="334"/>
        <v>42063.999305555553</v>
      </c>
      <c r="T3582" s="12">
        <f t="shared" si="335"/>
        <v>42025.967847222222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8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12">
        <f t="shared" si="334"/>
        <v>41850.26284722222</v>
      </c>
      <c r="T3583" s="12">
        <f t="shared" si="335"/>
        <v>41836.26284722222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8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12">
        <f t="shared" si="334"/>
        <v>42464.887523148143</v>
      </c>
      <c r="T3584" s="12">
        <f t="shared" si="335"/>
        <v>42450.887523148143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8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12">
        <f t="shared" si="334"/>
        <v>42478.175983796296</v>
      </c>
      <c r="T3585" s="12">
        <f t="shared" si="335"/>
        <v>42418.217650462961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36">E3586/D3586</f>
        <v>1.155</v>
      </c>
      <c r="P3586" s="8">
        <f t="shared" ref="P3586:P3649" si="337">E3586/L3586</f>
        <v>30.9375</v>
      </c>
      <c r="Q3586" s="8" t="str">
        <f t="shared" ref="Q3586:Q3649" si="338">LEFT(N3586,FIND("/",N3586)-1)</f>
        <v>theater</v>
      </c>
      <c r="R3586" s="8" t="str">
        <f t="shared" ref="R3586:R3649" si="339">RIGHT(N3586,(LEN(N3586)-FIND("/",N3586)))</f>
        <v>plays</v>
      </c>
      <c r="S3586" s="12">
        <f t="shared" ref="S3586:S3649" si="340">(I3586/86400)+25569+(-5/24)</f>
        <v>42198.108148148145</v>
      </c>
      <c r="T3586" s="12">
        <f t="shared" ref="T3586:T3649" si="341">(J3586/86400)+25569+(-5/24)</f>
        <v>42168.108148148145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6"/>
        <v>1.1911764705882353</v>
      </c>
      <c r="P3587" s="8">
        <f t="shared" si="337"/>
        <v>176.08695652173913</v>
      </c>
      <c r="Q3587" s="8" t="str">
        <f t="shared" si="338"/>
        <v>theater</v>
      </c>
      <c r="R3587" s="8" t="str">
        <f t="shared" si="339"/>
        <v>plays</v>
      </c>
      <c r="S3587" s="12">
        <f t="shared" si="340"/>
        <v>41994.507986111108</v>
      </c>
      <c r="T3587" s="12">
        <f t="shared" si="341"/>
        <v>41964.507986111108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8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12">
        <f t="shared" si="340"/>
        <v>42636.489236111105</v>
      </c>
      <c r="T3588" s="12">
        <f t="shared" si="341"/>
        <v>42576.489236111105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8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12">
        <f t="shared" si="340"/>
        <v>42548.583333333336</v>
      </c>
      <c r="T3589" s="12">
        <f t="shared" si="341"/>
        <v>42503.331643518519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8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12">
        <f t="shared" si="340"/>
        <v>42123.749999999993</v>
      </c>
      <c r="T3590" s="12">
        <f t="shared" si="341"/>
        <v>42101.620486111111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8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12">
        <f t="shared" si="340"/>
        <v>42150.439201388886</v>
      </c>
      <c r="T3591" s="12">
        <f t="shared" si="341"/>
        <v>42125.439201388886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8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12">
        <f t="shared" si="340"/>
        <v>41932.125393518516</v>
      </c>
      <c r="T3592" s="12">
        <f t="shared" si="341"/>
        <v>41902.125393518516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8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12">
        <f t="shared" si="340"/>
        <v>42027.999305555553</v>
      </c>
      <c r="T3593" s="12">
        <f t="shared" si="341"/>
        <v>42003.74009259259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8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12">
        <f t="shared" si="340"/>
        <v>42045.999305555553</v>
      </c>
      <c r="T3594" s="12">
        <f t="shared" si="341"/>
        <v>41988.621608796289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8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12">
        <f t="shared" si="340"/>
        <v>42009.643055555549</v>
      </c>
      <c r="T3595" s="12">
        <f t="shared" si="341"/>
        <v>41974.690266203703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8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12">
        <f t="shared" si="340"/>
        <v>42616.858587962961</v>
      </c>
      <c r="T3596" s="12">
        <f t="shared" si="341"/>
        <v>42591.858587962961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8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12">
        <f t="shared" si="340"/>
        <v>42076.082638888889</v>
      </c>
      <c r="T3597" s="12">
        <f t="shared" si="341"/>
        <v>42049.800034722219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8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12">
        <f t="shared" si="340"/>
        <v>41877.506736111107</v>
      </c>
      <c r="T3598" s="12">
        <f t="shared" si="341"/>
        <v>41856.506736111107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8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12">
        <f t="shared" si="340"/>
        <v>42432.040972222218</v>
      </c>
      <c r="T3599" s="12">
        <f t="shared" si="341"/>
        <v>42417.377199074072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8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12">
        <f t="shared" si="340"/>
        <v>41884.999305555553</v>
      </c>
      <c r="T3600" s="12">
        <f t="shared" si="341"/>
        <v>41866.590532407405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8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12">
        <f t="shared" si="340"/>
        <v>42245.791666666664</v>
      </c>
      <c r="T3601" s="12">
        <f t="shared" si="341"/>
        <v>42220.586539351854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8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12">
        <f t="shared" si="340"/>
        <v>42656.640787037039</v>
      </c>
      <c r="T3602" s="12">
        <f t="shared" si="341"/>
        <v>42628.640787037039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8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12">
        <f t="shared" si="340"/>
        <v>42020.790300925924</v>
      </c>
      <c r="T3603" s="12">
        <f t="shared" si="341"/>
        <v>41990.790300925924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8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12">
        <f t="shared" si="340"/>
        <v>42507.68609953703</v>
      </c>
      <c r="T3604" s="12">
        <f t="shared" si="341"/>
        <v>42447.68609953703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8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12">
        <f t="shared" si="340"/>
        <v>42313.697685185187</v>
      </c>
      <c r="T3605" s="12">
        <f t="shared" si="341"/>
        <v>42283.656018518515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8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12">
        <f t="shared" si="340"/>
        <v>42489.082638888889</v>
      </c>
      <c r="T3606" s="12">
        <f t="shared" si="341"/>
        <v>42482.80736111111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8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12">
        <f t="shared" si="340"/>
        <v>42413.584791666661</v>
      </c>
      <c r="T3607" s="12">
        <f t="shared" si="341"/>
        <v>42383.584791666661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8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12">
        <f t="shared" si="340"/>
        <v>42596.396493055552</v>
      </c>
      <c r="T3608" s="12">
        <f t="shared" si="341"/>
        <v>42566.396493055552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8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12">
        <f t="shared" si="340"/>
        <v>42352.791666666664</v>
      </c>
      <c r="T3609" s="12">
        <f t="shared" si="341"/>
        <v>42338.755578703705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8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12">
        <f t="shared" si="340"/>
        <v>42538.374999999993</v>
      </c>
      <c r="T3610" s="12">
        <f t="shared" si="341"/>
        <v>42506.501041666663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8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12">
        <f t="shared" si="340"/>
        <v>42459.741724537038</v>
      </c>
      <c r="T3611" s="12">
        <f t="shared" si="341"/>
        <v>42429.783391203702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8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12">
        <f t="shared" si="340"/>
        <v>42233.22379629629</v>
      </c>
      <c r="T3612" s="12">
        <f t="shared" si="341"/>
        <v>42203.22379629629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8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12">
        <f t="shared" si="340"/>
        <v>42102.162048611113</v>
      </c>
      <c r="T3613" s="12">
        <f t="shared" si="341"/>
        <v>42072.162048611113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8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12">
        <f t="shared" si="340"/>
        <v>41799.518645833326</v>
      </c>
      <c r="T3614" s="12">
        <f t="shared" si="341"/>
        <v>41789.518645833326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8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12">
        <f t="shared" si="340"/>
        <v>41818.381643518514</v>
      </c>
      <c r="T3615" s="12">
        <f t="shared" si="341"/>
        <v>41788.381643518514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8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12">
        <f t="shared" si="340"/>
        <v>42173.833518518521</v>
      </c>
      <c r="T3616" s="12">
        <f t="shared" si="341"/>
        <v>42143.833518518521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8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12">
        <f t="shared" si="340"/>
        <v>42348.385370370372</v>
      </c>
      <c r="T3617" s="12">
        <f t="shared" si="341"/>
        <v>42318.385370370372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8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12">
        <f t="shared" si="340"/>
        <v>42082.699814814812</v>
      </c>
      <c r="T3618" s="12">
        <f t="shared" si="341"/>
        <v>42052.741481481477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8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12">
        <f t="shared" si="340"/>
        <v>42793.791666666664</v>
      </c>
      <c r="T3619" s="12">
        <f t="shared" si="341"/>
        <v>42779.401956018519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8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12">
        <f t="shared" si="340"/>
        <v>42158.419560185182</v>
      </c>
      <c r="T3620" s="12">
        <f t="shared" si="341"/>
        <v>42128.419560185182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8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12">
        <f t="shared" si="340"/>
        <v>42693.708333333336</v>
      </c>
      <c r="T3621" s="12">
        <f t="shared" si="341"/>
        <v>42660.923912037033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8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12">
        <f t="shared" si="340"/>
        <v>42067.958333333336</v>
      </c>
      <c r="T3622" s="12">
        <f t="shared" si="341"/>
        <v>42037.72987268518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8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12">
        <f t="shared" si="340"/>
        <v>42643.666666666664</v>
      </c>
      <c r="T3623" s="12">
        <f t="shared" si="341"/>
        <v>42619.727361111109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8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12">
        <f t="shared" si="340"/>
        <v>41909.932638888888</v>
      </c>
      <c r="T3624" s="12">
        <f t="shared" si="341"/>
        <v>41877.013553240737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8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12">
        <f t="shared" si="340"/>
        <v>41846.083333333328</v>
      </c>
      <c r="T3625" s="12">
        <f t="shared" si="341"/>
        <v>41828.528587962959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8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12">
        <f t="shared" si="340"/>
        <v>42605.56585648148</v>
      </c>
      <c r="T3626" s="12">
        <f t="shared" si="341"/>
        <v>42545.56585648148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8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12">
        <f t="shared" si="340"/>
        <v>42187.444178240738</v>
      </c>
      <c r="T3627" s="12">
        <f t="shared" si="341"/>
        <v>42157.444178240738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8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12">
        <f t="shared" si="340"/>
        <v>41867.458993055552</v>
      </c>
      <c r="T3628" s="12">
        <f t="shared" si="341"/>
        <v>41846.458993055552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8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12">
        <f t="shared" si="340"/>
        <v>42510.957638888889</v>
      </c>
      <c r="T3629" s="12">
        <f t="shared" si="341"/>
        <v>42460.533414351848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s="8" t="str">
        <f t="shared" si="338"/>
        <v>theater</v>
      </c>
      <c r="R3630" s="8" t="str">
        <f t="shared" si="339"/>
        <v>musical</v>
      </c>
      <c r="S3630" s="12">
        <f t="shared" si="340"/>
        <v>42351.666620370372</v>
      </c>
      <c r="T3630" s="12">
        <f t="shared" si="341"/>
        <v>42291.6249537037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8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12">
        <f t="shared" si="340"/>
        <v>42495.499999999993</v>
      </c>
      <c r="T3631" s="12">
        <f t="shared" si="341"/>
        <v>42436.886157407404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8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12">
        <f t="shared" si="340"/>
        <v>41972.680439814816</v>
      </c>
      <c r="T3632" s="12">
        <f t="shared" si="341"/>
        <v>41942.638773148145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8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12">
        <f t="shared" si="340"/>
        <v>41904.957638888889</v>
      </c>
      <c r="T3633" s="12">
        <f t="shared" si="341"/>
        <v>41880.54510416666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8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12">
        <f t="shared" si="340"/>
        <v>41966.728576388887</v>
      </c>
      <c r="T3634" s="12">
        <f t="shared" si="341"/>
        <v>41946.728576388887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8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12">
        <f t="shared" si="340"/>
        <v>42692.833333333336</v>
      </c>
      <c r="T3635" s="12">
        <f t="shared" si="341"/>
        <v>42649.415127314809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8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12">
        <f t="shared" si="340"/>
        <v>42748.957638888889</v>
      </c>
      <c r="T3636" s="12">
        <f t="shared" si="341"/>
        <v>42700.958032407405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8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12">
        <f t="shared" si="340"/>
        <v>42480.674490740734</v>
      </c>
      <c r="T3637" s="12">
        <f t="shared" si="341"/>
        <v>42450.674490740734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s="8" t="str">
        <f t="shared" si="338"/>
        <v>theater</v>
      </c>
      <c r="R3638" s="8" t="str">
        <f t="shared" si="339"/>
        <v>musical</v>
      </c>
      <c r="S3638" s="12">
        <f t="shared" si="340"/>
        <v>42261.486446759256</v>
      </c>
      <c r="T3638" s="12">
        <f t="shared" si="341"/>
        <v>42226.486446759256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8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12">
        <f t="shared" si="340"/>
        <v>42005.492303240739</v>
      </c>
      <c r="T3639" s="12">
        <f t="shared" si="341"/>
        <v>41975.492303240739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8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12">
        <f t="shared" si="340"/>
        <v>42113.42282407407</v>
      </c>
      <c r="T3640" s="12">
        <f t="shared" si="341"/>
        <v>42053.464490740742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8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12">
        <f t="shared" si="340"/>
        <v>42650.424305555549</v>
      </c>
      <c r="T3641" s="12">
        <f t="shared" si="341"/>
        <v>42590.468819444439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8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12">
        <f t="shared" si="340"/>
        <v>42134.573263888888</v>
      </c>
      <c r="T3642" s="12">
        <f t="shared" si="341"/>
        <v>42104.573263888888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s="8" t="str">
        <f t="shared" si="338"/>
        <v>theater</v>
      </c>
      <c r="R3643" s="8" t="str">
        <f t="shared" si="339"/>
        <v>musical</v>
      </c>
      <c r="S3643" s="12">
        <f t="shared" si="340"/>
        <v>41917</v>
      </c>
      <c r="T3643" s="12">
        <f t="shared" si="341"/>
        <v>41899.41873842592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8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12">
        <f t="shared" si="340"/>
        <v>42338.499999999993</v>
      </c>
      <c r="T3644" s="12">
        <f t="shared" si="341"/>
        <v>42297.607951388891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s="8" t="str">
        <f t="shared" si="338"/>
        <v>theater</v>
      </c>
      <c r="R3645" s="8" t="str">
        <f t="shared" si="339"/>
        <v>musical</v>
      </c>
      <c r="S3645" s="12">
        <f t="shared" si="340"/>
        <v>42324.977303240739</v>
      </c>
      <c r="T3645" s="12">
        <f t="shared" si="341"/>
        <v>42284.935636574075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8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12">
        <f t="shared" si="340"/>
        <v>42436.999305555553</v>
      </c>
      <c r="T3646" s="12">
        <f t="shared" si="341"/>
        <v>42409.033414351848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8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12">
        <f t="shared" si="340"/>
        <v>42695.803680555553</v>
      </c>
      <c r="T3647" s="12">
        <f t="shared" si="341"/>
        <v>42665.762013888881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8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12">
        <f t="shared" si="340"/>
        <v>42171.770833333336</v>
      </c>
      <c r="T3648" s="12">
        <f t="shared" si="341"/>
        <v>42140.21298611111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8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12">
        <f t="shared" si="340"/>
        <v>42643.540821759256</v>
      </c>
      <c r="T3649" s="12">
        <f t="shared" si="341"/>
        <v>42598.540821759256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42">E3650/D3650</f>
        <v>1.003825</v>
      </c>
      <c r="P3650" s="8">
        <f t="shared" ref="P3650:P3713" si="343">E3650/L3650</f>
        <v>550.04109589041093</v>
      </c>
      <c r="Q3650" s="8" t="str">
        <f t="shared" ref="Q3650:Q3713" si="344">LEFT(N3650,FIND("/",N3650)-1)</f>
        <v>theater</v>
      </c>
      <c r="R3650" s="8" t="str">
        <f t="shared" ref="R3650:R3713" si="345">RIGHT(N3650,(LEN(N3650)-FIND("/",N3650)))</f>
        <v>plays</v>
      </c>
      <c r="S3650" s="12">
        <f t="shared" ref="S3650:S3713" si="346">(I3650/86400)+25569+(-5/24)</f>
        <v>41917.083854166667</v>
      </c>
      <c r="T3650" s="12">
        <f t="shared" ref="T3650:T3713" si="347">(J3650/86400)+25569+(-5/24)</f>
        <v>41887.083854166667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2"/>
        <v>1.04</v>
      </c>
      <c r="P3651" s="8">
        <f t="shared" si="343"/>
        <v>97.5</v>
      </c>
      <c r="Q3651" s="8" t="str">
        <f t="shared" si="344"/>
        <v>theater</v>
      </c>
      <c r="R3651" s="8" t="str">
        <f t="shared" si="345"/>
        <v>plays</v>
      </c>
      <c r="S3651" s="12">
        <f t="shared" si="346"/>
        <v>41806.504560185182</v>
      </c>
      <c r="T3651" s="12">
        <f t="shared" si="347"/>
        <v>41780.504560185182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8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12">
        <f t="shared" si="346"/>
        <v>42402.270648148151</v>
      </c>
      <c r="T3652" s="12">
        <f t="shared" si="347"/>
        <v>42381.270648148151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8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12">
        <f t="shared" si="346"/>
        <v>41861.457638888889</v>
      </c>
      <c r="T3653" s="12">
        <f t="shared" si="347"/>
        <v>41828.437986111108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8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12">
        <f t="shared" si="346"/>
        <v>42606.957638888889</v>
      </c>
      <c r="T3654" s="12">
        <f t="shared" si="347"/>
        <v>42596.436365740738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8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12">
        <f t="shared" si="346"/>
        <v>42221.155173611107</v>
      </c>
      <c r="T3655" s="12">
        <f t="shared" si="347"/>
        <v>42191.155173611107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8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12">
        <f t="shared" si="346"/>
        <v>42463.499999999993</v>
      </c>
      <c r="T3656" s="12">
        <f t="shared" si="347"/>
        <v>42440.20817129629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8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12">
        <f t="shared" si="346"/>
        <v>42203.082638888889</v>
      </c>
      <c r="T3657" s="12">
        <f t="shared" si="347"/>
        <v>42173.594884259255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8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12">
        <f t="shared" si="346"/>
        <v>42767.749305555553</v>
      </c>
      <c r="T3658" s="12">
        <f t="shared" si="347"/>
        <v>42737.701805555553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8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12">
        <f t="shared" si="346"/>
        <v>42522.695833333331</v>
      </c>
      <c r="T3659" s="12">
        <f t="shared" si="347"/>
        <v>42499.4215162037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8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12">
        <f t="shared" si="346"/>
        <v>41821.957638888889</v>
      </c>
      <c r="T3660" s="12">
        <f t="shared" si="347"/>
        <v>41775.650231481479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8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12">
        <f t="shared" si="346"/>
        <v>42082.402083333327</v>
      </c>
      <c r="T3661" s="12">
        <f t="shared" si="347"/>
        <v>42055.068865740737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8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12">
        <f t="shared" si="346"/>
        <v>41996.672743055555</v>
      </c>
      <c r="T3662" s="12">
        <f t="shared" si="347"/>
        <v>41971.672743055555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8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12">
        <f t="shared" si="346"/>
        <v>42469.958333333336</v>
      </c>
      <c r="T3663" s="12">
        <f t="shared" si="347"/>
        <v>42447.688333333332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8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12">
        <f t="shared" si="346"/>
        <v>42093.97006944444</v>
      </c>
      <c r="T3664" s="12">
        <f t="shared" si="347"/>
        <v>42064.011736111112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8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12">
        <f t="shared" si="346"/>
        <v>42725.285069444442</v>
      </c>
      <c r="T3665" s="12">
        <f t="shared" si="347"/>
        <v>42665.243402777771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8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12">
        <f t="shared" si="346"/>
        <v>42537.04038194444</v>
      </c>
      <c r="T3666" s="12">
        <f t="shared" si="347"/>
        <v>42523.04038194444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8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12">
        <f t="shared" si="346"/>
        <v>42305.620833333327</v>
      </c>
      <c r="T3667" s="12">
        <f t="shared" si="347"/>
        <v>42294.59979166666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8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12">
        <f t="shared" si="346"/>
        <v>41844.083333333328</v>
      </c>
      <c r="T3668" s="12">
        <f t="shared" si="347"/>
        <v>41822.696550925924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8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12">
        <f t="shared" si="346"/>
        <v>42203.761793981474</v>
      </c>
      <c r="T3669" s="12">
        <f t="shared" si="347"/>
        <v>42173.761793981474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8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12">
        <f t="shared" si="346"/>
        <v>42208.564583333333</v>
      </c>
      <c r="T3670" s="12">
        <f t="shared" si="347"/>
        <v>42185.347824074073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8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12">
        <f t="shared" si="346"/>
        <v>42166.466863425921</v>
      </c>
      <c r="T3671" s="12">
        <f t="shared" si="347"/>
        <v>42136.466863425921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8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12">
        <f t="shared" si="346"/>
        <v>42155.749999999993</v>
      </c>
      <c r="T3672" s="12">
        <f t="shared" si="347"/>
        <v>42142.305682870363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8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12">
        <f t="shared" si="346"/>
        <v>41840.957638888889</v>
      </c>
      <c r="T3673" s="12">
        <f t="shared" si="347"/>
        <v>41820.419756944444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8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12">
        <f t="shared" si="346"/>
        <v>41908.738240740735</v>
      </c>
      <c r="T3674" s="12">
        <f t="shared" si="347"/>
        <v>41878.738240740735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8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12">
        <f t="shared" si="346"/>
        <v>41948.327777777777</v>
      </c>
      <c r="T3675" s="12">
        <f t="shared" si="347"/>
        <v>41914.086770833332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8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12">
        <f t="shared" si="346"/>
        <v>42616.664687499993</v>
      </c>
      <c r="T3676" s="12">
        <f t="shared" si="347"/>
        <v>42556.664687499993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8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12">
        <f t="shared" si="346"/>
        <v>42505.749999999993</v>
      </c>
      <c r="T3677" s="12">
        <f t="shared" si="347"/>
        <v>42493.388680555552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8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12">
        <f t="shared" si="346"/>
        <v>41894.607453703698</v>
      </c>
      <c r="T3678" s="12">
        <f t="shared" si="347"/>
        <v>41876.607453703698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8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12">
        <f t="shared" si="346"/>
        <v>41822.957638888889</v>
      </c>
      <c r="T3679" s="12">
        <f t="shared" si="347"/>
        <v>41802.365949074076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8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12">
        <f t="shared" si="346"/>
        <v>42155.322893518511</v>
      </c>
      <c r="T3680" s="12">
        <f t="shared" si="347"/>
        <v>42120.322893518511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8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12">
        <f t="shared" si="346"/>
        <v>41820.999305555553</v>
      </c>
      <c r="T3681" s="12">
        <f t="shared" si="347"/>
        <v>41786.553020833329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8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12">
        <f t="shared" si="346"/>
        <v>42648.245763888888</v>
      </c>
      <c r="T3682" s="12">
        <f t="shared" si="347"/>
        <v>42627.245763888888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8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12">
        <f t="shared" si="346"/>
        <v>42384.443171296291</v>
      </c>
      <c r="T3683" s="12">
        <f t="shared" si="347"/>
        <v>42374.443171296291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8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12">
        <f t="shared" si="346"/>
        <v>41806.082638888889</v>
      </c>
      <c r="T3684" s="12">
        <f t="shared" si="347"/>
        <v>41772.477060185185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8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12">
        <f t="shared" si="346"/>
        <v>42662.908518518518</v>
      </c>
      <c r="T3685" s="12">
        <f t="shared" si="347"/>
        <v>42632.908518518518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8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12">
        <f t="shared" si="346"/>
        <v>42248.97206018518</v>
      </c>
      <c r="T3686" s="12">
        <f t="shared" si="347"/>
        <v>42218.97206018518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8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12">
        <f t="shared" si="346"/>
        <v>41778.666666666664</v>
      </c>
      <c r="T3687" s="12">
        <f t="shared" si="347"/>
        <v>41753.384942129625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8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12">
        <f t="shared" si="346"/>
        <v>42244.957638888889</v>
      </c>
      <c r="T3688" s="12">
        <f t="shared" si="347"/>
        <v>42230.454398148147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8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12">
        <f t="shared" si="346"/>
        <v>41817.009895833333</v>
      </c>
      <c r="T3689" s="12">
        <f t="shared" si="347"/>
        <v>41787.009895833333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8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12">
        <f t="shared" si="346"/>
        <v>41859.578749999993</v>
      </c>
      <c r="T3690" s="12">
        <f t="shared" si="347"/>
        <v>41829.578749999993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8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12">
        <f t="shared" si="346"/>
        <v>42176.725694444445</v>
      </c>
      <c r="T3691" s="12">
        <f t="shared" si="347"/>
        <v>42147.61850694444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8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12">
        <f t="shared" si="346"/>
        <v>41970.431516203702</v>
      </c>
      <c r="T3692" s="12">
        <f t="shared" si="347"/>
        <v>41940.38984953703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8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12">
        <f t="shared" si="346"/>
        <v>42064.999305555553</v>
      </c>
      <c r="T3693" s="12">
        <f t="shared" si="347"/>
        <v>42020.492233796293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8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12">
        <f t="shared" si="346"/>
        <v>41900.791666666664</v>
      </c>
      <c r="T3694" s="12">
        <f t="shared" si="347"/>
        <v>41891.756701388884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8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12">
        <f t="shared" si="346"/>
        <v>42338.729166666664</v>
      </c>
      <c r="T3695" s="12">
        <f t="shared" si="347"/>
        <v>42308.98297453703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8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12">
        <f t="shared" si="346"/>
        <v>42526.874999999993</v>
      </c>
      <c r="T3696" s="12">
        <f t="shared" si="347"/>
        <v>42489.925543981481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8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12">
        <f t="shared" si="346"/>
        <v>42015.662152777775</v>
      </c>
      <c r="T3697" s="12">
        <f t="shared" si="347"/>
        <v>41995.662152777775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8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12">
        <f t="shared" si="346"/>
        <v>42048.408749999995</v>
      </c>
      <c r="T3698" s="12">
        <f t="shared" si="347"/>
        <v>41988.408749999995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8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12">
        <f t="shared" si="346"/>
        <v>42500.2575</v>
      </c>
      <c r="T3699" s="12">
        <f t="shared" si="347"/>
        <v>42479.2575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8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12">
        <f t="shared" si="346"/>
        <v>42431.598229166666</v>
      </c>
      <c r="T3700" s="12">
        <f t="shared" si="347"/>
        <v>42401.598229166666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8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12">
        <f t="shared" si="346"/>
        <v>41927.393703703703</v>
      </c>
      <c r="T3701" s="12">
        <f t="shared" si="347"/>
        <v>41897.393703703703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8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12">
        <f t="shared" si="346"/>
        <v>41912.458333333328</v>
      </c>
      <c r="T3702" s="12">
        <f t="shared" si="347"/>
        <v>41882.37731481481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8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12">
        <f t="shared" si="346"/>
        <v>42159.333252314813</v>
      </c>
      <c r="T3703" s="12">
        <f t="shared" si="347"/>
        <v>42129.333252314813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8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12">
        <f t="shared" si="346"/>
        <v>42561.749305555553</v>
      </c>
      <c r="T3704" s="12">
        <f t="shared" si="347"/>
        <v>42524.329675925925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8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12">
        <f t="shared" si="346"/>
        <v>42595.082638888889</v>
      </c>
      <c r="T3705" s="12">
        <f t="shared" si="347"/>
        <v>42556.296157407407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8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12">
        <f t="shared" si="346"/>
        <v>42521.481412037036</v>
      </c>
      <c r="T3706" s="12">
        <f t="shared" si="347"/>
        <v>42461.481412037036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8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12">
        <f t="shared" si="346"/>
        <v>41813.541666666664</v>
      </c>
      <c r="T3707" s="12">
        <f t="shared" si="347"/>
        <v>41792.334652777776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8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12">
        <f t="shared" si="346"/>
        <v>41894.705428240741</v>
      </c>
      <c r="T3708" s="12">
        <f t="shared" si="347"/>
        <v>41879.705428240741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8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12">
        <f t="shared" si="346"/>
        <v>42573.018055555549</v>
      </c>
      <c r="T3709" s="12">
        <f t="shared" si="347"/>
        <v>42551.840023148143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8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12">
        <f t="shared" si="346"/>
        <v>41823.933865740742</v>
      </c>
      <c r="T3710" s="12">
        <f t="shared" si="347"/>
        <v>41809.933865740742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8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12">
        <f t="shared" si="346"/>
        <v>41815.499374999999</v>
      </c>
      <c r="T3711" s="12">
        <f t="shared" si="347"/>
        <v>41785.499374999999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8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12">
        <f t="shared" si="346"/>
        <v>42097.367916666662</v>
      </c>
      <c r="T3712" s="12">
        <f t="shared" si="347"/>
        <v>42072.367916666662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8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12">
        <f t="shared" si="346"/>
        <v>41805.458333333328</v>
      </c>
      <c r="T3713" s="12">
        <f t="shared" si="347"/>
        <v>41779.5158912037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348">E3714/D3714</f>
        <v>1.5373333333333334</v>
      </c>
      <c r="P3714" s="8">
        <f t="shared" ref="P3714:P3777" si="349">E3714/L3714</f>
        <v>110.86538461538461</v>
      </c>
      <c r="Q3714" s="8" t="str">
        <f t="shared" ref="Q3714:Q3777" si="350">LEFT(N3714,FIND("/",N3714)-1)</f>
        <v>theater</v>
      </c>
      <c r="R3714" s="8" t="str">
        <f t="shared" ref="R3714:R3777" si="351">RIGHT(N3714,(LEN(N3714)-FIND("/",N3714)))</f>
        <v>plays</v>
      </c>
      <c r="S3714" s="12">
        <f t="shared" ref="S3714:S3777" si="352">(I3714/86400)+25569+(-5/24)</f>
        <v>42155.082638888889</v>
      </c>
      <c r="T3714" s="12">
        <f t="shared" ref="T3714:T3777" si="353">(J3714/86400)+25569+(-5/24)</f>
        <v>42133.963738425919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8"/>
        <v>1.0149999999999999</v>
      </c>
      <c r="P3715" s="8">
        <f t="shared" si="349"/>
        <v>106.84210526315789</v>
      </c>
      <c r="Q3715" s="8" t="str">
        <f t="shared" si="350"/>
        <v>theater</v>
      </c>
      <c r="R3715" s="8" t="str">
        <f t="shared" si="351"/>
        <v>plays</v>
      </c>
      <c r="S3715" s="12">
        <f t="shared" si="352"/>
        <v>42525.529699074068</v>
      </c>
      <c r="T3715" s="12">
        <f t="shared" si="353"/>
        <v>42505.529699074068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8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12">
        <f t="shared" si="352"/>
        <v>42149.957638888889</v>
      </c>
      <c r="T3716" s="12">
        <f t="shared" si="353"/>
        <v>42118.347997685181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8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12">
        <f t="shared" si="352"/>
        <v>42094.327777777777</v>
      </c>
      <c r="T3717" s="12">
        <f t="shared" si="353"/>
        <v>42036.787256944437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8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12">
        <f t="shared" si="352"/>
        <v>42390.679502314808</v>
      </c>
      <c r="T3718" s="12">
        <f t="shared" si="353"/>
        <v>42360.679502314808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8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12">
        <f t="shared" si="352"/>
        <v>42133.657974537033</v>
      </c>
      <c r="T3719" s="12">
        <f t="shared" si="353"/>
        <v>42102.657974537033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8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12">
        <f t="shared" si="352"/>
        <v>42062.507812499993</v>
      </c>
      <c r="T3720" s="12">
        <f t="shared" si="353"/>
        <v>42032.507812499993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8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12">
        <f t="shared" si="352"/>
        <v>42177.521597222221</v>
      </c>
      <c r="T3721" s="12">
        <f t="shared" si="353"/>
        <v>42147.521597222221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8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12">
        <f t="shared" si="352"/>
        <v>42187.784791666665</v>
      </c>
      <c r="T3722" s="12">
        <f t="shared" si="353"/>
        <v>42165.784791666665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8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12">
        <f t="shared" si="352"/>
        <v>41948.769490740735</v>
      </c>
      <c r="T3723" s="12">
        <f t="shared" si="353"/>
        <v>41927.727824074071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8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12">
        <f t="shared" si="352"/>
        <v>42411.749305555553</v>
      </c>
      <c r="T3724" s="12">
        <f t="shared" si="353"/>
        <v>42381.463506944441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8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12">
        <f t="shared" si="352"/>
        <v>41973.586365740739</v>
      </c>
      <c r="T3725" s="12">
        <f t="shared" si="353"/>
        <v>41943.544699074067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8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12">
        <f t="shared" si="352"/>
        <v>42494.749999999993</v>
      </c>
      <c r="T3726" s="12">
        <f t="shared" si="353"/>
        <v>42465.283101851848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8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12">
        <f t="shared" si="352"/>
        <v>42418.687499999993</v>
      </c>
      <c r="T3727" s="12">
        <f t="shared" si="353"/>
        <v>42401.736886574072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8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12">
        <f t="shared" si="352"/>
        <v>42489.666666666664</v>
      </c>
      <c r="T3728" s="12">
        <f t="shared" si="353"/>
        <v>42461.932534722218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8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12">
        <f t="shared" si="352"/>
        <v>42662.996527777774</v>
      </c>
      <c r="T3729" s="12">
        <f t="shared" si="353"/>
        <v>42632.139976851853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8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12">
        <f t="shared" si="352"/>
        <v>42234.962685185186</v>
      </c>
      <c r="T3730" s="12">
        <f t="shared" si="353"/>
        <v>42204.962685185186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8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12">
        <f t="shared" si="352"/>
        <v>42085.954999999994</v>
      </c>
      <c r="T3731" s="12">
        <f t="shared" si="353"/>
        <v>42040.996666666666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8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12">
        <f t="shared" si="352"/>
        <v>42233.46943287037</v>
      </c>
      <c r="T3732" s="12">
        <f t="shared" si="353"/>
        <v>42203.46943287037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8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12">
        <f t="shared" si="352"/>
        <v>42013.932638888888</v>
      </c>
      <c r="T3733" s="12">
        <f t="shared" si="353"/>
        <v>41983.544513888883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8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12">
        <f t="shared" si="352"/>
        <v>42028.291666666664</v>
      </c>
      <c r="T3734" s="12">
        <f t="shared" si="353"/>
        <v>41968.469131944446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s="8" t="str">
        <f t="shared" si="350"/>
        <v>theater</v>
      </c>
      <c r="R3735" s="8" t="str">
        <f t="shared" si="351"/>
        <v>plays</v>
      </c>
      <c r="S3735" s="12">
        <f t="shared" si="352"/>
        <v>42112.729166666664</v>
      </c>
      <c r="T3735" s="12">
        <f t="shared" si="353"/>
        <v>42102.816064814811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8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12">
        <f t="shared" si="352"/>
        <v>42149.693240740737</v>
      </c>
      <c r="T3736" s="12">
        <f t="shared" si="353"/>
        <v>42089.693240740737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8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12">
        <f t="shared" si="352"/>
        <v>42152.484826388885</v>
      </c>
      <c r="T3737" s="12">
        <f t="shared" si="353"/>
        <v>42122.484826388885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8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12">
        <f t="shared" si="352"/>
        <v>42086.541666666664</v>
      </c>
      <c r="T3738" s="12">
        <f t="shared" si="353"/>
        <v>42048.503391203696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8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12">
        <f t="shared" si="352"/>
        <v>42320.082638888889</v>
      </c>
      <c r="T3739" s="12">
        <f t="shared" si="353"/>
        <v>42297.482673611106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8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12">
        <f t="shared" si="352"/>
        <v>41835.708333333328</v>
      </c>
      <c r="T3740" s="12">
        <f t="shared" si="353"/>
        <v>41813.730381944442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8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12">
        <f t="shared" si="352"/>
        <v>42568.241527777776</v>
      </c>
      <c r="T3741" s="12">
        <f t="shared" si="353"/>
        <v>42548.241527777776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8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12">
        <f t="shared" si="352"/>
        <v>41862.870810185181</v>
      </c>
      <c r="T3742" s="12">
        <f t="shared" si="353"/>
        <v>41832.881423611107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s="8" t="str">
        <f t="shared" si="350"/>
        <v>theater</v>
      </c>
      <c r="R3743" s="8" t="str">
        <f t="shared" si="351"/>
        <v>plays</v>
      </c>
      <c r="S3743" s="12">
        <f t="shared" si="352"/>
        <v>42355.712384259255</v>
      </c>
      <c r="T3743" s="12">
        <f t="shared" si="353"/>
        <v>42325.712384259255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8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12">
        <f t="shared" si="352"/>
        <v>41888.006296296291</v>
      </c>
      <c r="T3744" s="12">
        <f t="shared" si="353"/>
        <v>41858.006296296291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s="8" t="str">
        <f t="shared" si="350"/>
        <v>theater</v>
      </c>
      <c r="R3745" s="8" t="str">
        <f t="shared" si="351"/>
        <v>plays</v>
      </c>
      <c r="S3745" s="12">
        <f t="shared" si="352"/>
        <v>41823.501898148148</v>
      </c>
      <c r="T3745" s="12">
        <f t="shared" si="353"/>
        <v>41793.501898148148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s="8" t="str">
        <f t="shared" si="350"/>
        <v>theater</v>
      </c>
      <c r="R3746" s="8" t="str">
        <f t="shared" si="351"/>
        <v>plays</v>
      </c>
      <c r="S3746" s="12">
        <f t="shared" si="352"/>
        <v>41824.957638888889</v>
      </c>
      <c r="T3746" s="12">
        <f t="shared" si="353"/>
        <v>41793.605925925927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8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12">
        <f t="shared" si="352"/>
        <v>41861.489606481475</v>
      </c>
      <c r="T3747" s="12">
        <f t="shared" si="353"/>
        <v>41831.489606481475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8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12">
        <f t="shared" si="352"/>
        <v>42651.18100694444</v>
      </c>
      <c r="T3748" s="12">
        <f t="shared" si="353"/>
        <v>42621.18100694444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8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12">
        <f t="shared" si="352"/>
        <v>42190.749305555553</v>
      </c>
      <c r="T3749" s="12">
        <f t="shared" si="353"/>
        <v>42164.091388888883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8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12">
        <f t="shared" si="352"/>
        <v>42416.040972222218</v>
      </c>
      <c r="T3750" s="12">
        <f t="shared" si="353"/>
        <v>42395.498101851852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8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12">
        <f t="shared" si="352"/>
        <v>42488.957638888889</v>
      </c>
      <c r="T3751" s="12">
        <f t="shared" si="353"/>
        <v>42457.918842592589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8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12">
        <f t="shared" si="352"/>
        <v>42045.124305555553</v>
      </c>
      <c r="T3752" s="12">
        <f t="shared" si="353"/>
        <v>42016.773240740738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8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12">
        <f t="shared" si="352"/>
        <v>42462.785567129627</v>
      </c>
      <c r="T3753" s="12">
        <f t="shared" si="353"/>
        <v>42402.827233796292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8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12">
        <f t="shared" si="352"/>
        <v>42659.666666666664</v>
      </c>
      <c r="T3754" s="12">
        <f t="shared" si="353"/>
        <v>42619.594155092585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8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12">
        <f t="shared" si="352"/>
        <v>42157.791666666664</v>
      </c>
      <c r="T3755" s="12">
        <f t="shared" si="353"/>
        <v>42128.615740740737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8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12">
        <f t="shared" si="352"/>
        <v>41845.999305555553</v>
      </c>
      <c r="T3756" s="12">
        <f t="shared" si="353"/>
        <v>41808.67288194444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8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12">
        <f t="shared" si="352"/>
        <v>42475.658645833326</v>
      </c>
      <c r="T3757" s="12">
        <f t="shared" si="353"/>
        <v>42445.658645833326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8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12">
        <f t="shared" si="352"/>
        <v>41801.606458333328</v>
      </c>
      <c r="T3758" s="12">
        <f t="shared" si="353"/>
        <v>41771.606458333328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8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12">
        <f t="shared" si="352"/>
        <v>41974.642534722218</v>
      </c>
      <c r="T3759" s="12">
        <f t="shared" si="353"/>
        <v>41954.642534722218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8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12">
        <f t="shared" si="352"/>
        <v>41778</v>
      </c>
      <c r="T3760" s="12">
        <f t="shared" si="353"/>
        <v>41747.263171296298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8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12">
        <f t="shared" si="352"/>
        <v>42241.899918981479</v>
      </c>
      <c r="T3761" s="12">
        <f t="shared" si="353"/>
        <v>42181.899918981479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8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12">
        <f t="shared" si="352"/>
        <v>41764.316967592589</v>
      </c>
      <c r="T3762" s="12">
        <f t="shared" si="353"/>
        <v>41739.316967592589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8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12">
        <f t="shared" si="352"/>
        <v>42226.749999999993</v>
      </c>
      <c r="T3763" s="12">
        <f t="shared" si="353"/>
        <v>42173.258530092593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8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12">
        <f t="shared" si="352"/>
        <v>42218.605196759258</v>
      </c>
      <c r="T3764" s="12">
        <f t="shared" si="353"/>
        <v>42193.605196759258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8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12">
        <f t="shared" si="352"/>
        <v>42095.500300925924</v>
      </c>
      <c r="T3765" s="12">
        <f t="shared" si="353"/>
        <v>42065.541967592588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8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12">
        <f t="shared" si="352"/>
        <v>42518.816666666666</v>
      </c>
      <c r="T3766" s="12">
        <f t="shared" si="353"/>
        <v>42499.634629629632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8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12">
        <f t="shared" si="352"/>
        <v>41850.568078703705</v>
      </c>
      <c r="T3767" s="12">
        <f t="shared" si="353"/>
        <v>41820.568078703705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8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12">
        <f t="shared" si="352"/>
        <v>41822.958854166667</v>
      </c>
      <c r="T3768" s="12">
        <f t="shared" si="353"/>
        <v>41787.958854166667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8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12">
        <f t="shared" si="352"/>
        <v>42063.999305555553</v>
      </c>
      <c r="T3769" s="12">
        <f t="shared" si="353"/>
        <v>42049.811307870368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8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12">
        <f t="shared" si="352"/>
        <v>41802.519560185181</v>
      </c>
      <c r="T3770" s="12">
        <f t="shared" si="353"/>
        <v>41772.519560185181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8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12">
        <f t="shared" si="352"/>
        <v>42475.389803240738</v>
      </c>
      <c r="T3771" s="12">
        <f t="shared" si="353"/>
        <v>42445.389803240738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8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12">
        <f t="shared" si="352"/>
        <v>42168.722337962965</v>
      </c>
      <c r="T3772" s="12">
        <f t="shared" si="353"/>
        <v>42138.722337962965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8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12">
        <f t="shared" si="352"/>
        <v>42507.791666666664</v>
      </c>
      <c r="T3773" s="12">
        <f t="shared" si="353"/>
        <v>42493.64875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8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12">
        <f t="shared" si="352"/>
        <v>42703.041666666664</v>
      </c>
      <c r="T3774" s="12">
        <f t="shared" si="353"/>
        <v>42682.408634259256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8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12">
        <f t="shared" si="352"/>
        <v>42688.880555555552</v>
      </c>
      <c r="T3775" s="12">
        <f t="shared" si="353"/>
        <v>42655.796840277777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8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12">
        <f t="shared" si="352"/>
        <v>42103.583969907406</v>
      </c>
      <c r="T3776" s="12">
        <f t="shared" si="353"/>
        <v>42087.583969907406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8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12">
        <f t="shared" si="352"/>
        <v>42102.958333333336</v>
      </c>
      <c r="T3777" s="12">
        <f t="shared" si="353"/>
        <v>42075.734293981477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354">E3778/D3778</f>
        <v>1.0671250000000001</v>
      </c>
      <c r="P3778" s="8">
        <f t="shared" ref="P3778:P3841" si="355">E3778/L3778</f>
        <v>90.819148936170208</v>
      </c>
      <c r="Q3778" s="8" t="str">
        <f t="shared" ref="Q3778:Q3841" si="356">LEFT(N3778,FIND("/",N3778)-1)</f>
        <v>theater</v>
      </c>
      <c r="R3778" s="8" t="str">
        <f t="shared" ref="R3778:R3841" si="357">RIGHT(N3778,(LEN(N3778)-FIND("/",N3778)))</f>
        <v>musical</v>
      </c>
      <c r="S3778" s="12">
        <f t="shared" ref="S3778:S3841" si="358">(I3778/86400)+25569+(-5/24)</f>
        <v>41851.833333333328</v>
      </c>
      <c r="T3778" s="12">
        <f t="shared" ref="T3778:T3841" si="359">(J3778/86400)+25569+(-5/24)</f>
        <v>41814.159467592588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4"/>
        <v>1.4319999999999999</v>
      </c>
      <c r="P3779" s="8">
        <f t="shared" si="355"/>
        <v>48.542372881355931</v>
      </c>
      <c r="Q3779" s="8" t="str">
        <f t="shared" si="356"/>
        <v>theater</v>
      </c>
      <c r="R3779" s="8" t="str">
        <f t="shared" si="357"/>
        <v>musical</v>
      </c>
      <c r="S3779" s="12">
        <f t="shared" si="358"/>
        <v>41908.958333333328</v>
      </c>
      <c r="T3779" s="12">
        <f t="shared" si="359"/>
        <v>41886.903020833335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8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12">
        <f t="shared" si="358"/>
        <v>42049.610879629625</v>
      </c>
      <c r="T3780" s="12">
        <f t="shared" si="359"/>
        <v>41989.610879629625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8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12">
        <f t="shared" si="358"/>
        <v>42455.485416666663</v>
      </c>
      <c r="T3781" s="12">
        <f t="shared" si="359"/>
        <v>42425.527083333327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8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12">
        <f t="shared" si="358"/>
        <v>42198.629166666666</v>
      </c>
      <c r="T3782" s="12">
        <f t="shared" si="359"/>
        <v>42166.011400462965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8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12">
        <f t="shared" si="358"/>
        <v>41890.674594907403</v>
      </c>
      <c r="T3783" s="12">
        <f t="shared" si="359"/>
        <v>41865.674594907403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8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12">
        <f t="shared" si="358"/>
        <v>42575.749999999993</v>
      </c>
      <c r="T3784" s="12">
        <f t="shared" si="359"/>
        <v>42546.653900462959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8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12">
        <f t="shared" si="358"/>
        <v>42444.458333333336</v>
      </c>
      <c r="T3785" s="12">
        <f t="shared" si="359"/>
        <v>42419.931944444441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8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12">
        <f t="shared" si="358"/>
        <v>42561.772361111107</v>
      </c>
      <c r="T3786" s="12">
        <f t="shared" si="359"/>
        <v>42531.772361111107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8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12">
        <f t="shared" si="358"/>
        <v>42584.210416666661</v>
      </c>
      <c r="T3787" s="12">
        <f t="shared" si="359"/>
        <v>42548.430196759255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8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12">
        <f t="shared" si="358"/>
        <v>42516.829571759255</v>
      </c>
      <c r="T3788" s="12">
        <f t="shared" si="359"/>
        <v>42486.829571759255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8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12">
        <f t="shared" si="358"/>
        <v>42195.957638888889</v>
      </c>
      <c r="T3789" s="12">
        <f t="shared" si="359"/>
        <v>42167.326458333329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8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12">
        <f t="shared" si="358"/>
        <v>42361.470833333333</v>
      </c>
      <c r="T3790" s="12">
        <f t="shared" si="359"/>
        <v>42333.487488425926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8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12">
        <f t="shared" si="358"/>
        <v>42170.590486111112</v>
      </c>
      <c r="T3791" s="12">
        <f t="shared" si="359"/>
        <v>42138.590486111112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s="8" t="str">
        <f t="shared" si="356"/>
        <v>theater</v>
      </c>
      <c r="R3792" s="8" t="str">
        <f t="shared" si="357"/>
        <v>musical</v>
      </c>
      <c r="S3792" s="12">
        <f t="shared" si="358"/>
        <v>42696.5002662037</v>
      </c>
      <c r="T3792" s="12">
        <f t="shared" si="359"/>
        <v>42666.458599537036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s="8" t="str">
        <f t="shared" si="356"/>
        <v>theater</v>
      </c>
      <c r="R3793" s="8" t="str">
        <f t="shared" si="357"/>
        <v>musical</v>
      </c>
      <c r="S3793" s="12">
        <f t="shared" si="358"/>
        <v>41826.4837037037</v>
      </c>
      <c r="T3793" s="12">
        <f t="shared" si="359"/>
        <v>41766.4837037037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8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12">
        <f t="shared" si="358"/>
        <v>42200.238680555551</v>
      </c>
      <c r="T3794" s="12">
        <f t="shared" si="359"/>
        <v>42170.238680555551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8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12">
        <f t="shared" si="358"/>
        <v>41989.73065972222</v>
      </c>
      <c r="T3795" s="12">
        <f t="shared" si="359"/>
        <v>41968.73065972222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8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12">
        <f t="shared" si="358"/>
        <v>42162.372152777774</v>
      </c>
      <c r="T3796" s="12">
        <f t="shared" si="359"/>
        <v>42132.372152777774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8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12">
        <f t="shared" si="358"/>
        <v>42244.729166666664</v>
      </c>
      <c r="T3797" s="12">
        <f t="shared" si="359"/>
        <v>42201.227893518517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8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2">
        <f t="shared" si="358"/>
        <v>42748.821250000001</v>
      </c>
      <c r="T3798" s="12">
        <f t="shared" si="359"/>
        <v>42688.821250000001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8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12">
        <f t="shared" si="358"/>
        <v>42114.673206018517</v>
      </c>
      <c r="T3799" s="12">
        <f t="shared" si="359"/>
        <v>42084.673206018517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8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12">
        <f t="shared" si="358"/>
        <v>41861.514444444438</v>
      </c>
      <c r="T3800" s="12">
        <f t="shared" si="359"/>
        <v>41831.514444444438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8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12">
        <f t="shared" si="358"/>
        <v>42440.722719907404</v>
      </c>
      <c r="T3801" s="12">
        <f t="shared" si="359"/>
        <v>42410.722719907404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8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12">
        <f t="shared" si="358"/>
        <v>42014.999305555553</v>
      </c>
      <c r="T3802" s="12">
        <f t="shared" si="359"/>
        <v>41982.528738425921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8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12">
        <f t="shared" si="358"/>
        <v>42006.467777777776</v>
      </c>
      <c r="T3803" s="12">
        <f t="shared" si="359"/>
        <v>41975.467777777776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s="8" t="str">
        <f t="shared" si="356"/>
        <v>theater</v>
      </c>
      <c r="R3804" s="8" t="str">
        <f t="shared" si="357"/>
        <v>musical</v>
      </c>
      <c r="S3804" s="12">
        <f t="shared" si="358"/>
        <v>42298.917893518512</v>
      </c>
      <c r="T3804" s="12">
        <f t="shared" si="359"/>
        <v>42268.917893518512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8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12">
        <f t="shared" si="358"/>
        <v>42433.763518518514</v>
      </c>
      <c r="T3805" s="12">
        <f t="shared" si="359"/>
        <v>42403.763518518514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s="8" t="str">
        <f t="shared" si="356"/>
        <v>theater</v>
      </c>
      <c r="R3806" s="8" t="str">
        <f t="shared" si="357"/>
        <v>musical</v>
      </c>
      <c r="S3806" s="12">
        <f t="shared" si="358"/>
        <v>42582.083333333336</v>
      </c>
      <c r="T3806" s="12">
        <f t="shared" si="359"/>
        <v>42526.801203703704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8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12">
        <f t="shared" si="358"/>
        <v>41909.678703703699</v>
      </c>
      <c r="T3807" s="12">
        <f t="shared" si="359"/>
        <v>41849.678703703699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8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12">
        <f t="shared" si="358"/>
        <v>41819.050706018512</v>
      </c>
      <c r="T3808" s="12">
        <f t="shared" si="359"/>
        <v>41799.050706018512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8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12">
        <f t="shared" si="358"/>
        <v>42097.700682870367</v>
      </c>
      <c r="T3809" s="12">
        <f t="shared" si="359"/>
        <v>42090.700682870367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8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12">
        <f t="shared" si="358"/>
        <v>42119.203923611109</v>
      </c>
      <c r="T3810" s="12">
        <f t="shared" si="359"/>
        <v>42059.24559027778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8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12">
        <f t="shared" si="358"/>
        <v>41850.75</v>
      </c>
      <c r="T3811" s="12">
        <f t="shared" si="359"/>
        <v>41800.318368055552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8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12">
        <f t="shared" si="358"/>
        <v>42084.599050925921</v>
      </c>
      <c r="T3812" s="12">
        <f t="shared" si="359"/>
        <v>42054.640717592592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8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12">
        <f t="shared" si="358"/>
        <v>42521.249999999993</v>
      </c>
      <c r="T3813" s="12">
        <f t="shared" si="359"/>
        <v>42487.418668981474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8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12">
        <f t="shared" si="358"/>
        <v>42155.957638888889</v>
      </c>
      <c r="T3814" s="12">
        <f t="shared" si="359"/>
        <v>42109.542916666665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8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12">
        <f t="shared" si="358"/>
        <v>42535.696527777771</v>
      </c>
      <c r="T3815" s="12">
        <f t="shared" si="359"/>
        <v>42497.067372685182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8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12">
        <f t="shared" si="358"/>
        <v>42094.957638888889</v>
      </c>
      <c r="T3816" s="12">
        <f t="shared" si="359"/>
        <v>42058.695740740739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8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12">
        <f t="shared" si="358"/>
        <v>42236.749999999993</v>
      </c>
      <c r="T3817" s="12">
        <f t="shared" si="359"/>
        <v>42207.051585648143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8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12">
        <f t="shared" si="358"/>
        <v>41837.481747685182</v>
      </c>
      <c r="T3818" s="12">
        <f t="shared" si="359"/>
        <v>41807.481747685182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8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12">
        <f t="shared" si="358"/>
        <v>42300.957638888889</v>
      </c>
      <c r="T3819" s="12">
        <f t="shared" si="359"/>
        <v>42284.488611111105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8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12">
        <f t="shared" si="358"/>
        <v>42075.592384259253</v>
      </c>
      <c r="T3820" s="12">
        <f t="shared" si="359"/>
        <v>42045.634050925924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8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12">
        <f t="shared" si="358"/>
        <v>42202.668055555558</v>
      </c>
      <c r="T3821" s="12">
        <f t="shared" si="359"/>
        <v>42184.001203703701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8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12">
        <f t="shared" si="358"/>
        <v>42190.443483796298</v>
      </c>
      <c r="T3822" s="12">
        <f t="shared" si="359"/>
        <v>42160.443483796298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8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12">
        <f t="shared" si="358"/>
        <v>42372.972303240742</v>
      </c>
      <c r="T3823" s="12">
        <f t="shared" si="359"/>
        <v>42340.972303240742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8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12">
        <f t="shared" si="358"/>
        <v>42388.749305555553</v>
      </c>
      <c r="T3824" s="12">
        <f t="shared" si="359"/>
        <v>42329.629826388882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8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12">
        <f t="shared" si="358"/>
        <v>42204.957638888889</v>
      </c>
      <c r="T3825" s="12">
        <f t="shared" si="359"/>
        <v>42170.701898148145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8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12">
        <f t="shared" si="358"/>
        <v>42583.361805555549</v>
      </c>
      <c r="T3826" s="12">
        <f t="shared" si="359"/>
        <v>42571.417858796289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8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12">
        <f t="shared" si="358"/>
        <v>42171.861273148148</v>
      </c>
      <c r="T3827" s="12">
        <f t="shared" si="359"/>
        <v>42150.861273148148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8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12">
        <f t="shared" si="358"/>
        <v>42131.215208333328</v>
      </c>
      <c r="T3828" s="12">
        <f t="shared" si="359"/>
        <v>42101.215208333328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8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12">
        <f t="shared" si="358"/>
        <v>42089.791666666664</v>
      </c>
      <c r="T3829" s="12">
        <f t="shared" si="359"/>
        <v>42034.719918981478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8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12">
        <f t="shared" si="358"/>
        <v>42004.36096064814</v>
      </c>
      <c r="T3830" s="12">
        <f t="shared" si="359"/>
        <v>41944.319293981483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8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12">
        <f t="shared" si="358"/>
        <v>42613.657071759262</v>
      </c>
      <c r="T3831" s="12">
        <f t="shared" si="359"/>
        <v>42593.657071759262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8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12">
        <f t="shared" si="358"/>
        <v>42517.532534722217</v>
      </c>
      <c r="T3832" s="12">
        <f t="shared" si="359"/>
        <v>42503.532534722217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8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12">
        <f t="shared" si="358"/>
        <v>41948.682233796295</v>
      </c>
      <c r="T3833" s="12">
        <f t="shared" si="359"/>
        <v>41927.640567129631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8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12">
        <f t="shared" si="358"/>
        <v>42419.906655092585</v>
      </c>
      <c r="T3834" s="12">
        <f t="shared" si="359"/>
        <v>42374.906655092585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8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12">
        <f t="shared" si="358"/>
        <v>41974.589583333327</v>
      </c>
      <c r="T3835" s="12">
        <f t="shared" si="359"/>
        <v>41963.664027777777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8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12">
        <f t="shared" si="358"/>
        <v>42173.236886574072</v>
      </c>
      <c r="T3836" s="12">
        <f t="shared" si="359"/>
        <v>42143.236886574072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8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12">
        <f t="shared" si="358"/>
        <v>42481.733888888884</v>
      </c>
      <c r="T3837" s="12">
        <f t="shared" si="359"/>
        <v>42460.733888888884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8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12">
        <f t="shared" si="358"/>
        <v>42584.964583333327</v>
      </c>
      <c r="T3838" s="12">
        <f t="shared" si="359"/>
        <v>42553.718194444438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8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12">
        <f t="shared" si="358"/>
        <v>42188.557384259257</v>
      </c>
      <c r="T3839" s="12">
        <f t="shared" si="359"/>
        <v>42152.557384259257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8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12">
        <f t="shared" si="358"/>
        <v>42146.502418981479</v>
      </c>
      <c r="T3840" s="12">
        <f t="shared" si="359"/>
        <v>42116.502418981479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8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12">
        <f t="shared" si="358"/>
        <v>42214.934305555558</v>
      </c>
      <c r="T3841" s="12">
        <f t="shared" si="359"/>
        <v>42154.934305555558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360">E3842/D3842</f>
        <v>65</v>
      </c>
      <c r="P3842" s="8">
        <f t="shared" ref="P3842:P3905" si="361">E3842/L3842</f>
        <v>21.666666666666668</v>
      </c>
      <c r="Q3842" s="8" t="str">
        <f t="shared" ref="Q3842:Q3905" si="362">LEFT(N3842,FIND("/",N3842)-1)</f>
        <v>theater</v>
      </c>
      <c r="R3842" s="8" t="str">
        <f t="shared" ref="R3842:R3905" si="363">RIGHT(N3842,(LEN(N3842)-FIND("/",N3842)))</f>
        <v>plays</v>
      </c>
      <c r="S3842" s="12">
        <f t="shared" ref="S3842:S3905" si="364">(I3842/86400)+25569+(-5/24)</f>
        <v>42457.45172453703</v>
      </c>
      <c r="T3842" s="12">
        <f t="shared" ref="T3842:T3905" si="365">(J3842/86400)+25569+(-5/24)</f>
        <v>42432.493391203701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0"/>
        <v>8.72E-2</v>
      </c>
      <c r="P3843" s="8">
        <f t="shared" si="361"/>
        <v>25.647058823529413</v>
      </c>
      <c r="Q3843" s="8" t="str">
        <f t="shared" si="362"/>
        <v>theater</v>
      </c>
      <c r="R3843" s="8" t="str">
        <f t="shared" si="363"/>
        <v>plays</v>
      </c>
      <c r="S3843" s="12">
        <f t="shared" si="364"/>
        <v>41840.57739583333</v>
      </c>
      <c r="T3843" s="12">
        <f t="shared" si="365"/>
        <v>41780.57739583333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8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12">
        <f t="shared" si="364"/>
        <v>41770.285324074073</v>
      </c>
      <c r="T3844" s="12">
        <f t="shared" si="365"/>
        <v>41740.285324074073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8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12">
        <f t="shared" si="364"/>
        <v>41790.864166666666</v>
      </c>
      <c r="T3845" s="12">
        <f t="shared" si="365"/>
        <v>41765.864166666666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8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12">
        <f t="shared" si="364"/>
        <v>41793.082638888889</v>
      </c>
      <c r="T3846" s="12">
        <f t="shared" si="365"/>
        <v>41766.408958333333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8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12">
        <f t="shared" si="364"/>
        <v>42278.418680555558</v>
      </c>
      <c r="T3847" s="12">
        <f t="shared" si="365"/>
        <v>42248.418680555558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8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12">
        <f t="shared" si="364"/>
        <v>41916.082638888889</v>
      </c>
      <c r="T3848" s="12">
        <f t="shared" si="365"/>
        <v>41885.01321759259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8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12">
        <f t="shared" si="364"/>
        <v>42204.016099537032</v>
      </c>
      <c r="T3849" s="12">
        <f t="shared" si="365"/>
        <v>42159.016099537032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8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12">
        <f t="shared" si="364"/>
        <v>42295.608668981477</v>
      </c>
      <c r="T3850" s="12">
        <f t="shared" si="365"/>
        <v>42265.608668981477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8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12">
        <f t="shared" si="364"/>
        <v>42166.558842592589</v>
      </c>
      <c r="T3851" s="12">
        <f t="shared" si="365"/>
        <v>42136.558842592589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8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12">
        <f t="shared" si="364"/>
        <v>42004.916006944441</v>
      </c>
      <c r="T3852" s="12">
        <f t="shared" si="365"/>
        <v>41974.916006944441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8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12">
        <f t="shared" si="364"/>
        <v>42202.23123842592</v>
      </c>
      <c r="T3853" s="12">
        <f t="shared" si="365"/>
        <v>42172.23123842592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8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12">
        <f t="shared" si="364"/>
        <v>42089.940694444442</v>
      </c>
      <c r="T3854" s="12">
        <f t="shared" si="365"/>
        <v>42064.982361111113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8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12">
        <f t="shared" si="364"/>
        <v>41883.631689814814</v>
      </c>
      <c r="T3855" s="12">
        <f t="shared" si="365"/>
        <v>41848.631689814814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8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12">
        <f t="shared" si="364"/>
        <v>42133.67659722222</v>
      </c>
      <c r="T3856" s="12">
        <f t="shared" si="365"/>
        <v>42103.67659722222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8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12">
        <f t="shared" si="364"/>
        <v>42089.720729166664</v>
      </c>
      <c r="T3857" s="12">
        <f t="shared" si="365"/>
        <v>42059.762395833335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8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12">
        <f t="shared" si="364"/>
        <v>42071.493090277778</v>
      </c>
      <c r="T3858" s="12">
        <f t="shared" si="365"/>
        <v>42041.534756944442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8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12">
        <f t="shared" si="364"/>
        <v>41852.508333333331</v>
      </c>
      <c r="T3859" s="12">
        <f t="shared" si="365"/>
        <v>41829.528819444444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8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12">
        <f t="shared" si="364"/>
        <v>42146.666666666664</v>
      </c>
      <c r="T3860" s="12">
        <f t="shared" si="365"/>
        <v>42128.222731481474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8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12">
        <f t="shared" si="364"/>
        <v>41815.666666666664</v>
      </c>
      <c r="T3861" s="12">
        <f t="shared" si="365"/>
        <v>41789.685266203705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8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12">
        <f t="shared" si="364"/>
        <v>41863.452662037038</v>
      </c>
      <c r="T3862" s="12">
        <f t="shared" si="365"/>
        <v>41833.452662037038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8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12">
        <f t="shared" si="364"/>
        <v>41955.699305555558</v>
      </c>
      <c r="T3863" s="12">
        <f t="shared" si="365"/>
        <v>41914.381678240738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8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12">
        <f t="shared" si="364"/>
        <v>42625.499305555553</v>
      </c>
      <c r="T3864" s="12">
        <f t="shared" si="365"/>
        <v>42611.052731481475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s="8" t="str">
        <f t="shared" si="362"/>
        <v>theater</v>
      </c>
      <c r="R3865" s="8" t="str">
        <f t="shared" si="363"/>
        <v>plays</v>
      </c>
      <c r="S3865" s="12">
        <f t="shared" si="364"/>
        <v>42313.466493055552</v>
      </c>
      <c r="T3865" s="12">
        <f t="shared" si="365"/>
        <v>42253.424826388888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8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12">
        <f t="shared" si="364"/>
        <v>42325.72516203703</v>
      </c>
      <c r="T3866" s="12">
        <f t="shared" si="365"/>
        <v>42295.683495370373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8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12">
        <f t="shared" si="364"/>
        <v>41881.020833333328</v>
      </c>
      <c r="T3867" s="12">
        <f t="shared" si="365"/>
        <v>41841.44326388889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8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12">
        <f t="shared" si="364"/>
        <v>42451.936805555553</v>
      </c>
      <c r="T3868" s="12">
        <f t="shared" si="365"/>
        <v>42402.738668981481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8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12">
        <f t="shared" si="364"/>
        <v>42539.605775462966</v>
      </c>
      <c r="T3869" s="12">
        <f t="shared" si="365"/>
        <v>42509.605775462966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8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12">
        <f t="shared" si="364"/>
        <v>41890.45144675926</v>
      </c>
      <c r="T3870" s="12">
        <f t="shared" si="365"/>
        <v>41865.45144675926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8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12">
        <f t="shared" si="364"/>
        <v>42076.924305555549</v>
      </c>
      <c r="T3871" s="12">
        <f t="shared" si="365"/>
        <v>42047.516111111108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8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12">
        <f t="shared" si="364"/>
        <v>41822.963865740741</v>
      </c>
      <c r="T3872" s="12">
        <f t="shared" si="365"/>
        <v>41792.963865740741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8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12">
        <f t="shared" si="364"/>
        <v>42823.530671296299</v>
      </c>
      <c r="T3873" s="12">
        <f t="shared" si="365"/>
        <v>42763.572337962956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s="8" t="str">
        <f t="shared" si="362"/>
        <v>theater</v>
      </c>
      <c r="R3874" s="8" t="str">
        <f t="shared" si="363"/>
        <v>musical</v>
      </c>
      <c r="S3874" s="12">
        <f t="shared" si="364"/>
        <v>42229.9374537037</v>
      </c>
      <c r="T3874" s="12">
        <f t="shared" si="365"/>
        <v>42179.9374537037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s="8" t="str">
        <f t="shared" si="362"/>
        <v>theater</v>
      </c>
      <c r="R3875" s="8" t="str">
        <f t="shared" si="363"/>
        <v>musical</v>
      </c>
      <c r="S3875" s="12">
        <f t="shared" si="364"/>
        <v>42285.487673611111</v>
      </c>
      <c r="T3875" s="12">
        <f t="shared" si="365"/>
        <v>42255.487673611111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s="8" t="str">
        <f t="shared" si="362"/>
        <v>theater</v>
      </c>
      <c r="R3876" s="8" t="str">
        <f t="shared" si="363"/>
        <v>musical</v>
      </c>
      <c r="S3876" s="12">
        <f t="shared" si="364"/>
        <v>42027.833333333336</v>
      </c>
      <c r="T3876" s="12">
        <f t="shared" si="365"/>
        <v>42006.808124999996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s="8" t="str">
        <f t="shared" si="362"/>
        <v>theater</v>
      </c>
      <c r="R3877" s="8" t="str">
        <f t="shared" si="363"/>
        <v>musical</v>
      </c>
      <c r="S3877" s="12">
        <f t="shared" si="364"/>
        <v>42616.208333333336</v>
      </c>
      <c r="T3877" s="12">
        <f t="shared" si="365"/>
        <v>42615.138483796291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8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12">
        <f t="shared" si="364"/>
        <v>42402.415833333333</v>
      </c>
      <c r="T3878" s="12">
        <f t="shared" si="365"/>
        <v>42372.415833333333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8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12">
        <f t="shared" si="364"/>
        <v>42712.469351851854</v>
      </c>
      <c r="T3879" s="12">
        <f t="shared" si="365"/>
        <v>42682.469351851854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8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12">
        <f t="shared" si="364"/>
        <v>42184.957638888889</v>
      </c>
      <c r="T3880" s="12">
        <f t="shared" si="365"/>
        <v>42154.610486111109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s="8" t="str">
        <f t="shared" si="362"/>
        <v>theater</v>
      </c>
      <c r="R3881" s="8" t="str">
        <f t="shared" si="363"/>
        <v>musical</v>
      </c>
      <c r="S3881" s="12">
        <f t="shared" si="364"/>
        <v>42029.652731481481</v>
      </c>
      <c r="T3881" s="12">
        <f t="shared" si="365"/>
        <v>41999.652731481481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8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12">
        <f t="shared" si="364"/>
        <v>41850.75</v>
      </c>
      <c r="T3882" s="12">
        <f t="shared" si="365"/>
        <v>41815.606712962959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8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12">
        <f t="shared" si="364"/>
        <v>42785.810173611106</v>
      </c>
      <c r="T3883" s="12">
        <f t="shared" si="365"/>
        <v>42755.810173611106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s="8" t="str">
        <f t="shared" si="362"/>
        <v>theater</v>
      </c>
      <c r="R3884" s="8" t="str">
        <f t="shared" si="363"/>
        <v>musical</v>
      </c>
      <c r="S3884" s="12">
        <f t="shared" si="364"/>
        <v>42400.752083333333</v>
      </c>
      <c r="T3884" s="12">
        <f t="shared" si="365"/>
        <v>42373.77511574074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s="8" t="str">
        <f t="shared" si="362"/>
        <v>theater</v>
      </c>
      <c r="R3885" s="8" t="str">
        <f t="shared" si="363"/>
        <v>musical</v>
      </c>
      <c r="S3885" s="12">
        <f t="shared" si="364"/>
        <v>41884.394317129627</v>
      </c>
      <c r="T3885" s="12">
        <f t="shared" si="365"/>
        <v>41854.394317129627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s="8" t="str">
        <f t="shared" si="362"/>
        <v>theater</v>
      </c>
      <c r="R3886" s="8" t="str">
        <f t="shared" si="363"/>
        <v>musical</v>
      </c>
      <c r="S3886" s="12">
        <f t="shared" si="364"/>
        <v>42090.541574074072</v>
      </c>
      <c r="T3886" s="12">
        <f t="shared" si="365"/>
        <v>42065.583240740736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s="8" t="str">
        <f t="shared" si="362"/>
        <v>theater</v>
      </c>
      <c r="R3887" s="8" t="str">
        <f t="shared" si="363"/>
        <v>musical</v>
      </c>
      <c r="S3887" s="12">
        <f t="shared" si="364"/>
        <v>42499.742951388886</v>
      </c>
      <c r="T3887" s="12">
        <f t="shared" si="365"/>
        <v>42469.742951388886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s="8" t="str">
        <f t="shared" si="362"/>
        <v>theater</v>
      </c>
      <c r="R3888" s="8" t="str">
        <f t="shared" si="363"/>
        <v>musical</v>
      </c>
      <c r="S3888" s="12">
        <f t="shared" si="364"/>
        <v>41984.019699074073</v>
      </c>
      <c r="T3888" s="12">
        <f t="shared" si="365"/>
        <v>41954.019699074073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8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12">
        <f t="shared" si="364"/>
        <v>42125.708333333336</v>
      </c>
      <c r="T3889" s="12">
        <f t="shared" si="365"/>
        <v>42079.649641203701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8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12">
        <f t="shared" si="364"/>
        <v>42792.337476851848</v>
      </c>
      <c r="T3890" s="12">
        <f t="shared" si="365"/>
        <v>42762.337476851848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8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12">
        <f t="shared" si="364"/>
        <v>42008.768055555549</v>
      </c>
      <c r="T3891" s="12">
        <f t="shared" si="365"/>
        <v>41976.796643518515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8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12">
        <f t="shared" si="364"/>
        <v>42231.55027777778</v>
      </c>
      <c r="T3892" s="12">
        <f t="shared" si="365"/>
        <v>42171.55027777778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8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12">
        <f t="shared" si="364"/>
        <v>42085.999305555553</v>
      </c>
      <c r="T3893" s="12">
        <f t="shared" si="365"/>
        <v>42055.924120370364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s="8" t="str">
        <f t="shared" si="362"/>
        <v>theater</v>
      </c>
      <c r="R3894" s="8" t="str">
        <f t="shared" si="363"/>
        <v>plays</v>
      </c>
      <c r="S3894" s="12">
        <f t="shared" si="364"/>
        <v>41875.083333333328</v>
      </c>
      <c r="T3894" s="12">
        <f t="shared" si="365"/>
        <v>41867.443946759253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8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12">
        <f t="shared" si="364"/>
        <v>41821.041666666664</v>
      </c>
      <c r="T3895" s="12">
        <f t="shared" si="365"/>
        <v>41779.449537037035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8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12">
        <f t="shared" si="364"/>
        <v>42709.999305555553</v>
      </c>
      <c r="T3896" s="12">
        <f t="shared" si="365"/>
        <v>42679.750138888885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8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12">
        <f t="shared" si="364"/>
        <v>42063.041875000003</v>
      </c>
      <c r="T3897" s="12">
        <f t="shared" si="365"/>
        <v>42032.041875000003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8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12">
        <f t="shared" si="364"/>
        <v>41806.983541666668</v>
      </c>
      <c r="T3898" s="12">
        <f t="shared" si="365"/>
        <v>41792.983541666668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8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12">
        <f t="shared" si="364"/>
        <v>42012.665312499994</v>
      </c>
      <c r="T3899" s="12">
        <f t="shared" si="365"/>
        <v>41982.665312499994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8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12">
        <f t="shared" si="364"/>
        <v>42233.458333333336</v>
      </c>
      <c r="T3900" s="12">
        <f t="shared" si="365"/>
        <v>42193.273958333331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8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12">
        <f t="shared" si="364"/>
        <v>41863.566678240742</v>
      </c>
      <c r="T3901" s="12">
        <f t="shared" si="365"/>
        <v>41843.566678240742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8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12">
        <f t="shared" si="364"/>
        <v>42165.884155092594</v>
      </c>
      <c r="T3902" s="12">
        <f t="shared" si="365"/>
        <v>42135.884155092594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8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12">
        <f t="shared" si="364"/>
        <v>42357.618043981478</v>
      </c>
      <c r="T3903" s="12">
        <f t="shared" si="365"/>
        <v>42317.618043981478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8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12">
        <f t="shared" si="364"/>
        <v>42688.301412037035</v>
      </c>
      <c r="T3904" s="12">
        <f t="shared" si="365"/>
        <v>42663.259745370371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s="8" t="str">
        <f t="shared" si="362"/>
        <v>theater</v>
      </c>
      <c r="R3905" s="8" t="str">
        <f t="shared" si="363"/>
        <v>plays</v>
      </c>
      <c r="S3905" s="12">
        <f t="shared" si="364"/>
        <v>42230.609722222223</v>
      </c>
      <c r="T3905" s="12">
        <f t="shared" si="365"/>
        <v>42185.802835648145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66">E3906/D3906</f>
        <v>2.9999999999999997E-4</v>
      </c>
      <c r="P3906" s="8">
        <f t="shared" ref="P3906:P3969" si="367">E3906/L3906</f>
        <v>1.5</v>
      </c>
      <c r="Q3906" s="8" t="str">
        <f t="shared" ref="Q3906:Q3969" si="368">LEFT(N3906,FIND("/",N3906)-1)</f>
        <v>theater</v>
      </c>
      <c r="R3906" s="8" t="str">
        <f t="shared" ref="R3906:R3969" si="369">RIGHT(N3906,(LEN(N3906)-FIND("/",N3906)))</f>
        <v>plays</v>
      </c>
      <c r="S3906" s="12">
        <f t="shared" ref="S3906:S3969" si="370">(I3906/86400)+25569+(-5/24)</f>
        <v>42109.00277777778</v>
      </c>
      <c r="T3906" s="12">
        <f t="shared" ref="T3906:T3969" si="371">(J3906/86400)+25569+(-5/24)</f>
        <v>42095.020833333336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6"/>
        <v>0.11533333333333333</v>
      </c>
      <c r="P3907" s="8">
        <f t="shared" si="367"/>
        <v>24.714285714285715</v>
      </c>
      <c r="Q3907" s="8" t="str">
        <f t="shared" si="368"/>
        <v>theater</v>
      </c>
      <c r="R3907" s="8" t="str">
        <f t="shared" si="369"/>
        <v>plays</v>
      </c>
      <c r="S3907" s="12">
        <f t="shared" si="370"/>
        <v>42166.749999999993</v>
      </c>
      <c r="T3907" s="12">
        <f t="shared" si="371"/>
        <v>42124.415543981479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8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12">
        <f t="shared" si="370"/>
        <v>42181.350694444445</v>
      </c>
      <c r="T3908" s="12">
        <f t="shared" si="371"/>
        <v>42143.709409722222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8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12">
        <f t="shared" si="370"/>
        <v>41938.630555555552</v>
      </c>
      <c r="T3909" s="12">
        <f t="shared" si="371"/>
        <v>41906.611180555556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8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12">
        <f t="shared" si="370"/>
        <v>41848.927037037036</v>
      </c>
      <c r="T3910" s="12">
        <f t="shared" si="371"/>
        <v>41833.927037037036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8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12">
        <f t="shared" si="370"/>
        <v>41893.150949074072</v>
      </c>
      <c r="T3911" s="12">
        <f t="shared" si="371"/>
        <v>41863.150949074072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8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12">
        <f t="shared" si="370"/>
        <v>42254.548576388886</v>
      </c>
      <c r="T3912" s="12">
        <f t="shared" si="371"/>
        <v>42224.548576388886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8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12">
        <f t="shared" si="370"/>
        <v>41969.645567129628</v>
      </c>
      <c r="T3913" s="12">
        <f t="shared" si="371"/>
        <v>41939.603900462964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8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12">
        <f t="shared" si="370"/>
        <v>42118.982638888883</v>
      </c>
      <c r="T3914" s="12">
        <f t="shared" si="371"/>
        <v>42059.061689814807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8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12">
        <f t="shared" si="370"/>
        <v>42338.044548611106</v>
      </c>
      <c r="T3915" s="12">
        <f t="shared" si="371"/>
        <v>42308.002881944441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8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12">
        <f t="shared" si="370"/>
        <v>42134.749305555553</v>
      </c>
      <c r="T3916" s="12">
        <f t="shared" si="371"/>
        <v>42114.610601851855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8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12">
        <f t="shared" si="370"/>
        <v>42522.776724537034</v>
      </c>
      <c r="T3917" s="12">
        <f t="shared" si="371"/>
        <v>42492.776724537034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s="8" t="str">
        <f t="shared" si="368"/>
        <v>theater</v>
      </c>
      <c r="R3918" s="8" t="str">
        <f t="shared" si="369"/>
        <v>plays</v>
      </c>
      <c r="S3918" s="12">
        <f t="shared" si="370"/>
        <v>42524.263333333329</v>
      </c>
      <c r="T3918" s="12">
        <f t="shared" si="371"/>
        <v>42494.263333333329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8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12">
        <f t="shared" si="370"/>
        <v>41893.318993055553</v>
      </c>
      <c r="T3919" s="12">
        <f t="shared" si="371"/>
        <v>41863.318993055553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8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12">
        <f t="shared" si="370"/>
        <v>41855.458333333328</v>
      </c>
      <c r="T3920" s="12">
        <f t="shared" si="371"/>
        <v>41843.456284722219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8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12">
        <f t="shared" si="370"/>
        <v>42386.791666666664</v>
      </c>
      <c r="T3921" s="12">
        <f t="shared" si="371"/>
        <v>42358.476539351854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8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12">
        <f t="shared" si="370"/>
        <v>42687.220601851848</v>
      </c>
      <c r="T3922" s="12">
        <f t="shared" si="371"/>
        <v>42657.178935185184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s="8" t="str">
        <f t="shared" si="368"/>
        <v>theater</v>
      </c>
      <c r="R3923" s="8" t="str">
        <f t="shared" si="369"/>
        <v>plays</v>
      </c>
      <c r="S3923" s="12">
        <f t="shared" si="370"/>
        <v>41938.541666666664</v>
      </c>
      <c r="T3923" s="12">
        <f t="shared" si="371"/>
        <v>41926.333969907406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8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12">
        <f t="shared" si="370"/>
        <v>42065.749999999993</v>
      </c>
      <c r="T3924" s="12">
        <f t="shared" si="371"/>
        <v>42020.560300925928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8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12">
        <f t="shared" si="370"/>
        <v>42103.771655092591</v>
      </c>
      <c r="T3925" s="12">
        <f t="shared" si="371"/>
        <v>42075.771655092591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8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12">
        <f t="shared" si="370"/>
        <v>41816.751412037032</v>
      </c>
      <c r="T3926" s="12">
        <f t="shared" si="371"/>
        <v>41786.751412037032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8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12">
        <f t="shared" si="370"/>
        <v>41850.662488425922</v>
      </c>
      <c r="T3927" s="12">
        <f t="shared" si="371"/>
        <v>41820.662488425922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8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12">
        <f t="shared" si="370"/>
        <v>41999.876712962963</v>
      </c>
      <c r="T3928" s="12">
        <f t="shared" si="371"/>
        <v>41969.876712962963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8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12">
        <f t="shared" si="370"/>
        <v>41860.059074074074</v>
      </c>
      <c r="T3929" s="12">
        <f t="shared" si="371"/>
        <v>41830.059074074074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8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12">
        <f t="shared" si="370"/>
        <v>42292.999305555553</v>
      </c>
      <c r="T3930" s="12">
        <f t="shared" si="371"/>
        <v>42265.474849537037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8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12">
        <f t="shared" si="370"/>
        <v>42631.618807870364</v>
      </c>
      <c r="T3931" s="12">
        <f t="shared" si="371"/>
        <v>42601.618807870364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s="8" t="str">
        <f t="shared" si="368"/>
        <v>theater</v>
      </c>
      <c r="R3932" s="8" t="str">
        <f t="shared" si="369"/>
        <v>plays</v>
      </c>
      <c r="S3932" s="12">
        <f t="shared" si="370"/>
        <v>42461.041666666664</v>
      </c>
      <c r="T3932" s="12">
        <f t="shared" si="371"/>
        <v>42433.13041666666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s="8" t="str">
        <f t="shared" si="368"/>
        <v>theater</v>
      </c>
      <c r="R3933" s="8" t="str">
        <f t="shared" si="369"/>
        <v>plays</v>
      </c>
      <c r="S3933" s="12">
        <f t="shared" si="370"/>
        <v>42252.943368055552</v>
      </c>
      <c r="T3933" s="12">
        <f t="shared" si="371"/>
        <v>42227.943368055552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8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12">
        <f t="shared" si="370"/>
        <v>42444.918564814812</v>
      </c>
      <c r="T3934" s="12">
        <f t="shared" si="371"/>
        <v>42414.960231481477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8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12">
        <f t="shared" si="370"/>
        <v>42567.821527777771</v>
      </c>
      <c r="T3935" s="12">
        <f t="shared" si="371"/>
        <v>42538.759976851848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8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12">
        <f t="shared" si="370"/>
        <v>42278.333333333336</v>
      </c>
      <c r="T3936" s="12">
        <f t="shared" si="371"/>
        <v>42233.463414351849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8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12">
        <f t="shared" si="370"/>
        <v>42281.448449074072</v>
      </c>
      <c r="T3937" s="12">
        <f t="shared" si="371"/>
        <v>42221.448449074072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s="8" t="str">
        <f t="shared" si="368"/>
        <v>theater</v>
      </c>
      <c r="R3938" s="8" t="str">
        <f t="shared" si="369"/>
        <v>plays</v>
      </c>
      <c r="S3938" s="12">
        <f t="shared" si="370"/>
        <v>42705.096296296295</v>
      </c>
      <c r="T3938" s="12">
        <f t="shared" si="371"/>
        <v>42675.054629629631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8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12">
        <f t="shared" si="370"/>
        <v>42562.423148148147</v>
      </c>
      <c r="T3939" s="12">
        <f t="shared" si="371"/>
        <v>42534.423148148147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8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12">
        <f t="shared" si="370"/>
        <v>42182.697384259256</v>
      </c>
      <c r="T3940" s="12">
        <f t="shared" si="371"/>
        <v>42151.697384259256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8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12">
        <f t="shared" si="370"/>
        <v>41918.979166666664</v>
      </c>
      <c r="T3941" s="12">
        <f t="shared" si="371"/>
        <v>41915.191886574074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8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12">
        <f t="shared" si="370"/>
        <v>42006.284155092588</v>
      </c>
      <c r="T3942" s="12">
        <f t="shared" si="371"/>
        <v>41961.284155092588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8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12">
        <f t="shared" si="370"/>
        <v>41967.833333333336</v>
      </c>
      <c r="T3943" s="12">
        <f t="shared" si="371"/>
        <v>41940.378900462958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s="8" t="str">
        <f t="shared" si="368"/>
        <v>theater</v>
      </c>
      <c r="R3944" s="8" t="str">
        <f t="shared" si="369"/>
        <v>plays</v>
      </c>
      <c r="S3944" s="12">
        <f t="shared" si="370"/>
        <v>42171.695763888885</v>
      </c>
      <c r="T3944" s="12">
        <f t="shared" si="371"/>
        <v>42111.695763888885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8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12">
        <f t="shared" si="370"/>
        <v>42310.493055555555</v>
      </c>
      <c r="T3945" s="12">
        <f t="shared" si="371"/>
        <v>42279.570231481477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s="8" t="str">
        <f t="shared" si="368"/>
        <v>theater</v>
      </c>
      <c r="R3946" s="8" t="str">
        <f t="shared" si="369"/>
        <v>plays</v>
      </c>
      <c r="S3946" s="12">
        <f t="shared" si="370"/>
        <v>42243.454571759255</v>
      </c>
      <c r="T3946" s="12">
        <f t="shared" si="371"/>
        <v>42213.454571759255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8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12">
        <f t="shared" si="370"/>
        <v>42139.593379629623</v>
      </c>
      <c r="T3947" s="12">
        <f t="shared" si="371"/>
        <v>42109.593379629623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8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12">
        <f t="shared" si="370"/>
        <v>42063.124999999993</v>
      </c>
      <c r="T3948" s="12">
        <f t="shared" si="371"/>
        <v>42031.625254629624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8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12">
        <f t="shared" si="370"/>
        <v>42644.934537037036</v>
      </c>
      <c r="T3949" s="12">
        <f t="shared" si="371"/>
        <v>42614.934537037036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s="8" t="str">
        <f t="shared" si="368"/>
        <v>theater</v>
      </c>
      <c r="R3950" s="8" t="str">
        <f t="shared" si="369"/>
        <v>plays</v>
      </c>
      <c r="S3950" s="12">
        <f t="shared" si="370"/>
        <v>41889.117164351854</v>
      </c>
      <c r="T3950" s="12">
        <f t="shared" si="371"/>
        <v>41829.117164351854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8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12">
        <f t="shared" si="370"/>
        <v>42045.912280092591</v>
      </c>
      <c r="T3951" s="12">
        <f t="shared" si="371"/>
        <v>42015.912280092591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8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12">
        <f t="shared" si="370"/>
        <v>42468.565972222219</v>
      </c>
      <c r="T3952" s="12">
        <f t="shared" si="371"/>
        <v>42439.493981481479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8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12">
        <f t="shared" si="370"/>
        <v>42493.57571759259</v>
      </c>
      <c r="T3953" s="12">
        <f t="shared" si="371"/>
        <v>42433.617384259262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8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12">
        <f t="shared" si="370"/>
        <v>42303.582060185181</v>
      </c>
      <c r="T3954" s="12">
        <f t="shared" si="371"/>
        <v>42243.582060185181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s="8" t="str">
        <f t="shared" si="368"/>
        <v>theater</v>
      </c>
      <c r="R3955" s="8" t="str">
        <f t="shared" si="369"/>
        <v>plays</v>
      </c>
      <c r="S3955" s="12">
        <f t="shared" si="370"/>
        <v>42580.770138888889</v>
      </c>
      <c r="T3955" s="12">
        <f t="shared" si="371"/>
        <v>42549.840115740742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s="8" t="str">
        <f t="shared" si="368"/>
        <v>theater</v>
      </c>
      <c r="R3956" s="8" t="str">
        <f t="shared" si="369"/>
        <v>plays</v>
      </c>
      <c r="S3956" s="12">
        <f t="shared" si="370"/>
        <v>41834.442870370367</v>
      </c>
      <c r="T3956" s="12">
        <f t="shared" si="371"/>
        <v>41774.442870370367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8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12">
        <f t="shared" si="370"/>
        <v>42336.682187499995</v>
      </c>
      <c r="T3957" s="12">
        <f t="shared" si="371"/>
        <v>42306.640520833331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s="8" t="str">
        <f t="shared" si="368"/>
        <v>theater</v>
      </c>
      <c r="R3958" s="8" t="str">
        <f t="shared" si="369"/>
        <v>plays</v>
      </c>
      <c r="S3958" s="12">
        <f t="shared" si="370"/>
        <v>42484.805555555555</v>
      </c>
      <c r="T3958" s="12">
        <f t="shared" si="371"/>
        <v>42457.723692129628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8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12">
        <f t="shared" si="370"/>
        <v>42559.76798611111</v>
      </c>
      <c r="T3959" s="12">
        <f t="shared" si="371"/>
        <v>42513.76798611111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8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12">
        <f t="shared" si="370"/>
        <v>41853.375</v>
      </c>
      <c r="T3960" s="12">
        <f t="shared" si="371"/>
        <v>41816.742037037031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8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12">
        <f t="shared" si="370"/>
        <v>41910.580509259256</v>
      </c>
      <c r="T3961" s="12">
        <f t="shared" si="371"/>
        <v>41880.580509259256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8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12">
        <f t="shared" si="370"/>
        <v>42372.63722222222</v>
      </c>
      <c r="T3962" s="12">
        <f t="shared" si="371"/>
        <v>42342.63722222222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8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12">
        <f t="shared" si="370"/>
        <v>41767.682986111111</v>
      </c>
      <c r="T3963" s="12">
        <f t="shared" si="371"/>
        <v>41745.682986111111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8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12">
        <f t="shared" si="370"/>
        <v>42336.413124999999</v>
      </c>
      <c r="T3964" s="12">
        <f t="shared" si="371"/>
        <v>42311.413124999999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s="8" t="str">
        <f t="shared" si="368"/>
        <v>theater</v>
      </c>
      <c r="R3965" s="8" t="str">
        <f t="shared" si="369"/>
        <v>plays</v>
      </c>
      <c r="S3965" s="12">
        <f t="shared" si="370"/>
        <v>42325.987465277773</v>
      </c>
      <c r="T3965" s="12">
        <f t="shared" si="371"/>
        <v>42295.945798611108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8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12">
        <f t="shared" si="370"/>
        <v>42113.47206018518</v>
      </c>
      <c r="T3966" s="12">
        <f t="shared" si="371"/>
        <v>42053.513726851852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8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12">
        <f t="shared" si="370"/>
        <v>42473.985879629625</v>
      </c>
      <c r="T3967" s="12">
        <f t="shared" si="371"/>
        <v>42414.027546296296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8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12">
        <f t="shared" si="370"/>
        <v>41843.915972222218</v>
      </c>
      <c r="T3968" s="12">
        <f t="shared" si="371"/>
        <v>41801.503217592588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8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12">
        <f t="shared" si="370"/>
        <v>42800.082256944443</v>
      </c>
      <c r="T3969" s="12">
        <f t="shared" si="371"/>
        <v>42770.082256944443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72">E3970/D3970</f>
        <v>0.10539999999999999</v>
      </c>
      <c r="P3970" s="8">
        <f t="shared" ref="P3970:P4033" si="373">E3970/L3970</f>
        <v>47.909090909090907</v>
      </c>
      <c r="Q3970" s="8" t="str">
        <f t="shared" ref="Q3970:Q4033" si="374">LEFT(N3970,FIND("/",N3970)-1)</f>
        <v>theater</v>
      </c>
      <c r="R3970" s="8" t="str">
        <f t="shared" ref="R3970:R4033" si="375">RIGHT(N3970,(LEN(N3970)-FIND("/",N3970)))</f>
        <v>plays</v>
      </c>
      <c r="S3970" s="12">
        <f t="shared" ref="S3970:S4033" si="376">(I3970/86400)+25569+(-5/24)</f>
        <v>42512.60732638889</v>
      </c>
      <c r="T3970" s="12">
        <f t="shared" ref="T3970:T4033" si="377">(J3970/86400)+25569+(-5/24)</f>
        <v>42452.60732638889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2"/>
        <v>7.4690265486725665E-2</v>
      </c>
      <c r="P3971" s="8">
        <f t="shared" si="373"/>
        <v>35.166666666666664</v>
      </c>
      <c r="Q3971" s="8" t="str">
        <f t="shared" si="374"/>
        <v>theater</v>
      </c>
      <c r="R3971" s="8" t="str">
        <f t="shared" si="375"/>
        <v>plays</v>
      </c>
      <c r="S3971" s="12">
        <f t="shared" si="376"/>
        <v>42610.954861111109</v>
      </c>
      <c r="T3971" s="12">
        <f t="shared" si="377"/>
        <v>42601.646365740737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8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12">
        <f t="shared" si="376"/>
        <v>42477.655219907407</v>
      </c>
      <c r="T3972" s="12">
        <f t="shared" si="377"/>
        <v>42447.655219907407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8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12">
        <f t="shared" si="376"/>
        <v>41841.327847222223</v>
      </c>
      <c r="T3973" s="12">
        <f t="shared" si="377"/>
        <v>41811.327847222223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8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12">
        <f t="shared" si="376"/>
        <v>42040.859189814808</v>
      </c>
      <c r="T3974" s="12">
        <f t="shared" si="377"/>
        <v>41980.859189814808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8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12">
        <f t="shared" si="376"/>
        <v>42498.958333333336</v>
      </c>
      <c r="T3975" s="12">
        <f t="shared" si="377"/>
        <v>42469.475810185184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8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12">
        <f t="shared" si="376"/>
        <v>42523.338518518511</v>
      </c>
      <c r="T3976" s="12">
        <f t="shared" si="377"/>
        <v>42493.338518518511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s="8" t="str">
        <f t="shared" si="374"/>
        <v>theater</v>
      </c>
      <c r="R3977" s="8" t="str">
        <f t="shared" si="375"/>
        <v>plays</v>
      </c>
      <c r="S3977" s="12">
        <f t="shared" si="376"/>
        <v>42564.658541666664</v>
      </c>
      <c r="T3977" s="12">
        <f t="shared" si="377"/>
        <v>42534.658541666664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8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12">
        <f t="shared" si="376"/>
        <v>41852.083333333328</v>
      </c>
      <c r="T3978" s="12">
        <f t="shared" si="377"/>
        <v>41830.650011574071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8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12">
        <f t="shared" si="376"/>
        <v>42573.580231481479</v>
      </c>
      <c r="T3979" s="12">
        <f t="shared" si="377"/>
        <v>42543.580231481479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8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12">
        <f t="shared" si="376"/>
        <v>42035.434641203705</v>
      </c>
      <c r="T3980" s="12">
        <f t="shared" si="377"/>
        <v>41975.434641203705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8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12">
        <f t="shared" si="376"/>
        <v>42092.624999999993</v>
      </c>
      <c r="T3981" s="12">
        <f t="shared" si="377"/>
        <v>42069.695104166669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8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12">
        <f t="shared" si="376"/>
        <v>41825.390590277777</v>
      </c>
      <c r="T3982" s="12">
        <f t="shared" si="377"/>
        <v>41795.390590277777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8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12">
        <f t="shared" si="376"/>
        <v>42567.971631944441</v>
      </c>
      <c r="T3983" s="12">
        <f t="shared" si="377"/>
        <v>42507.971631944441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8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12">
        <f t="shared" si="376"/>
        <v>42192.601620370369</v>
      </c>
      <c r="T3984" s="12">
        <f t="shared" si="377"/>
        <v>42132.601620370369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8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12">
        <f t="shared" si="376"/>
        <v>41779.082638888889</v>
      </c>
      <c r="T3985" s="12">
        <f t="shared" si="377"/>
        <v>41747.661527777775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8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12">
        <f t="shared" si="376"/>
        <v>41950.791666666664</v>
      </c>
      <c r="T3986" s="12">
        <f t="shared" si="377"/>
        <v>41920.75513888889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8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12">
        <f t="shared" si="376"/>
        <v>42420.670138888883</v>
      </c>
      <c r="T3987" s="12">
        <f t="shared" si="377"/>
        <v>42399.499074074069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8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12">
        <f t="shared" si="376"/>
        <v>42496.336111111108</v>
      </c>
      <c r="T3988" s="12">
        <f t="shared" si="377"/>
        <v>42467.340208333328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8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12">
        <f t="shared" si="376"/>
        <v>41775.716319444444</v>
      </c>
      <c r="T3989" s="12">
        <f t="shared" si="377"/>
        <v>41765.716319444444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8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12">
        <f t="shared" si="376"/>
        <v>42244.872835648144</v>
      </c>
      <c r="T3990" s="12">
        <f t="shared" si="377"/>
        <v>42229.872835648144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s="8" t="str">
        <f t="shared" si="374"/>
        <v>theater</v>
      </c>
      <c r="R3991" s="8" t="str">
        <f t="shared" si="375"/>
        <v>plays</v>
      </c>
      <c r="S3991" s="12">
        <f t="shared" si="376"/>
        <v>42316.583113425928</v>
      </c>
      <c r="T3991" s="12">
        <f t="shared" si="377"/>
        <v>42286.541446759256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8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12">
        <f t="shared" si="376"/>
        <v>42431.464039351849</v>
      </c>
      <c r="T3992" s="12">
        <f t="shared" si="377"/>
        <v>42401.464039351849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8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12">
        <f t="shared" si="376"/>
        <v>42155.436134259253</v>
      </c>
      <c r="T3993" s="12">
        <f t="shared" si="377"/>
        <v>42125.436134259253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8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12">
        <f t="shared" si="376"/>
        <v>42349.773831018516</v>
      </c>
      <c r="T3994" s="12">
        <f t="shared" si="377"/>
        <v>42289.732164351844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8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12">
        <f t="shared" si="376"/>
        <v>42137.656388888885</v>
      </c>
      <c r="T3995" s="12">
        <f t="shared" si="377"/>
        <v>42107.656388888885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8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12">
        <f t="shared" si="376"/>
        <v>41839.181597222218</v>
      </c>
      <c r="T3996" s="12">
        <f t="shared" si="377"/>
        <v>41809.181597222218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8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12">
        <f t="shared" si="376"/>
        <v>42049.268749999996</v>
      </c>
      <c r="T3997" s="12">
        <f t="shared" si="377"/>
        <v>42019.475428240738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8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12">
        <f t="shared" si="376"/>
        <v>41963.461111111108</v>
      </c>
      <c r="T3998" s="12">
        <f t="shared" si="377"/>
        <v>41950.058611111112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s="8" t="str">
        <f t="shared" si="374"/>
        <v>theater</v>
      </c>
      <c r="R3999" s="8" t="str">
        <f t="shared" si="375"/>
        <v>plays</v>
      </c>
      <c r="S3999" s="12">
        <f t="shared" si="376"/>
        <v>42099.141446759262</v>
      </c>
      <c r="T3999" s="12">
        <f t="shared" si="377"/>
        <v>42069.183113425919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8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12">
        <f t="shared" si="376"/>
        <v>42091.713263888887</v>
      </c>
      <c r="T4000" s="12">
        <f t="shared" si="377"/>
        <v>42061.754930555551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8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12">
        <f t="shared" si="376"/>
        <v>41882.619317129625</v>
      </c>
      <c r="T4001" s="12">
        <f t="shared" si="377"/>
        <v>41842.620347222219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8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12">
        <f t="shared" si="376"/>
        <v>42497.39534722222</v>
      </c>
      <c r="T4002" s="12">
        <f t="shared" si="377"/>
        <v>42437.437013888884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8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12">
        <f t="shared" si="376"/>
        <v>42795.583333333336</v>
      </c>
      <c r="T4003" s="12">
        <f t="shared" si="377"/>
        <v>42775.755879629629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8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12">
        <f t="shared" si="376"/>
        <v>41908.835196759253</v>
      </c>
      <c r="T4004" s="12">
        <f t="shared" si="377"/>
        <v>41878.835196759253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8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12">
        <f t="shared" si="376"/>
        <v>42050.379016203697</v>
      </c>
      <c r="T4005" s="12">
        <f t="shared" si="377"/>
        <v>42020.379016203697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8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12">
        <f t="shared" si="376"/>
        <v>41919.954363425924</v>
      </c>
      <c r="T4006" s="12">
        <f t="shared" si="377"/>
        <v>41889.954363425924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8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12">
        <f t="shared" si="376"/>
        <v>41932.599363425921</v>
      </c>
      <c r="T4007" s="12">
        <f t="shared" si="377"/>
        <v>41872.599363425921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8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12">
        <f t="shared" si="376"/>
        <v>42416.564664351848</v>
      </c>
      <c r="T4008" s="12">
        <f t="shared" si="377"/>
        <v>42391.564664351848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8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12">
        <f t="shared" si="376"/>
        <v>41877.477777777771</v>
      </c>
      <c r="T4009" s="12">
        <f t="shared" si="377"/>
        <v>41848.564594907402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8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12">
        <f t="shared" si="376"/>
        <v>42207.755868055552</v>
      </c>
      <c r="T4010" s="12">
        <f t="shared" si="377"/>
        <v>42177.755868055552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8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12">
        <f t="shared" si="376"/>
        <v>41891.492592592593</v>
      </c>
      <c r="T4011" s="12">
        <f t="shared" si="377"/>
        <v>41851.492592592593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8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12">
        <f t="shared" si="376"/>
        <v>41938.562106481477</v>
      </c>
      <c r="T4012" s="12">
        <f t="shared" si="377"/>
        <v>41921.562106481477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8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12">
        <f t="shared" si="376"/>
        <v>42032.336550925924</v>
      </c>
      <c r="T4013" s="12">
        <f t="shared" si="377"/>
        <v>42002.336550925924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s="8" t="str">
        <f t="shared" si="374"/>
        <v>theater</v>
      </c>
      <c r="R4014" s="8" t="str">
        <f t="shared" si="375"/>
        <v>plays</v>
      </c>
      <c r="S4014" s="12">
        <f t="shared" si="376"/>
        <v>42126.336215277777</v>
      </c>
      <c r="T4014" s="12">
        <f t="shared" si="377"/>
        <v>42096.336215277777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8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12">
        <f t="shared" si="376"/>
        <v>42051.092858796292</v>
      </c>
      <c r="T4015" s="12">
        <f t="shared" si="377"/>
        <v>42021.092858796292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s="8" t="str">
        <f t="shared" si="374"/>
        <v>theater</v>
      </c>
      <c r="R4016" s="8" t="str">
        <f t="shared" si="375"/>
        <v>plays</v>
      </c>
      <c r="S4016" s="12">
        <f t="shared" si="376"/>
        <v>42434.037835648145</v>
      </c>
      <c r="T4016" s="12">
        <f t="shared" si="377"/>
        <v>42419.037835648145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8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12">
        <f t="shared" si="376"/>
        <v>42204.572488425925</v>
      </c>
      <c r="T4017" s="12">
        <f t="shared" si="377"/>
        <v>42174.572488425925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8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12">
        <f t="shared" si="376"/>
        <v>41899.664351851847</v>
      </c>
      <c r="T4018" s="12">
        <f t="shared" si="377"/>
        <v>41869.664351851847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8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12">
        <f t="shared" si="376"/>
        <v>41886.463819444441</v>
      </c>
      <c r="T4019" s="12">
        <f t="shared" si="377"/>
        <v>41856.463819444441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8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12">
        <f t="shared" si="376"/>
        <v>42650.702638888884</v>
      </c>
      <c r="T4020" s="12">
        <f t="shared" si="377"/>
        <v>42620.702638888884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8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12">
        <f t="shared" si="376"/>
        <v>42475.477777777771</v>
      </c>
      <c r="T4021" s="12">
        <f t="shared" si="377"/>
        <v>42417.467546296299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8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12">
        <f t="shared" si="376"/>
        <v>42086.940960648142</v>
      </c>
      <c r="T4022" s="12">
        <f t="shared" si="377"/>
        <v>42056.982627314814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8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12">
        <f t="shared" si="376"/>
        <v>41938.703217592592</v>
      </c>
      <c r="T4023" s="12">
        <f t="shared" si="377"/>
        <v>41878.703217592592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8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12">
        <f t="shared" si="376"/>
        <v>42035.912499999999</v>
      </c>
      <c r="T4024" s="12">
        <f t="shared" si="377"/>
        <v>41990.375775462962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s="8" t="str">
        <f t="shared" si="374"/>
        <v>theater</v>
      </c>
      <c r="R4025" s="8" t="str">
        <f t="shared" si="375"/>
        <v>plays</v>
      </c>
      <c r="S4025" s="12">
        <f t="shared" si="376"/>
        <v>42453.749571759261</v>
      </c>
      <c r="T4025" s="12">
        <f t="shared" si="377"/>
        <v>42408.791238425925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8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12">
        <f t="shared" si="376"/>
        <v>42247.461770833332</v>
      </c>
      <c r="T4026" s="12">
        <f t="shared" si="377"/>
        <v>42217.461770833332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8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12">
        <f t="shared" si="376"/>
        <v>42211.029351851852</v>
      </c>
      <c r="T4027" s="12">
        <f t="shared" si="377"/>
        <v>42151.029351851852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s="8" t="str">
        <f t="shared" si="374"/>
        <v>theater</v>
      </c>
      <c r="R4028" s="8" t="str">
        <f t="shared" si="375"/>
        <v>plays</v>
      </c>
      <c r="S4028" s="12">
        <f t="shared" si="376"/>
        <v>42342.488877314812</v>
      </c>
      <c r="T4028" s="12">
        <f t="shared" si="377"/>
        <v>42282.447210648148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8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12">
        <f t="shared" si="376"/>
        <v>42788.833333333336</v>
      </c>
      <c r="T4029" s="12">
        <f t="shared" si="377"/>
        <v>42768.762511574074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8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12">
        <f t="shared" si="376"/>
        <v>41795.730324074073</v>
      </c>
      <c r="T4030" s="12">
        <f t="shared" si="377"/>
        <v>41765.730324074073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s="8" t="str">
        <f t="shared" si="374"/>
        <v>theater</v>
      </c>
      <c r="R4031" s="8" t="str">
        <f t="shared" si="375"/>
        <v>plays</v>
      </c>
      <c r="S4031" s="12">
        <f t="shared" si="376"/>
        <v>42351.816782407404</v>
      </c>
      <c r="T4031" s="12">
        <f t="shared" si="377"/>
        <v>42321.816782407404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8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12">
        <f t="shared" si="376"/>
        <v>42403.575694444444</v>
      </c>
      <c r="T4032" s="12">
        <f t="shared" si="377"/>
        <v>42374.446747685179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s="8" t="str">
        <f t="shared" si="374"/>
        <v>theater</v>
      </c>
      <c r="R4033" s="8" t="str">
        <f t="shared" si="375"/>
        <v>plays</v>
      </c>
      <c r="S4033" s="12">
        <f t="shared" si="376"/>
        <v>41991.418564814812</v>
      </c>
      <c r="T4033" s="12">
        <f t="shared" si="377"/>
        <v>41941.376898148148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78">E4034/D4034</f>
        <v>6.8287037037037035E-2</v>
      </c>
      <c r="P4034" s="8">
        <f t="shared" ref="P4034:P4097" si="379">E4034/L4034</f>
        <v>59</v>
      </c>
      <c r="Q4034" s="8" t="str">
        <f t="shared" ref="Q4034:Q4097" si="380">LEFT(N4034,FIND("/",N4034)-1)</f>
        <v>theater</v>
      </c>
      <c r="R4034" s="8" t="str">
        <f t="shared" ref="R4034:R4097" si="381">RIGHT(N4034,(LEN(N4034)-FIND("/",N4034)))</f>
        <v>plays</v>
      </c>
      <c r="S4034" s="12">
        <f t="shared" ref="S4034:S4097" si="382">(I4034/86400)+25569+(-5/24)</f>
        <v>42353.642546296294</v>
      </c>
      <c r="T4034" s="12">
        <f t="shared" ref="T4034:T4097" si="383">(J4034/86400)+25569+(-5/24)</f>
        <v>42293.60087962963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8"/>
        <v>0.25698702928870293</v>
      </c>
      <c r="P4035" s="8">
        <f t="shared" si="379"/>
        <v>65.340319148936175</v>
      </c>
      <c r="Q4035" s="8" t="str">
        <f t="shared" si="380"/>
        <v>theater</v>
      </c>
      <c r="R4035" s="8" t="str">
        <f t="shared" si="381"/>
        <v>plays</v>
      </c>
      <c r="S4035" s="12">
        <f t="shared" si="382"/>
        <v>42645.166666666664</v>
      </c>
      <c r="T4035" s="12">
        <f t="shared" si="383"/>
        <v>42614.06046296296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8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12">
        <f t="shared" si="382"/>
        <v>42097.697337962956</v>
      </c>
      <c r="T4036" s="12">
        <f t="shared" si="383"/>
        <v>42067.739004629628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8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12">
        <f t="shared" si="382"/>
        <v>41933.674618055556</v>
      </c>
      <c r="T4037" s="12">
        <f t="shared" si="383"/>
        <v>41903.674618055556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8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12">
        <f t="shared" si="382"/>
        <v>41821.729166666664</v>
      </c>
      <c r="T4038" s="12">
        <f t="shared" si="383"/>
        <v>41804.728750000002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8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12">
        <f t="shared" si="382"/>
        <v>42514.392361111109</v>
      </c>
      <c r="T4039" s="12">
        <f t="shared" si="383"/>
        <v>42496.862442129626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8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12">
        <f t="shared" si="382"/>
        <v>41929.590393518512</v>
      </c>
      <c r="T4040" s="12">
        <f t="shared" si="383"/>
        <v>41869.590393518512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8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12">
        <f t="shared" si="382"/>
        <v>42339.040972222218</v>
      </c>
      <c r="T4041" s="12">
        <f t="shared" si="383"/>
        <v>42305.462581018517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8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12">
        <f t="shared" si="382"/>
        <v>42202.916666666664</v>
      </c>
      <c r="T4042" s="12">
        <f t="shared" si="383"/>
        <v>42144.023194444446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8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12">
        <f t="shared" si="382"/>
        <v>42619.265671296293</v>
      </c>
      <c r="T4043" s="12">
        <f t="shared" si="383"/>
        <v>42559.265671296293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8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12">
        <f t="shared" si="382"/>
        <v>42024.594444444439</v>
      </c>
      <c r="T4044" s="12">
        <f t="shared" si="383"/>
        <v>41994.875740740739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s="8" t="str">
        <f t="shared" si="380"/>
        <v>theater</v>
      </c>
      <c r="R4045" s="8" t="str">
        <f t="shared" si="381"/>
        <v>plays</v>
      </c>
      <c r="S4045" s="12">
        <f t="shared" si="382"/>
        <v>41963.749131944445</v>
      </c>
      <c r="T4045" s="12">
        <f t="shared" si="383"/>
        <v>41948.749131944445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8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12">
        <f t="shared" si="382"/>
        <v>42103.999999999993</v>
      </c>
      <c r="T4046" s="12">
        <f t="shared" si="383"/>
        <v>42074.011365740742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8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12">
        <f t="shared" si="382"/>
        <v>41871.992928240739</v>
      </c>
      <c r="T4047" s="12">
        <f t="shared" si="383"/>
        <v>41841.992928240739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8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12">
        <f t="shared" si="382"/>
        <v>41934.442245370366</v>
      </c>
      <c r="T4048" s="12">
        <f t="shared" si="383"/>
        <v>41904.442245370366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8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12">
        <f t="shared" si="382"/>
        <v>42014.833333333336</v>
      </c>
      <c r="T4049" s="12">
        <f t="shared" si="383"/>
        <v>41990.814155092587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8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12">
        <f t="shared" si="382"/>
        <v>42471.259108796294</v>
      </c>
      <c r="T4050" s="12">
        <f t="shared" si="383"/>
        <v>42436.300775462958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8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12">
        <f t="shared" si="382"/>
        <v>42199.750173611108</v>
      </c>
      <c r="T4051" s="12">
        <f t="shared" si="383"/>
        <v>42169.750173611108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8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12">
        <f t="shared" si="382"/>
        <v>41935.428136574068</v>
      </c>
      <c r="T4052" s="12">
        <f t="shared" si="383"/>
        <v>41905.428136574068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s="8" t="str">
        <f t="shared" si="380"/>
        <v>theater</v>
      </c>
      <c r="R4053" s="8" t="str">
        <f t="shared" si="381"/>
        <v>plays</v>
      </c>
      <c r="S4053" s="12">
        <f t="shared" si="382"/>
        <v>41768.078472222223</v>
      </c>
      <c r="T4053" s="12">
        <f t="shared" si="383"/>
        <v>41761.601817129624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8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12">
        <f t="shared" si="382"/>
        <v>41925.670324074068</v>
      </c>
      <c r="T4054" s="12">
        <f t="shared" si="383"/>
        <v>41865.670324074068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8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12">
        <f t="shared" si="382"/>
        <v>41958.624999999993</v>
      </c>
      <c r="T4055" s="12">
        <f t="shared" si="383"/>
        <v>41928.481805555552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s="8" t="str">
        <f t="shared" si="380"/>
        <v>theater</v>
      </c>
      <c r="R4056" s="8" t="str">
        <f t="shared" si="381"/>
        <v>plays</v>
      </c>
      <c r="S4056" s="12">
        <f t="shared" si="382"/>
        <v>42643.958333333336</v>
      </c>
      <c r="T4056" s="12">
        <f t="shared" si="383"/>
        <v>42613.632928240739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8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12">
        <f t="shared" si="382"/>
        <v>41809.44017361111</v>
      </c>
      <c r="T4057" s="12">
        <f t="shared" si="383"/>
        <v>41779.44017361111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8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12">
        <f t="shared" si="382"/>
        <v>42554.624305555553</v>
      </c>
      <c r="T4058" s="12">
        <f t="shared" si="383"/>
        <v>42534.724988425922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8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12">
        <f t="shared" si="382"/>
        <v>42333.749999999993</v>
      </c>
      <c r="T4059" s="12">
        <f t="shared" si="383"/>
        <v>42310.760185185187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8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12">
        <f t="shared" si="382"/>
        <v>42460.957638888889</v>
      </c>
      <c r="T4060" s="12">
        <f t="shared" si="383"/>
        <v>42445.852361111109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8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12">
        <f t="shared" si="382"/>
        <v>41897.916666666664</v>
      </c>
      <c r="T4061" s="12">
        <f t="shared" si="383"/>
        <v>41866.432314814811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8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12">
        <f t="shared" si="382"/>
        <v>41813.458333333328</v>
      </c>
      <c r="T4062" s="12">
        <f t="shared" si="383"/>
        <v>41779.486759259256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s="8" t="str">
        <f t="shared" si="380"/>
        <v>theater</v>
      </c>
      <c r="R4063" s="8" t="str">
        <f t="shared" si="381"/>
        <v>plays</v>
      </c>
      <c r="S4063" s="12">
        <f t="shared" si="382"/>
        <v>42480.891469907401</v>
      </c>
      <c r="T4063" s="12">
        <f t="shared" si="383"/>
        <v>42420.933136574073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8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12">
        <f t="shared" si="382"/>
        <v>42553.530879629623</v>
      </c>
      <c r="T4064" s="12">
        <f t="shared" si="383"/>
        <v>42523.530879629623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8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12">
        <f t="shared" si="382"/>
        <v>41817.473194444443</v>
      </c>
      <c r="T4065" s="12">
        <f t="shared" si="383"/>
        <v>41787.473194444443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8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12">
        <f t="shared" si="382"/>
        <v>42123.379930555551</v>
      </c>
      <c r="T4066" s="12">
        <f t="shared" si="383"/>
        <v>42093.379930555551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8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12">
        <f t="shared" si="382"/>
        <v>41863.74318287037</v>
      </c>
      <c r="T4067" s="12">
        <f t="shared" si="383"/>
        <v>41833.74318287037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8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12">
        <f t="shared" si="382"/>
        <v>42508.830879629626</v>
      </c>
      <c r="T4068" s="12">
        <f t="shared" si="383"/>
        <v>42478.830879629626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8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12">
        <f t="shared" si="382"/>
        <v>42274.909143518518</v>
      </c>
      <c r="T4069" s="12">
        <f t="shared" si="383"/>
        <v>42234.909143518518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8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12">
        <f t="shared" si="382"/>
        <v>42748.753472222219</v>
      </c>
      <c r="T4070" s="12">
        <f t="shared" si="383"/>
        <v>42718.755266203698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8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12">
        <f t="shared" si="382"/>
        <v>42063.291666666664</v>
      </c>
      <c r="T4071" s="12">
        <f t="shared" si="383"/>
        <v>42022.453194444439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8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12">
        <f t="shared" si="382"/>
        <v>42063.916666666664</v>
      </c>
      <c r="T4072" s="12">
        <f t="shared" si="383"/>
        <v>42031.458564814813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s="8" t="str">
        <f t="shared" si="380"/>
        <v>theater</v>
      </c>
      <c r="R4073" s="8" t="str">
        <f t="shared" si="381"/>
        <v>plays</v>
      </c>
      <c r="S4073" s="12">
        <f t="shared" si="382"/>
        <v>42730.59642361111</v>
      </c>
      <c r="T4073" s="12">
        <f t="shared" si="383"/>
        <v>42700.59642361111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8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12">
        <f t="shared" si="382"/>
        <v>41872.566099537034</v>
      </c>
      <c r="T4074" s="12">
        <f t="shared" si="383"/>
        <v>41812.566099537034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8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12">
        <f t="shared" si="382"/>
        <v>42132.958333333336</v>
      </c>
      <c r="T4075" s="12">
        <f t="shared" si="383"/>
        <v>42078.136874999997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8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12">
        <f t="shared" si="382"/>
        <v>42313.386284722219</v>
      </c>
      <c r="T4076" s="12">
        <f t="shared" si="383"/>
        <v>42283.344618055555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8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12">
        <f t="shared" si="382"/>
        <v>41820.519444444442</v>
      </c>
      <c r="T4077" s="12">
        <f t="shared" si="383"/>
        <v>41778.837604166663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s="8" t="str">
        <f t="shared" si="380"/>
        <v>theater</v>
      </c>
      <c r="R4078" s="8" t="str">
        <f t="shared" si="381"/>
        <v>plays</v>
      </c>
      <c r="S4078" s="12">
        <f t="shared" si="382"/>
        <v>41933.618750000001</v>
      </c>
      <c r="T4078" s="12">
        <f t="shared" si="383"/>
        <v>41905.587372685179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8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12">
        <f t="shared" si="382"/>
        <v>42725.502245370364</v>
      </c>
      <c r="T4079" s="12">
        <f t="shared" si="383"/>
        <v>42695.502245370364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s="8" t="str">
        <f t="shared" si="380"/>
        <v>theater</v>
      </c>
      <c r="R4080" s="8" t="str">
        <f t="shared" si="381"/>
        <v>plays</v>
      </c>
      <c r="S4080" s="12">
        <f t="shared" si="382"/>
        <v>42762.579189814809</v>
      </c>
      <c r="T4080" s="12">
        <f t="shared" si="383"/>
        <v>42732.579189814809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8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12">
        <f t="shared" si="382"/>
        <v>42540.730567129627</v>
      </c>
      <c r="T4081" s="12">
        <f t="shared" si="383"/>
        <v>42510.730567129627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s="8" t="str">
        <f t="shared" si="380"/>
        <v>theater</v>
      </c>
      <c r="R4082" s="8" t="str">
        <f t="shared" si="381"/>
        <v>plays</v>
      </c>
      <c r="S4082" s="12">
        <f t="shared" si="382"/>
        <v>42535.579166666663</v>
      </c>
      <c r="T4082" s="12">
        <f t="shared" si="383"/>
        <v>42511.489768518521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8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12">
        <f t="shared" si="382"/>
        <v>42071.331307870372</v>
      </c>
      <c r="T4083" s="12">
        <f t="shared" si="383"/>
        <v>42041.372974537029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8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12">
        <f t="shared" si="382"/>
        <v>42322.749999999993</v>
      </c>
      <c r="T4084" s="12">
        <f t="shared" si="383"/>
        <v>42306.980937499997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8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12">
        <f t="shared" si="382"/>
        <v>42383.553425925922</v>
      </c>
      <c r="T4085" s="12">
        <f t="shared" si="383"/>
        <v>42353.553425925922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8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12">
        <f t="shared" si="382"/>
        <v>42652.228078703702</v>
      </c>
      <c r="T4086" s="12">
        <f t="shared" si="383"/>
        <v>42622.228078703702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8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12">
        <f t="shared" si="382"/>
        <v>42086.957638888889</v>
      </c>
      <c r="T4087" s="12">
        <f t="shared" si="383"/>
        <v>42058.395543981482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8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12">
        <f t="shared" si="382"/>
        <v>42328.958333333336</v>
      </c>
      <c r="T4088" s="12">
        <f t="shared" si="383"/>
        <v>42304.732627314814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s="8" t="str">
        <f t="shared" si="380"/>
        <v>theater</v>
      </c>
      <c r="R4089" s="8" t="str">
        <f t="shared" si="381"/>
        <v>plays</v>
      </c>
      <c r="S4089" s="12">
        <f t="shared" si="382"/>
        <v>42568.53456018518</v>
      </c>
      <c r="T4089" s="12">
        <f t="shared" si="383"/>
        <v>42538.53456018518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8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12">
        <f t="shared" si="382"/>
        <v>42020.226388888885</v>
      </c>
      <c r="T4090" s="12">
        <f t="shared" si="383"/>
        <v>41990.40421296296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8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12">
        <f t="shared" si="382"/>
        <v>42155.524305555555</v>
      </c>
      <c r="T4091" s="12">
        <f t="shared" si="383"/>
        <v>42122.524166666662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8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12">
        <f t="shared" si="382"/>
        <v>42223.416666666664</v>
      </c>
      <c r="T4092" s="12">
        <f t="shared" si="383"/>
        <v>42209.464548611104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8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12">
        <f t="shared" si="382"/>
        <v>42020.298043981478</v>
      </c>
      <c r="T4093" s="12">
        <f t="shared" si="383"/>
        <v>41990.298043981478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8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12">
        <f t="shared" si="382"/>
        <v>42098.944988425923</v>
      </c>
      <c r="T4094" s="12">
        <f t="shared" si="383"/>
        <v>42038.986655092587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8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12">
        <f t="shared" si="382"/>
        <v>42238.607557870368</v>
      </c>
      <c r="T4095" s="12">
        <f t="shared" si="383"/>
        <v>42178.607557870368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8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12">
        <f t="shared" si="382"/>
        <v>41933.999305555553</v>
      </c>
      <c r="T4096" s="12">
        <f t="shared" si="383"/>
        <v>41889.878472222219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8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12">
        <f t="shared" si="382"/>
        <v>42722.823495370372</v>
      </c>
      <c r="T4097" s="12">
        <f t="shared" si="383"/>
        <v>42692.823495370372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84">E4098/D4098</f>
        <v>0.11428571428571428</v>
      </c>
      <c r="P4098" s="8">
        <f t="shared" ref="P4098:P4115" si="385">E4098/L4098</f>
        <v>80</v>
      </c>
      <c r="Q4098" s="8" t="str">
        <f t="shared" ref="Q4098:Q4115" si="386">LEFT(N4098,FIND("/",N4098)-1)</f>
        <v>theater</v>
      </c>
      <c r="R4098" s="8" t="str">
        <f t="shared" ref="R4098:R4115" si="387">RIGHT(N4098,(LEN(N4098)-FIND("/",N4098)))</f>
        <v>plays</v>
      </c>
      <c r="S4098" s="12">
        <f t="shared" ref="S4098:S4115" si="388">(I4098/86400)+25569+(-5/24)</f>
        <v>42794.160416666666</v>
      </c>
      <c r="T4098" s="12">
        <f t="shared" ref="T4098:T4115" si="389">(J4098/86400)+25569+(-5/24)</f>
        <v>42750.321979166663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4"/>
        <v>0</v>
      </c>
      <c r="P4099" s="8" t="e">
        <f t="shared" si="385"/>
        <v>#DIV/0!</v>
      </c>
      <c r="Q4099" s="8" t="str">
        <f t="shared" si="386"/>
        <v>theater</v>
      </c>
      <c r="R4099" s="8" t="str">
        <f t="shared" si="387"/>
        <v>plays</v>
      </c>
      <c r="S4099" s="12">
        <f t="shared" si="388"/>
        <v>42400.788194444445</v>
      </c>
      <c r="T4099" s="12">
        <f t="shared" si="389"/>
        <v>42344.616168981483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s="8" t="str">
        <f t="shared" si="386"/>
        <v>theater</v>
      </c>
      <c r="R4100" s="8" t="str">
        <f t="shared" si="387"/>
        <v>plays</v>
      </c>
      <c r="S4100" s="12">
        <f t="shared" si="388"/>
        <v>42525.51385416666</v>
      </c>
      <c r="T4100" s="12">
        <f t="shared" si="389"/>
        <v>42495.51385416666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8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12">
        <f t="shared" si="388"/>
        <v>42615.642048611109</v>
      </c>
      <c r="T4101" s="12">
        <f t="shared" si="389"/>
        <v>42570.642048611109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s="8" t="str">
        <f t="shared" si="386"/>
        <v>theater</v>
      </c>
      <c r="R4102" s="8" t="str">
        <f t="shared" si="387"/>
        <v>plays</v>
      </c>
      <c r="S4102" s="12">
        <f t="shared" si="388"/>
        <v>41936.916550925926</v>
      </c>
      <c r="T4102" s="12">
        <f t="shared" si="389"/>
        <v>41926.916550925926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s="8" t="str">
        <f t="shared" si="386"/>
        <v>theater</v>
      </c>
      <c r="R4103" s="8" t="str">
        <f t="shared" si="387"/>
        <v>plays</v>
      </c>
      <c r="S4103" s="12">
        <f t="shared" si="388"/>
        <v>42760.695393518516</v>
      </c>
      <c r="T4103" s="12">
        <f t="shared" si="389"/>
        <v>42730.695393518516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8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12">
        <f t="shared" si="388"/>
        <v>42505.639733796292</v>
      </c>
      <c r="T4104" s="12">
        <f t="shared" si="389"/>
        <v>42475.639733796292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8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12">
        <f t="shared" si="388"/>
        <v>42242.563888888886</v>
      </c>
      <c r="T4105" s="12">
        <f t="shared" si="389"/>
        <v>42188.624606481484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8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12">
        <f t="shared" si="388"/>
        <v>42670.069837962961</v>
      </c>
      <c r="T4106" s="12">
        <f t="shared" si="389"/>
        <v>42640.069837962961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8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12">
        <f t="shared" si="388"/>
        <v>42729.802187499998</v>
      </c>
      <c r="T4107" s="12">
        <f t="shared" si="389"/>
        <v>42696.802187499998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8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12">
        <f t="shared" si="388"/>
        <v>42095.833333333336</v>
      </c>
      <c r="T4108" s="12">
        <f t="shared" si="389"/>
        <v>42052.841041666667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8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12">
        <f t="shared" si="388"/>
        <v>41906.708344907405</v>
      </c>
      <c r="T4109" s="12">
        <f t="shared" si="389"/>
        <v>41883.708344907405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8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12">
        <f t="shared" si="388"/>
        <v>42796.999999999993</v>
      </c>
      <c r="T4110" s="12">
        <f t="shared" si="389"/>
        <v>42766.823344907403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s="8" t="str">
        <f t="shared" si="386"/>
        <v>theater</v>
      </c>
      <c r="R4111" s="8" t="str">
        <f t="shared" si="387"/>
        <v>plays</v>
      </c>
      <c r="S4111" s="12">
        <f t="shared" si="388"/>
        <v>42337.372731481482</v>
      </c>
      <c r="T4111" s="12">
        <f t="shared" si="389"/>
        <v>42307.331064814811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8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12">
        <f t="shared" si="388"/>
        <v>42572.418414351851</v>
      </c>
      <c r="T4112" s="12">
        <f t="shared" si="389"/>
        <v>42512.418414351851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8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12">
        <f t="shared" si="388"/>
        <v>42058.927546296291</v>
      </c>
      <c r="T4113" s="12">
        <f t="shared" si="389"/>
        <v>42028.927546296291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8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12">
        <f t="shared" si="388"/>
        <v>42427.791666666664</v>
      </c>
      <c r="T4114" s="12">
        <f t="shared" si="389"/>
        <v>42400.738263888888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8">
        <f t="shared" si="385"/>
        <v>1</v>
      </c>
      <c r="Q4115" s="8" t="str">
        <f t="shared" si="386"/>
        <v>theater</v>
      </c>
      <c r="R4115" s="8" t="str">
        <f t="shared" si="387"/>
        <v>plays</v>
      </c>
      <c r="S4115" s="12">
        <f t="shared" si="388"/>
        <v>42377.06527777778</v>
      </c>
      <c r="T4115" s="12">
        <f t="shared" si="389"/>
        <v>42358.364849537036</v>
      </c>
    </row>
  </sheetData>
  <autoFilter ref="A1:R1" xr:uid="{BCD4D5FE-8EAC-41AB-AF14-C19F29FBB9B4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KS funded projects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mhabib</cp:lastModifiedBy>
  <dcterms:created xsi:type="dcterms:W3CDTF">2017-04-20T15:17:24Z</dcterms:created>
  <dcterms:modified xsi:type="dcterms:W3CDTF">2019-04-24T17:00:54Z</dcterms:modified>
</cp:coreProperties>
</file>