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Hub\Mathematical_Modelling\第四轮建模\支撑材料\"/>
    </mc:Choice>
  </mc:AlternateContent>
  <bookViews>
    <workbookView xWindow="0" yWindow="0" windowWidth="14350" windowHeight="4510" xr2:uid="{D52C3510-3F5B-4FBD-BB93-BC64A2B92CF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O3" i="1"/>
  <c r="N3" i="1"/>
  <c r="M3" i="1"/>
  <c r="L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I3" i="1"/>
  <c r="H3" i="1"/>
  <c r="G3" i="1"/>
  <c r="F3" i="1"/>
</calcChain>
</file>

<file path=xl/sharedStrings.xml><?xml version="1.0" encoding="utf-8"?>
<sst xmlns="http://schemas.openxmlformats.org/spreadsheetml/2006/main" count="59" uniqueCount="26">
  <si>
    <t>公交车</t>
    <phoneticPr fontId="1" type="noConversion"/>
  </si>
  <si>
    <t>班车</t>
    <phoneticPr fontId="1" type="noConversion"/>
  </si>
  <si>
    <t>小汽车</t>
    <phoneticPr fontId="1" type="noConversion"/>
  </si>
  <si>
    <t>出租车</t>
    <phoneticPr fontId="1" type="noConversion"/>
  </si>
  <si>
    <t>路段</t>
  </si>
  <si>
    <t>高峰时段（7-9 点）</t>
  </si>
  <si>
    <t>东二环</t>
  </si>
  <si>
    <t>东三环</t>
  </si>
  <si>
    <t>东四环</t>
  </si>
  <si>
    <t>东五环</t>
  </si>
  <si>
    <t>南二环</t>
  </si>
  <si>
    <t>南三环</t>
  </si>
  <si>
    <t>南四环</t>
  </si>
  <si>
    <t>南五环</t>
  </si>
  <si>
    <t>长安街</t>
  </si>
  <si>
    <t>前门西大街</t>
  </si>
  <si>
    <t>不同车在道路上的占比</t>
    <phoneticPr fontId="1" type="noConversion"/>
  </si>
  <si>
    <t>公交车</t>
    <phoneticPr fontId="1" type="noConversion"/>
  </si>
  <si>
    <t>小汽车</t>
    <phoneticPr fontId="1" type="noConversion"/>
  </si>
  <si>
    <t>出租车</t>
    <phoneticPr fontId="1" type="noConversion"/>
  </si>
  <si>
    <t>高峰时间段的车流量</t>
    <phoneticPr fontId="1" type="noConversion"/>
  </si>
  <si>
    <t>非高峰时段</t>
    <phoneticPr fontId="1" type="noConversion"/>
  </si>
  <si>
    <t>车流量数据</t>
    <phoneticPr fontId="1" type="noConversion"/>
  </si>
  <si>
    <t>非高峰时间段的车流量</t>
    <phoneticPr fontId="1" type="noConversion"/>
  </si>
  <si>
    <t>不同车在高峰时的车速</t>
    <phoneticPr fontId="1" type="noConversion"/>
  </si>
  <si>
    <t>不同车在道路上的声级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</si>
</sst>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CBDE-B08F-4D43-9F4E-062F2C4A896C}">
  <dimension ref="A1:O24"/>
  <sheetViews>
    <sheetView tabSelected="1" workbookViewId="0">
      <selection activeCell="C25" sqref="C25"/>
    </sheetView>
  </sheetViews>
  <sheetFormatPr defaultRowHeight="14" x14ac:dyDescent="0.3"/>
  <cols>
    <col min="1" max="1" width="20.25" bestFit="1" customWidth="1"/>
    <col min="2" max="2" width="10.4140625" bestFit="1" customWidth="1"/>
    <col min="3" max="3" width="18" bestFit="1" customWidth="1"/>
    <col min="5" max="5" width="10.4140625" bestFit="1" customWidth="1"/>
  </cols>
  <sheetData>
    <row r="1" spans="1:15" ht="13" customHeight="1" x14ac:dyDescent="0.3">
      <c r="A1" s="1" t="s">
        <v>22</v>
      </c>
      <c r="B1" s="1"/>
      <c r="C1" s="1"/>
      <c r="E1" s="1" t="s">
        <v>20</v>
      </c>
      <c r="F1" s="1"/>
      <c r="G1" s="1"/>
      <c r="H1" s="1"/>
      <c r="I1" s="1"/>
      <c r="K1" s="1" t="s">
        <v>23</v>
      </c>
      <c r="L1" s="1"/>
      <c r="M1" s="1"/>
      <c r="N1" s="1"/>
      <c r="O1" s="1"/>
    </row>
    <row r="2" spans="1:15" x14ac:dyDescent="0.3">
      <c r="A2" s="3" t="s">
        <v>4</v>
      </c>
      <c r="B2" s="3" t="s">
        <v>21</v>
      </c>
      <c r="C2" s="3" t="s">
        <v>5</v>
      </c>
      <c r="E2" s="2"/>
      <c r="F2" s="2" t="s">
        <v>17</v>
      </c>
      <c r="G2" s="2" t="s">
        <v>1</v>
      </c>
      <c r="H2" s="2" t="s">
        <v>18</v>
      </c>
      <c r="I2" s="2" t="s">
        <v>19</v>
      </c>
      <c r="K2" s="2"/>
      <c r="L2" s="2" t="s">
        <v>17</v>
      </c>
      <c r="M2" s="2" t="s">
        <v>1</v>
      </c>
      <c r="N2" s="2" t="s">
        <v>18</v>
      </c>
      <c r="O2" s="2" t="s">
        <v>19</v>
      </c>
    </row>
    <row r="3" spans="1:15" x14ac:dyDescent="0.3">
      <c r="A3" s="3" t="s">
        <v>6</v>
      </c>
      <c r="B3" s="3">
        <v>198474</v>
      </c>
      <c r="C3" s="3">
        <v>30389</v>
      </c>
      <c r="E3" s="3" t="s">
        <v>6</v>
      </c>
      <c r="F3" s="2">
        <f>C3*B$15</f>
        <v>12177.152482269505</v>
      </c>
      <c r="G3" s="2">
        <f>C3*B$16</f>
        <v>15544.72783687943</v>
      </c>
      <c r="H3" s="2">
        <f>C3*B$17</f>
        <v>1751.139184397163</v>
      </c>
      <c r="I3" s="2">
        <f>C3*B$18</f>
        <v>915.98049645390063</v>
      </c>
      <c r="K3" s="3" t="s">
        <v>6</v>
      </c>
      <c r="L3" s="2">
        <f>B3*B$15</f>
        <v>79530.361702127659</v>
      </c>
      <c r="M3" s="2">
        <f>B3*B$16</f>
        <v>101524.37765957446</v>
      </c>
      <c r="N3" s="2">
        <f>B3*B$17</f>
        <v>11436.88829787234</v>
      </c>
      <c r="O3" s="2">
        <f>B3*B$18</f>
        <v>5982.3723404255315</v>
      </c>
    </row>
    <row r="4" spans="1:15" x14ac:dyDescent="0.3">
      <c r="A4" s="3" t="s">
        <v>7</v>
      </c>
      <c r="B4" s="3">
        <v>212764</v>
      </c>
      <c r="C4" s="3">
        <v>30203</v>
      </c>
      <c r="E4" s="3" t="s">
        <v>7</v>
      </c>
      <c r="F4" s="2">
        <f t="shared" ref="F4:F12" si="0">C4*B$15</f>
        <v>12102.620567375887</v>
      </c>
      <c r="G4" s="2">
        <f t="shared" ref="G4:G12" si="1">C4*B$16</f>
        <v>15449.584219858154</v>
      </c>
      <c r="H4" s="2">
        <f t="shared" ref="H4:H12" si="2">C4*B$17</f>
        <v>1740.4210992907801</v>
      </c>
      <c r="I4" s="2">
        <f t="shared" ref="I4:I12" si="3">C4*B$18</f>
        <v>910.3741134751773</v>
      </c>
      <c r="K4" s="3" t="s">
        <v>7</v>
      </c>
      <c r="L4" s="2">
        <f t="shared" ref="L4:L12" si="4">B4*B$15</f>
        <v>85256.49645390072</v>
      </c>
      <c r="M4" s="2">
        <f t="shared" ref="M4:M12" si="5">B4*B$16</f>
        <v>108834.06737588652</v>
      </c>
      <c r="N4" s="2">
        <f t="shared" ref="N4:N12" si="6">B4*B$17</f>
        <v>12260.336879432623</v>
      </c>
      <c r="O4" s="2">
        <f t="shared" ref="O4:O12" si="7">B4*B$18</f>
        <v>6413.0992907801419</v>
      </c>
    </row>
    <row r="5" spans="1:15" x14ac:dyDescent="0.3">
      <c r="A5" s="3" t="s">
        <v>8</v>
      </c>
      <c r="B5" s="3">
        <v>217549</v>
      </c>
      <c r="C5" s="3">
        <v>30463</v>
      </c>
      <c r="E5" s="3" t="s">
        <v>8</v>
      </c>
      <c r="F5" s="2">
        <f t="shared" si="0"/>
        <v>12206.804964539007</v>
      </c>
      <c r="G5" s="2">
        <f t="shared" si="1"/>
        <v>15582.580673758863</v>
      </c>
      <c r="H5" s="2">
        <f t="shared" si="2"/>
        <v>1755.4033687943263</v>
      </c>
      <c r="I5" s="2">
        <f t="shared" si="3"/>
        <v>918.21099290780137</v>
      </c>
      <c r="K5" s="3" t="s">
        <v>8</v>
      </c>
      <c r="L5" s="2">
        <f t="shared" si="4"/>
        <v>87173.890070921989</v>
      </c>
      <c r="M5" s="2">
        <f t="shared" si="5"/>
        <v>111281.71365248226</v>
      </c>
      <c r="N5" s="2">
        <f t="shared" si="6"/>
        <v>12536.068262411347</v>
      </c>
      <c r="O5" s="2">
        <f t="shared" si="7"/>
        <v>6557.328014184397</v>
      </c>
    </row>
    <row r="6" spans="1:15" x14ac:dyDescent="0.3">
      <c r="A6" s="3" t="s">
        <v>9</v>
      </c>
      <c r="B6" s="3">
        <v>143870</v>
      </c>
      <c r="C6" s="3">
        <v>20435</v>
      </c>
      <c r="E6" s="3" t="s">
        <v>9</v>
      </c>
      <c r="F6" s="2">
        <f t="shared" si="0"/>
        <v>8188.4929078014193</v>
      </c>
      <c r="G6" s="2">
        <f t="shared" si="1"/>
        <v>10453.009751773048</v>
      </c>
      <c r="H6" s="2">
        <f t="shared" si="2"/>
        <v>1177.5487588652481</v>
      </c>
      <c r="I6" s="2">
        <f t="shared" si="3"/>
        <v>615.94858156028363</v>
      </c>
      <c r="K6" s="3" t="s">
        <v>9</v>
      </c>
      <c r="L6" s="2">
        <f t="shared" si="4"/>
        <v>57650.035460992913</v>
      </c>
      <c r="M6" s="2">
        <f t="shared" si="5"/>
        <v>73593.076241134739</v>
      </c>
      <c r="N6" s="2">
        <f t="shared" si="6"/>
        <v>8290.3812056737588</v>
      </c>
      <c r="O6" s="2">
        <f t="shared" si="7"/>
        <v>4336.5070921985816</v>
      </c>
    </row>
    <row r="7" spans="1:15" x14ac:dyDescent="0.3">
      <c r="A7" s="3" t="s">
        <v>10</v>
      </c>
      <c r="B7" s="3">
        <v>152966</v>
      </c>
      <c r="C7" s="3">
        <v>23066</v>
      </c>
      <c r="E7" s="3" t="s">
        <v>10</v>
      </c>
      <c r="F7" s="2">
        <f t="shared" si="0"/>
        <v>9242.7588652482282</v>
      </c>
      <c r="G7" s="2">
        <f t="shared" si="1"/>
        <v>11798.831560283686</v>
      </c>
      <c r="H7" s="2">
        <f t="shared" si="2"/>
        <v>1329.1578014184397</v>
      </c>
      <c r="I7" s="2">
        <f t="shared" si="3"/>
        <v>695.25177304964541</v>
      </c>
      <c r="K7" s="3" t="s">
        <v>10</v>
      </c>
      <c r="L7" s="2">
        <f t="shared" si="4"/>
        <v>61294.886524822701</v>
      </c>
      <c r="M7" s="2">
        <f t="shared" si="5"/>
        <v>78245.906028368787</v>
      </c>
      <c r="N7" s="2">
        <f t="shared" si="6"/>
        <v>8814.5301418439722</v>
      </c>
      <c r="O7" s="2">
        <f t="shared" si="7"/>
        <v>4610.677304964539</v>
      </c>
    </row>
    <row r="8" spans="1:15" x14ac:dyDescent="0.3">
      <c r="A8" s="3" t="s">
        <v>11</v>
      </c>
      <c r="B8" s="3">
        <v>166334</v>
      </c>
      <c r="C8" s="3">
        <v>21615</v>
      </c>
      <c r="E8" s="3" t="s">
        <v>11</v>
      </c>
      <c r="F8" s="2">
        <f t="shared" si="0"/>
        <v>8661.3297872340427</v>
      </c>
      <c r="G8" s="2">
        <f t="shared" si="1"/>
        <v>11056.609042553191</v>
      </c>
      <c r="H8" s="2">
        <f t="shared" si="2"/>
        <v>1245.5452127659576</v>
      </c>
      <c r="I8" s="2">
        <f t="shared" si="3"/>
        <v>651.51595744680844</v>
      </c>
      <c r="K8" s="3" t="s">
        <v>11</v>
      </c>
      <c r="L8" s="2">
        <f t="shared" si="4"/>
        <v>66651.56737588653</v>
      </c>
      <c r="M8" s="2">
        <f t="shared" si="5"/>
        <v>85083.969858156022</v>
      </c>
      <c r="N8" s="2">
        <f t="shared" si="6"/>
        <v>9584.849290780141</v>
      </c>
      <c r="O8" s="2">
        <f t="shared" si="7"/>
        <v>5013.6134751773043</v>
      </c>
    </row>
    <row r="9" spans="1:15" x14ac:dyDescent="0.3">
      <c r="A9" s="3" t="s">
        <v>12</v>
      </c>
      <c r="B9" s="3">
        <v>218442</v>
      </c>
      <c r="C9" s="3">
        <v>27222</v>
      </c>
      <c r="E9" s="3" t="s">
        <v>12</v>
      </c>
      <c r="F9" s="2">
        <f t="shared" si="0"/>
        <v>10908.106382978724</v>
      </c>
      <c r="G9" s="2">
        <f t="shared" si="1"/>
        <v>13924.728723404254</v>
      </c>
      <c r="H9" s="2">
        <f t="shared" si="2"/>
        <v>1568.6436170212767</v>
      </c>
      <c r="I9" s="2">
        <f t="shared" si="3"/>
        <v>820.52127659574467</v>
      </c>
      <c r="K9" s="3" t="s">
        <v>12</v>
      </c>
      <c r="L9" s="2">
        <f t="shared" si="4"/>
        <v>87531.723404255317</v>
      </c>
      <c r="M9" s="2">
        <f t="shared" si="5"/>
        <v>111738.50531914893</v>
      </c>
      <c r="N9" s="2">
        <f t="shared" si="6"/>
        <v>12587.526595744681</v>
      </c>
      <c r="O9" s="2">
        <f t="shared" si="7"/>
        <v>6584.2446808510631</v>
      </c>
    </row>
    <row r="10" spans="1:15" x14ac:dyDescent="0.3">
      <c r="A10" s="3" t="s">
        <v>13</v>
      </c>
      <c r="B10" s="3">
        <v>139101</v>
      </c>
      <c r="C10" s="3">
        <v>17214</v>
      </c>
      <c r="E10" s="3" t="s">
        <v>13</v>
      </c>
      <c r="F10" s="2">
        <f t="shared" si="0"/>
        <v>6897.8085106382987</v>
      </c>
      <c r="G10" s="2">
        <f t="shared" si="1"/>
        <v>8805.3882978723395</v>
      </c>
      <c r="H10" s="2">
        <f t="shared" si="2"/>
        <v>991.94148936170211</v>
      </c>
      <c r="I10" s="2">
        <f t="shared" si="3"/>
        <v>518.86170212765956</v>
      </c>
      <c r="K10" s="3" t="s">
        <v>13</v>
      </c>
      <c r="L10" s="2">
        <f t="shared" si="4"/>
        <v>55739.053191489365</v>
      </c>
      <c r="M10" s="2">
        <f t="shared" si="5"/>
        <v>71153.614361702115</v>
      </c>
      <c r="N10" s="2">
        <f t="shared" si="6"/>
        <v>8015.5718085106382</v>
      </c>
      <c r="O10" s="2">
        <f t="shared" si="7"/>
        <v>4192.760638297872</v>
      </c>
    </row>
    <row r="11" spans="1:15" x14ac:dyDescent="0.3">
      <c r="A11" s="3" t="s">
        <v>14</v>
      </c>
      <c r="B11" s="3">
        <v>111770</v>
      </c>
      <c r="C11" s="3">
        <v>17768</v>
      </c>
      <c r="E11" s="3" t="s">
        <v>14</v>
      </c>
      <c r="F11" s="2">
        <f t="shared" si="0"/>
        <v>7119.8014184397171</v>
      </c>
      <c r="G11" s="2">
        <f t="shared" si="1"/>
        <v>9088.7730496453896</v>
      </c>
      <c r="H11" s="2">
        <f t="shared" si="2"/>
        <v>1023.8652482269504</v>
      </c>
      <c r="I11" s="2">
        <f t="shared" si="3"/>
        <v>535.56028368794318</v>
      </c>
      <c r="K11" s="3" t="s">
        <v>14</v>
      </c>
      <c r="L11" s="2">
        <f t="shared" si="4"/>
        <v>44787.2695035461</v>
      </c>
      <c r="M11" s="2">
        <f t="shared" si="5"/>
        <v>57173.129432624104</v>
      </c>
      <c r="N11" s="2">
        <f t="shared" si="6"/>
        <v>6440.6471631205677</v>
      </c>
      <c r="O11" s="2">
        <f t="shared" si="7"/>
        <v>3368.9539007092199</v>
      </c>
    </row>
    <row r="12" spans="1:15" x14ac:dyDescent="0.3">
      <c r="A12" s="3" t="s">
        <v>15</v>
      </c>
      <c r="B12" s="3">
        <v>49246</v>
      </c>
      <c r="C12" s="3">
        <v>6658</v>
      </c>
      <c r="E12" s="3" t="s">
        <v>15</v>
      </c>
      <c r="F12" s="2">
        <f t="shared" si="0"/>
        <v>2667.921985815603</v>
      </c>
      <c r="G12" s="2">
        <f t="shared" si="1"/>
        <v>3405.7322695035459</v>
      </c>
      <c r="H12" s="2">
        <f t="shared" si="2"/>
        <v>383.66134751773052</v>
      </c>
      <c r="I12" s="2">
        <f t="shared" si="3"/>
        <v>200.68439716312056</v>
      </c>
      <c r="K12" s="3" t="s">
        <v>15</v>
      </c>
      <c r="L12" s="2">
        <f t="shared" si="4"/>
        <v>19733.326241134753</v>
      </c>
      <c r="M12" s="2">
        <f t="shared" si="5"/>
        <v>25190.551418439714</v>
      </c>
      <c r="N12" s="2">
        <f t="shared" si="6"/>
        <v>2837.7570921985816</v>
      </c>
      <c r="O12" s="2">
        <f t="shared" si="7"/>
        <v>1484.3652482269504</v>
      </c>
    </row>
    <row r="14" spans="1:15" x14ac:dyDescent="0.3">
      <c r="A14" s="4" t="s">
        <v>16</v>
      </c>
      <c r="B14" s="4"/>
      <c r="E14" s="4" t="s">
        <v>24</v>
      </c>
      <c r="F14" s="4"/>
    </row>
    <row r="15" spans="1:15" x14ac:dyDescent="0.3">
      <c r="A15" s="2" t="s">
        <v>0</v>
      </c>
      <c r="B15" s="2">
        <v>0.40070921985815605</v>
      </c>
      <c r="E15" s="2" t="s">
        <v>0</v>
      </c>
      <c r="F15" s="2">
        <v>7.1</v>
      </c>
    </row>
    <row r="16" spans="1:15" x14ac:dyDescent="0.3">
      <c r="A16" s="2" t="s">
        <v>1</v>
      </c>
      <c r="B16" s="2">
        <v>0.51152482269503541</v>
      </c>
      <c r="E16" s="2" t="s">
        <v>1</v>
      </c>
      <c r="F16" s="2">
        <v>17.05</v>
      </c>
    </row>
    <row r="17" spans="1:6" x14ac:dyDescent="0.3">
      <c r="A17" s="2" t="s">
        <v>2</v>
      </c>
      <c r="B17" s="2">
        <v>5.7624113475177305E-2</v>
      </c>
      <c r="E17" s="2" t="s">
        <v>2</v>
      </c>
      <c r="F17" s="2">
        <v>14.9</v>
      </c>
    </row>
    <row r="18" spans="1:6" x14ac:dyDescent="0.3">
      <c r="A18" s="2" t="s">
        <v>3</v>
      </c>
      <c r="B18" s="2">
        <v>3.0141843971631204E-2</v>
      </c>
      <c r="E18" s="2" t="s">
        <v>3</v>
      </c>
      <c r="F18" s="2">
        <v>9.0500000000000007</v>
      </c>
    </row>
    <row r="20" spans="1:6" x14ac:dyDescent="0.3">
      <c r="A20" s="4" t="s">
        <v>25</v>
      </c>
      <c r="B20" s="4"/>
    </row>
    <row r="21" spans="1:6" x14ac:dyDescent="0.3">
      <c r="A21" s="2" t="s">
        <v>0</v>
      </c>
      <c r="B21" s="2">
        <v>83</v>
      </c>
    </row>
    <row r="22" spans="1:6" x14ac:dyDescent="0.3">
      <c r="A22" s="2" t="s">
        <v>1</v>
      </c>
      <c r="B22" s="2">
        <v>85</v>
      </c>
    </row>
    <row r="23" spans="1:6" x14ac:dyDescent="0.3">
      <c r="A23" s="2" t="s">
        <v>2</v>
      </c>
      <c r="B23" s="2">
        <v>80</v>
      </c>
    </row>
    <row r="24" spans="1:6" x14ac:dyDescent="0.3">
      <c r="A24" s="2" t="s">
        <v>3</v>
      </c>
      <c r="B24" s="2">
        <v>80</v>
      </c>
    </row>
  </sheetData>
  <mergeCells count="6">
    <mergeCell ref="E1:I1"/>
    <mergeCell ref="A1:C1"/>
    <mergeCell ref="A14:B14"/>
    <mergeCell ref="K1:O1"/>
    <mergeCell ref="E14:F14"/>
    <mergeCell ref="A20:B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Hobo</dc:creator>
  <cp:lastModifiedBy>Hobo</cp:lastModifiedBy>
  <dcterms:created xsi:type="dcterms:W3CDTF">2017-08-27T07:26:35Z</dcterms:created>
  <dcterms:modified xsi:type="dcterms:W3CDTF">2017-08-27T08:04:45Z</dcterms:modified>
</cp:coreProperties>
</file>