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chJ\Desktop\1\work for Kaleigh\"/>
    </mc:Choice>
  </mc:AlternateContent>
  <xr:revisionPtr revIDLastSave="0" documentId="8_{3D688769-30AB-4BA9-B064-54B99C340698}" xr6:coauthVersionLast="31" xr6:coauthVersionMax="31" xr10:uidLastSave="{00000000-0000-0000-0000-000000000000}"/>
  <bookViews>
    <workbookView xWindow="0" yWindow="0" windowWidth="13455" windowHeight="10245" xr2:uid="{5622E5CD-ED4D-4F5D-9027-5ADE89B2BC46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F7" i="1"/>
  <c r="F4" i="1"/>
  <c r="F5" i="1"/>
  <c r="F3" i="1"/>
  <c r="F10" i="1"/>
  <c r="F8" i="1"/>
  <c r="F12" i="1"/>
  <c r="F13" i="1"/>
  <c r="F17" i="1"/>
  <c r="F9" i="1"/>
  <c r="F15" i="1"/>
  <c r="F20" i="1"/>
  <c r="F11" i="1"/>
  <c r="F29" i="1"/>
  <c r="F16" i="1"/>
  <c r="F2" i="1"/>
  <c r="F6" i="1"/>
  <c r="F22" i="1"/>
  <c r="F33" i="1"/>
  <c r="F35" i="1"/>
  <c r="F24" i="1"/>
  <c r="F23" i="1"/>
  <c r="F36" i="1"/>
  <c r="F32" i="1"/>
  <c r="F27" i="1"/>
  <c r="F26" i="1"/>
  <c r="F21" i="1"/>
  <c r="F37" i="1"/>
  <c r="F31" i="1"/>
  <c r="F30" i="1"/>
  <c r="F25" i="1"/>
  <c r="F18" i="1"/>
  <c r="F34" i="1"/>
  <c r="F28" i="1"/>
  <c r="F14" i="1"/>
</calcChain>
</file>

<file path=xl/sharedStrings.xml><?xml version="1.0" encoding="utf-8"?>
<sst xmlns="http://schemas.openxmlformats.org/spreadsheetml/2006/main" count="124" uniqueCount="100">
  <si>
    <t>Journal  Name</t>
  </si>
  <si>
    <t>Publisher</t>
  </si>
  <si>
    <t>Started</t>
  </si>
  <si>
    <t>https://www.journals.elsevier.com/nuclear-instruments-and-methods-in-physics-research-section-a-accelerators-spectrometers-detectors-and-associated-equipment</t>
  </si>
  <si>
    <t>NUCLEAR INSTRUMENTS METHODS IN PHYSICS RESEARCH SECTION A ACCELERATORS SPECTROMETERS DETECTORS AND ASSOCIATED EQUIPMENT</t>
  </si>
  <si>
    <t>Elsevier</t>
  </si>
  <si>
    <t>ANNALS OF NUCLEAR ENERGY</t>
  </si>
  <si>
    <t>https://www.journals.elsevier.com/annals-of-nuclear-energy</t>
  </si>
  <si>
    <t>IEEE</t>
  </si>
  <si>
    <t>IEEE TRANSACTIONS ON NUCLEAR SCIENCE</t>
  </si>
  <si>
    <t>https://ieeexplore.ieee.org/xpl/aboutJournal.jsp?punumber=23</t>
  </si>
  <si>
    <t>PROGRESS IN NUCLEAR ENERGY</t>
  </si>
  <si>
    <t>https://www.journals.elsevier.com/progress-in-nuclear-energy</t>
  </si>
  <si>
    <t># Articles (Nuclear Sci Tech)</t>
  </si>
  <si>
    <t>https://www.journals.elsevier.com/nuclear-engineering-and-design</t>
  </si>
  <si>
    <t>NUCLEAR ENGINEERING AND DESIGN</t>
  </si>
  <si>
    <t>APPLIED RADIATION AND ISOTOPES</t>
  </si>
  <si>
    <t>https://www.journals.elsevier.com/applied-radiation-and-isotopes</t>
  </si>
  <si>
    <t>https://link.springer.com/journal/10967</t>
  </si>
  <si>
    <t>Springer</t>
  </si>
  <si>
    <t>JOURNAL OF RADIOANALYTICAL AND NUCLEAR CHEMISTRY</t>
  </si>
  <si>
    <t>FUSION SCIENCE AND TECHNOLOGY</t>
  </si>
  <si>
    <t>http://www.ans.org/pubs/journals/fst/</t>
  </si>
  <si>
    <t>JOURNAL OF NUCLEAR SCIENCE AND TECHNOLOGY</t>
  </si>
  <si>
    <t>Taylor &amp; Francis</t>
  </si>
  <si>
    <t>NUCLEAR ENGINEERING INTERNATIONAL</t>
  </si>
  <si>
    <t>Independent</t>
  </si>
  <si>
    <t>https://www.neimagazine.com/mediapacks/</t>
  </si>
  <si>
    <t>NUCLEAR TECHNOLOGY</t>
  </si>
  <si>
    <t>https://www.tandfonline.com/loi/ufst20</t>
  </si>
  <si>
    <t>https://www.tandfonline.com/loi/unct20</t>
  </si>
  <si>
    <t>FUSION ENGINEERING AND DESIGN</t>
  </si>
  <si>
    <t>https://www.journals.elsevier.com/fusion-engineering-and-design</t>
  </si>
  <si>
    <t>JOURNAL OF NUCLEAR ENGINEERING AND RADIATION SCIENCE</t>
  </si>
  <si>
    <t>JOURNAL OF NUCLEAR MATERIALS</t>
  </si>
  <si>
    <t>JOURNAL OF RADIOLOGICAL PROTECTION</t>
  </si>
  <si>
    <t>NUCLEAR ENGINEERING AND TECHNOLOGY</t>
  </si>
  <si>
    <t>NUCLEAR INSTRUMENTS METHODS IN PHYSICS RESEARCH SECTION B BEAM INTERACTIONS WITH MATERIALS AND ATOMS</t>
  </si>
  <si>
    <t>NUCLEAR SCIENCE AND ENGINEERING</t>
  </si>
  <si>
    <t>RADIATION PROTECTION DOSIMETRY</t>
  </si>
  <si>
    <t>ASME American Society of Mechanical Engineers</t>
  </si>
  <si>
    <t>http://nuclearengineering.asmedigitalcollection.asme.org/journal.aspx</t>
  </si>
  <si>
    <t>https://www.journals.elsevier.com/journal-of-nuclear-materials</t>
  </si>
  <si>
    <t>IOP/Institute of Physics</t>
  </si>
  <si>
    <t>http://iopscience.iop.org/journal/0952-4746</t>
  </si>
  <si>
    <t>https://www.journals.elsevier.com/nuclear-engineering-and-technology</t>
  </si>
  <si>
    <t>https://www.journals.elsevier.com/nuclear-instruments-and-methods-in-physics-research-section-b-beam-interactions-with-materials-and-atoms</t>
  </si>
  <si>
    <t>https://www.tandfonline.com/loi/unse20</t>
  </si>
  <si>
    <t>OUP</t>
  </si>
  <si>
    <t>https://academic.oup.com/rpd</t>
  </si>
  <si>
    <t>records</t>
  </si>
  <si>
    <t>Website</t>
  </si>
  <si>
    <t># Articles (Nuclear Waste)</t>
  </si>
  <si>
    <t>% of 409</t>
  </si>
  <si>
    <t>RADIOCHIMICA ACTA</t>
  </si>
  <si>
    <t>De Gruyter</t>
  </si>
  <si>
    <t>https://www.degruyter.com/view/j/ract</t>
  </si>
  <si>
    <t>ATW INTERNATIONAL JOURNAL FOR NUCLEAR POWER</t>
  </si>
  <si>
    <t>INFORUM GmbH</t>
  </si>
  <si>
    <t>https://www.kernenergie.de/kernenergie-en/fachzeitschrift-atw/</t>
  </si>
  <si>
    <t>GEOLOGICAL REPOSITORY SYSTEMS FOR SAFE DISPOSAL OF SPENT NUCLEAR FUELS AND RADIOACTIVE WASTE 2ND EDITION</t>
  </si>
  <si>
    <t>Elsevier/Woodhead Publishing</t>
  </si>
  <si>
    <t>N/A (Book)</t>
  </si>
  <si>
    <t>https://www.elsevier.com/books/geological-repository-systems-for-safe-disposal-of-spent-nuclear-fuels-and-radioactive-waste/apted/978-0-08-100642-9</t>
  </si>
  <si>
    <t>INTERNATIONAL JOURNAL OF ENERGY RESEARCH</t>
  </si>
  <si>
    <t>Wiley</t>
  </si>
  <si>
    <t>https://onlinelibrary.wiley.com/loi/1099114x</t>
  </si>
  <si>
    <t>SCIENCE AND TECHNOLOGY OF NUCLEAR INSTALLATIONS</t>
  </si>
  <si>
    <t>Hindawi</t>
  </si>
  <si>
    <t>https://www.hindawi.com/journals/stni/</t>
  </si>
  <si>
    <t>WOODHEAD PUBLISHING SERIES IN ENERGY</t>
  </si>
  <si>
    <t>https://www.elsevier.com/books/book-series/woodhead-publishing-series-in-energy</t>
  </si>
  <si>
    <t>GEOLOGICAL SOCIETY SPECIAL PUBLICATION</t>
  </si>
  <si>
    <t>Geological Society of London</t>
  </si>
  <si>
    <t>http://sp.lyellcollection.org/</t>
  </si>
  <si>
    <t>% of Nuclear Articles Nuclear Waste</t>
  </si>
  <si>
    <t>NUCLEAR SCIENCE AND TECHNIQUES</t>
  </si>
  <si>
    <t>https://www.springer.com/energy/nuclear+energy/journal/41365</t>
  </si>
  <si>
    <t>NUCLEAR TECHNOLOGY RADIATION PROTECTION</t>
  </si>
  <si>
    <t>Vinča Institute of Nuclear Sciences</t>
  </si>
  <si>
    <t>http://ntrp.vinca.rs/</t>
  </si>
  <si>
    <t>RADIATION PHYSICS AND CHEMISTRY</t>
  </si>
  <si>
    <t>https://www.journals.elsevier.com/radiation-physics-and-chemistry</t>
  </si>
  <si>
    <t>RADIOACTIVE WASTE CONFINEMENT CLAYS IN NATURAL AND ENGINEERED BARRIERS</t>
  </si>
  <si>
    <t>http://sp.lyellcollection.org/content/early/2017/02/28/SP443.26</t>
  </si>
  <si>
    <t>CNL NUCLEAR REVIEW</t>
  </si>
  <si>
    <t>CNL Canadian Nuclear Laboratories</t>
  </si>
  <si>
    <t>http://pubs.cnl.ca/loi/cnr</t>
  </si>
  <si>
    <t>EPJ NUCLEAR SCIENCES TECHNOLOGIES</t>
  </si>
  <si>
    <t>https://epjn.epj.org/</t>
  </si>
  <si>
    <t>EDP Sciences</t>
  </si>
  <si>
    <t>JOURNAL OF FUSION ENERGY</t>
  </si>
  <si>
    <t>https://link.springer.com/journal/10894</t>
  </si>
  <si>
    <t>KERNTECHNIK</t>
  </si>
  <si>
    <t>More Than 75 Years</t>
  </si>
  <si>
    <t>https://www.hanser-elibrary.com/page/Kerntechnik-Information</t>
  </si>
  <si>
    <t>RADIATION DETECTION TECHNOLOGY AND METHODS</t>
  </si>
  <si>
    <t>https://www.springer.com/physics/particle+and+nuclear+physics/journal/41605</t>
  </si>
  <si>
    <t>RADIATION EFFECTS AND DEFECTS IN SOLIDS</t>
  </si>
  <si>
    <t>https://www.tandfonline.com/loi/grad20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</si>
</sst>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3" fontId="0" fillId="3" borderId="1" xfId="0" applyNumberFormat="1" applyFill="1" applyBorder="1"/>
    <xf numFmtId="3" fontId="0" fillId="2" borderId="1" xfId="0" applyNumberFormat="1" applyFill="1" applyBorder="1"/>
    <xf numFmtId="169" fontId="0" fillId="3" borderId="1" xfId="1" applyNumberFormat="1" applyFont="1" applyFill="1" applyBorder="1"/>
    <xf numFmtId="169" fontId="0" fillId="2" borderId="1" xfId="1" applyNumberFormat="1" applyFont="1" applyFill="1" applyBorder="1"/>
    <xf numFmtId="10" fontId="0" fillId="3" borderId="1" xfId="2" applyNumberFormat="1" applyFont="1" applyFill="1" applyBorder="1"/>
    <xf numFmtId="0" fontId="2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wrapText="1"/>
    </xf>
    <xf numFmtId="0" fontId="0" fillId="5" borderId="1" xfId="0" applyFill="1" applyBorder="1"/>
    <xf numFmtId="10" fontId="0" fillId="5" borderId="1" xfId="2" applyNumberFormat="1" applyFont="1" applyFill="1" applyBorder="1"/>
    <xf numFmtId="10" fontId="0" fillId="2" borderId="1" xfId="2" applyNumberFormat="1" applyFont="1" applyFill="1" applyBorder="1"/>
    <xf numFmtId="0" fontId="2" fillId="4" borderId="1" xfId="0" applyFont="1" applyFill="1" applyBorder="1"/>
    <xf numFmtId="0" fontId="0" fillId="6" borderId="0" xfId="0" applyFill="1"/>
    <xf numFmtId="169" fontId="0" fillId="5" borderId="1" xfId="1" quotePrefix="1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CCFF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4EF22-21B1-4A0B-9261-43701CC77070}">
  <dimension ref="A1:M45"/>
  <sheetViews>
    <sheetView tabSelected="1" workbookViewId="0">
      <pane ySplit="1" topLeftCell="A2" activePane="bottomLeft" state="frozen"/>
      <selection pane="bottomLeft" activeCell="C4" sqref="C4"/>
    </sheetView>
  </sheetViews>
  <sheetFormatPr defaultRowHeight="15" x14ac:dyDescent="0.25"/>
  <cols>
    <col min="1" max="1" width="56.28515625" customWidth="1"/>
    <col min="2" max="2" width="32.140625" customWidth="1"/>
    <col min="3" max="3" width="18" customWidth="1"/>
    <col min="4" max="4" width="31.85546875" customWidth="1"/>
    <col min="5" max="5" width="27.85546875" customWidth="1"/>
    <col min="6" max="6" width="34.28515625" customWidth="1"/>
    <col min="7" max="7" width="29.28515625" customWidth="1"/>
  </cols>
  <sheetData>
    <row r="1" spans="1:13" x14ac:dyDescent="0.25">
      <c r="A1" s="10" t="s">
        <v>0</v>
      </c>
      <c r="B1" s="10" t="s">
        <v>1</v>
      </c>
      <c r="C1" s="10" t="s">
        <v>2</v>
      </c>
      <c r="D1" s="10" t="s">
        <v>13</v>
      </c>
      <c r="E1" s="10" t="s">
        <v>52</v>
      </c>
      <c r="F1" s="10" t="s">
        <v>75</v>
      </c>
      <c r="G1" s="15" t="s">
        <v>51</v>
      </c>
      <c r="H1" s="15" t="s">
        <v>50</v>
      </c>
      <c r="I1" s="15" t="s">
        <v>53</v>
      </c>
    </row>
    <row r="2" spans="1:13" x14ac:dyDescent="0.25">
      <c r="A2" s="1" t="s">
        <v>34</v>
      </c>
      <c r="B2" s="1" t="s">
        <v>5</v>
      </c>
      <c r="C2" s="1">
        <v>1959</v>
      </c>
      <c r="D2" s="8">
        <v>15138</v>
      </c>
      <c r="E2" s="6">
        <v>494</v>
      </c>
      <c r="F2" s="14">
        <f>E2/D2</f>
        <v>3.263310873298983E-2</v>
      </c>
      <c r="G2" s="1" t="s">
        <v>42</v>
      </c>
      <c r="H2" s="1">
        <v>122</v>
      </c>
      <c r="I2" s="1">
        <v>29.829000000000001</v>
      </c>
      <c r="J2" s="16"/>
      <c r="K2" s="16"/>
      <c r="L2" s="16"/>
      <c r="M2" s="16"/>
    </row>
    <row r="3" spans="1:13" x14ac:dyDescent="0.25">
      <c r="A3" s="2" t="s">
        <v>20</v>
      </c>
      <c r="B3" s="2" t="s">
        <v>19</v>
      </c>
      <c r="C3" s="2">
        <v>1968</v>
      </c>
      <c r="D3" s="7">
        <v>11365</v>
      </c>
      <c r="E3" s="5">
        <v>349</v>
      </c>
      <c r="F3" s="9">
        <f>E3/D3</f>
        <v>3.0708315002199737E-2</v>
      </c>
      <c r="G3" s="2" t="s">
        <v>18</v>
      </c>
      <c r="H3" s="2">
        <v>57</v>
      </c>
      <c r="I3" s="2">
        <v>13.936</v>
      </c>
      <c r="J3" s="16"/>
      <c r="K3" s="16"/>
      <c r="L3" s="16"/>
      <c r="M3" s="16"/>
    </row>
    <row r="4" spans="1:13" x14ac:dyDescent="0.25">
      <c r="A4" s="1" t="s">
        <v>28</v>
      </c>
      <c r="B4" s="1" t="s">
        <v>24</v>
      </c>
      <c r="C4" s="1">
        <v>1971</v>
      </c>
      <c r="D4" s="8">
        <v>3041</v>
      </c>
      <c r="E4" s="6">
        <v>218</v>
      </c>
      <c r="F4" s="14">
        <f>E4/D4</f>
        <v>7.1686945083853995E-2</v>
      </c>
      <c r="G4" s="1" t="s">
        <v>30</v>
      </c>
      <c r="H4" s="1">
        <v>10</v>
      </c>
      <c r="I4" s="1">
        <v>2.4449999999999998</v>
      </c>
      <c r="J4" s="16"/>
      <c r="K4" s="16"/>
      <c r="L4" s="16"/>
      <c r="M4" s="16"/>
    </row>
    <row r="5" spans="1:13" x14ac:dyDescent="0.25">
      <c r="A5" s="2" t="s">
        <v>11</v>
      </c>
      <c r="B5" s="2" t="s">
        <v>5</v>
      </c>
      <c r="C5" s="2">
        <v>1977</v>
      </c>
      <c r="D5" s="7">
        <v>2443</v>
      </c>
      <c r="E5" s="5">
        <v>194</v>
      </c>
      <c r="F5" s="9">
        <f>E5/D5</f>
        <v>7.9410560785918946E-2</v>
      </c>
      <c r="G5" s="2" t="s">
        <v>12</v>
      </c>
      <c r="H5" s="2">
        <v>30</v>
      </c>
      <c r="I5" s="2">
        <v>7.335</v>
      </c>
      <c r="J5" s="16"/>
      <c r="K5" s="16"/>
      <c r="L5" s="16"/>
      <c r="M5" s="16"/>
    </row>
    <row r="6" spans="1:13" x14ac:dyDescent="0.25">
      <c r="A6" s="1" t="s">
        <v>57</v>
      </c>
      <c r="B6" s="3" t="s">
        <v>58</v>
      </c>
      <c r="C6" s="1">
        <v>2003</v>
      </c>
      <c r="D6" s="8">
        <v>1281</v>
      </c>
      <c r="E6" s="1">
        <v>187</v>
      </c>
      <c r="F6" s="14">
        <f>E6/D6</f>
        <v>0.14597970335675253</v>
      </c>
      <c r="G6" s="1" t="s">
        <v>59</v>
      </c>
      <c r="H6" s="1">
        <v>16</v>
      </c>
      <c r="I6" s="1">
        <v>3.9119999999999999</v>
      </c>
      <c r="J6" s="16"/>
      <c r="K6" s="16"/>
      <c r="L6" s="16"/>
      <c r="M6" s="16"/>
    </row>
    <row r="7" spans="1:13" x14ac:dyDescent="0.25">
      <c r="A7" s="2" t="s">
        <v>54</v>
      </c>
      <c r="B7" s="2" t="s">
        <v>55</v>
      </c>
      <c r="C7" s="2">
        <v>1963</v>
      </c>
      <c r="D7" s="7">
        <v>2877</v>
      </c>
      <c r="E7" s="5">
        <v>178</v>
      </c>
      <c r="F7" s="9">
        <f>E7/D7</f>
        <v>6.1870003475842893E-2</v>
      </c>
      <c r="G7" s="2" t="s">
        <v>56</v>
      </c>
      <c r="H7" s="2">
        <v>23</v>
      </c>
      <c r="I7" s="2">
        <v>5.6230000000000002</v>
      </c>
      <c r="J7" s="16"/>
      <c r="K7" s="16"/>
      <c r="L7" s="16"/>
      <c r="M7" s="16"/>
    </row>
    <row r="8" spans="1:13" x14ac:dyDescent="0.25">
      <c r="A8" s="1" t="s">
        <v>15</v>
      </c>
      <c r="B8" s="1" t="s">
        <v>5</v>
      </c>
      <c r="C8" s="1">
        <v>1966</v>
      </c>
      <c r="D8" s="8">
        <v>7911</v>
      </c>
      <c r="E8" s="6">
        <v>178</v>
      </c>
      <c r="F8" s="14">
        <f>E8/D8</f>
        <v>2.2500316015674378E-2</v>
      </c>
      <c r="G8" s="1" t="s">
        <v>14</v>
      </c>
      <c r="H8" s="1">
        <v>22</v>
      </c>
      <c r="I8" s="1">
        <v>5.3789999999999996</v>
      </c>
      <c r="J8" s="16"/>
      <c r="K8" s="16"/>
      <c r="L8" s="16"/>
      <c r="M8" s="16"/>
    </row>
    <row r="9" spans="1:13" ht="45" x14ac:dyDescent="0.25">
      <c r="A9" s="4" t="s">
        <v>37</v>
      </c>
      <c r="B9" s="2" t="s">
        <v>5</v>
      </c>
      <c r="C9" s="2">
        <v>1984</v>
      </c>
      <c r="D9" s="7">
        <v>23389</v>
      </c>
      <c r="E9" s="5">
        <v>158</v>
      </c>
      <c r="F9" s="9">
        <f>E9/D9</f>
        <v>6.7553123263072385E-3</v>
      </c>
      <c r="G9" s="2" t="s">
        <v>46</v>
      </c>
      <c r="H9" s="2">
        <v>23</v>
      </c>
      <c r="I9" s="2">
        <v>5.6230000000000002</v>
      </c>
      <c r="J9" s="16"/>
      <c r="K9" s="16"/>
      <c r="L9" s="16"/>
      <c r="M9" s="16"/>
    </row>
    <row r="10" spans="1:13" x14ac:dyDescent="0.25">
      <c r="A10" s="1" t="s">
        <v>6</v>
      </c>
      <c r="B10" s="1" t="s">
        <v>5</v>
      </c>
      <c r="C10" s="1">
        <v>1975</v>
      </c>
      <c r="D10" s="8">
        <v>6014</v>
      </c>
      <c r="E10" s="6">
        <v>147</v>
      </c>
      <c r="F10" s="14">
        <f>E10/D10</f>
        <v>2.444296641170602E-2</v>
      </c>
      <c r="G10" s="1" t="s">
        <v>7</v>
      </c>
      <c r="H10" s="1">
        <v>22</v>
      </c>
      <c r="I10" s="1">
        <v>5.3789999999999996</v>
      </c>
      <c r="J10" s="16"/>
      <c r="K10" s="16"/>
      <c r="L10" s="16"/>
      <c r="M10" s="16"/>
    </row>
    <row r="11" spans="1:13" x14ac:dyDescent="0.25">
      <c r="A11" s="2" t="s">
        <v>23</v>
      </c>
      <c r="B11" s="2" t="s">
        <v>24</v>
      </c>
      <c r="C11" s="2">
        <v>1964</v>
      </c>
      <c r="D11" s="7">
        <v>3807</v>
      </c>
      <c r="E11" s="5">
        <v>116</v>
      </c>
      <c r="F11" s="9">
        <f>E11/D11</f>
        <v>3.0470186498555294E-2</v>
      </c>
      <c r="G11" s="2" t="s">
        <v>29</v>
      </c>
      <c r="H11" s="2">
        <v>3</v>
      </c>
      <c r="I11" s="2">
        <v>0.73299999999999998</v>
      </c>
      <c r="J11" s="16"/>
      <c r="K11" s="16"/>
      <c r="L11" s="16"/>
      <c r="M11" s="16"/>
    </row>
    <row r="12" spans="1:13" x14ac:dyDescent="0.25">
      <c r="A12" s="1" t="s">
        <v>16</v>
      </c>
      <c r="B12" s="1" t="s">
        <v>5</v>
      </c>
      <c r="C12" s="1">
        <v>1993</v>
      </c>
      <c r="D12" s="8">
        <v>8017</v>
      </c>
      <c r="E12" s="6">
        <v>105</v>
      </c>
      <c r="F12" s="14">
        <f>E12/D12</f>
        <v>1.3097168516901583E-2</v>
      </c>
      <c r="G12" s="1" t="s">
        <v>17</v>
      </c>
      <c r="H12" s="1">
        <v>7</v>
      </c>
      <c r="I12" s="1">
        <v>1.7110000000000001</v>
      </c>
      <c r="J12" s="16"/>
      <c r="K12" s="16"/>
      <c r="L12" s="16"/>
      <c r="M12" s="16"/>
    </row>
    <row r="13" spans="1:13" x14ac:dyDescent="0.25">
      <c r="A13" s="2" t="s">
        <v>31</v>
      </c>
      <c r="B13" s="2" t="s">
        <v>5</v>
      </c>
      <c r="C13" s="2">
        <v>1987</v>
      </c>
      <c r="D13" s="7">
        <v>9835</v>
      </c>
      <c r="E13" s="5">
        <v>98</v>
      </c>
      <c r="F13" s="9">
        <f>E13/D13</f>
        <v>9.9644128113879002E-3</v>
      </c>
      <c r="G13" s="2" t="s">
        <v>32</v>
      </c>
      <c r="H13" s="2">
        <v>8</v>
      </c>
      <c r="I13" s="2">
        <v>1.956</v>
      </c>
      <c r="J13" s="16"/>
      <c r="K13" s="16"/>
      <c r="L13" s="16"/>
      <c r="M13" s="16"/>
    </row>
    <row r="14" spans="1:13" ht="45" x14ac:dyDescent="0.25">
      <c r="A14" s="3" t="s">
        <v>4</v>
      </c>
      <c r="B14" s="1" t="s">
        <v>5</v>
      </c>
      <c r="C14" s="1">
        <v>1984</v>
      </c>
      <c r="D14" s="8">
        <v>33441</v>
      </c>
      <c r="E14" s="6">
        <v>94</v>
      </c>
      <c r="F14" s="14">
        <f>E14/D14</f>
        <v>2.8109207260548427E-3</v>
      </c>
      <c r="G14" s="1" t="s">
        <v>3</v>
      </c>
      <c r="H14" s="1">
        <v>9</v>
      </c>
      <c r="I14" s="1">
        <v>2.2000000000000002</v>
      </c>
      <c r="J14" s="16"/>
      <c r="K14" s="16"/>
      <c r="L14" s="16"/>
      <c r="M14" s="16"/>
    </row>
    <row r="15" spans="1:13" x14ac:dyDescent="0.25">
      <c r="A15" s="2" t="s">
        <v>21</v>
      </c>
      <c r="B15" s="2" t="s">
        <v>24</v>
      </c>
      <c r="C15" s="2">
        <v>1981</v>
      </c>
      <c r="D15" s="7">
        <v>4195</v>
      </c>
      <c r="E15" s="5">
        <v>59</v>
      </c>
      <c r="F15" s="9">
        <f>E15/D15</f>
        <v>1.4064362336114421E-2</v>
      </c>
      <c r="G15" s="2" t="s">
        <v>22</v>
      </c>
      <c r="H15" s="2">
        <v>3</v>
      </c>
      <c r="I15" s="2">
        <v>0.73299999999999998</v>
      </c>
      <c r="J15" s="16"/>
      <c r="K15" s="16"/>
      <c r="L15" s="16"/>
      <c r="M15" s="16"/>
    </row>
    <row r="16" spans="1:13" x14ac:dyDescent="0.25">
      <c r="A16" s="1" t="s">
        <v>39</v>
      </c>
      <c r="B16" s="1" t="s">
        <v>48</v>
      </c>
      <c r="C16" s="1">
        <v>1981</v>
      </c>
      <c r="D16" s="8">
        <v>8946</v>
      </c>
      <c r="E16" s="6">
        <v>55</v>
      </c>
      <c r="F16" s="14">
        <f>E16/D16</f>
        <v>6.1479991057455845E-3</v>
      </c>
      <c r="G16" s="1" t="s">
        <v>49</v>
      </c>
      <c r="H16" s="1">
        <v>4</v>
      </c>
      <c r="I16" s="1">
        <v>0.97799999999999998</v>
      </c>
      <c r="J16" s="16"/>
      <c r="K16" s="16"/>
      <c r="L16" s="16"/>
      <c r="M16" s="16"/>
    </row>
    <row r="17" spans="1:13" x14ac:dyDescent="0.25">
      <c r="A17" s="2" t="s">
        <v>36</v>
      </c>
      <c r="B17" s="2" t="s">
        <v>5</v>
      </c>
      <c r="C17" s="2">
        <v>1969</v>
      </c>
      <c r="D17" s="7">
        <v>1193</v>
      </c>
      <c r="E17" s="5">
        <v>53</v>
      </c>
      <c r="F17" s="9">
        <f>E17/D17</f>
        <v>4.4425817267393128E-2</v>
      </c>
      <c r="G17" s="2" t="s">
        <v>45</v>
      </c>
      <c r="H17" s="2">
        <v>3</v>
      </c>
      <c r="I17" s="2">
        <v>0.73299999999999998</v>
      </c>
      <c r="J17" s="16"/>
      <c r="K17" s="16"/>
      <c r="L17" s="16"/>
      <c r="M17" s="16"/>
    </row>
    <row r="18" spans="1:13" x14ac:dyDescent="0.25">
      <c r="A18" s="1" t="s">
        <v>93</v>
      </c>
      <c r="B18" s="1" t="s">
        <v>26</v>
      </c>
      <c r="C18" s="1" t="s">
        <v>94</v>
      </c>
      <c r="D18" s="1">
        <v>1275</v>
      </c>
      <c r="E18" s="1">
        <v>42</v>
      </c>
      <c r="F18" s="14">
        <f>E18/D18</f>
        <v>3.2941176470588238E-2</v>
      </c>
      <c r="G18" s="1" t="s">
        <v>95</v>
      </c>
      <c r="H18" s="1">
        <v>1</v>
      </c>
      <c r="I18" s="1">
        <v>0.24399999999999999</v>
      </c>
      <c r="J18" s="16"/>
      <c r="K18" s="16"/>
      <c r="L18" s="16"/>
      <c r="M18" s="16"/>
    </row>
    <row r="19" spans="1:13" x14ac:dyDescent="0.25">
      <c r="A19" s="2" t="s">
        <v>9</v>
      </c>
      <c r="B19" s="2" t="s">
        <v>8</v>
      </c>
      <c r="C19" s="2">
        <v>1963</v>
      </c>
      <c r="D19" s="7">
        <v>11432</v>
      </c>
      <c r="E19" s="5">
        <v>38</v>
      </c>
      <c r="F19" s="9">
        <f>E19/D19</f>
        <v>3.3240027991602518E-3</v>
      </c>
      <c r="G19" s="2" t="s">
        <v>10</v>
      </c>
      <c r="H19" s="2">
        <v>8</v>
      </c>
      <c r="I19" s="2">
        <v>1.956</v>
      </c>
      <c r="J19" s="16"/>
      <c r="K19" s="16"/>
      <c r="L19" s="16"/>
      <c r="M19" s="16"/>
    </row>
    <row r="20" spans="1:13" x14ac:dyDescent="0.25">
      <c r="A20" s="1" t="s">
        <v>38</v>
      </c>
      <c r="B20" s="1" t="s">
        <v>24</v>
      </c>
      <c r="C20" s="1">
        <v>1956</v>
      </c>
      <c r="D20" s="8">
        <v>1954</v>
      </c>
      <c r="E20" s="6">
        <v>38</v>
      </c>
      <c r="F20" s="14">
        <f>E20/D20</f>
        <v>1.9447287615148412E-2</v>
      </c>
      <c r="G20" s="1" t="s">
        <v>47</v>
      </c>
      <c r="H20" s="1">
        <v>2</v>
      </c>
      <c r="I20" s="1">
        <v>0.48899999999999999</v>
      </c>
      <c r="J20" s="16"/>
      <c r="K20" s="16"/>
      <c r="L20" s="16"/>
      <c r="M20" s="16"/>
    </row>
    <row r="21" spans="1:13" x14ac:dyDescent="0.25">
      <c r="A21" s="2" t="s">
        <v>81</v>
      </c>
      <c r="B21" s="2" t="s">
        <v>5</v>
      </c>
      <c r="C21" s="2">
        <v>1969</v>
      </c>
      <c r="D21" s="2">
        <v>7558</v>
      </c>
      <c r="E21" s="2">
        <v>31</v>
      </c>
      <c r="F21" s="9">
        <f>E21/D21</f>
        <v>4.1016141836464669E-3</v>
      </c>
      <c r="G21" s="2" t="s">
        <v>82</v>
      </c>
      <c r="H21" s="2">
        <v>3</v>
      </c>
      <c r="I21" s="2">
        <v>0.73299999999999998</v>
      </c>
      <c r="J21" s="16"/>
      <c r="K21" s="16"/>
      <c r="L21" s="16"/>
      <c r="M21" s="16"/>
    </row>
    <row r="22" spans="1:13" x14ac:dyDescent="0.25">
      <c r="A22" s="1" t="s">
        <v>35</v>
      </c>
      <c r="B22" s="1" t="s">
        <v>43</v>
      </c>
      <c r="C22" s="1">
        <v>1981</v>
      </c>
      <c r="D22" s="8">
        <v>817</v>
      </c>
      <c r="E22" s="1">
        <v>22</v>
      </c>
      <c r="F22" s="14">
        <f>E22/D22</f>
        <v>2.6927784577723379E-2</v>
      </c>
      <c r="G22" s="1" t="s">
        <v>44</v>
      </c>
      <c r="H22" s="1">
        <v>2</v>
      </c>
      <c r="I22" s="1">
        <v>0.48899999999999999</v>
      </c>
      <c r="J22" s="16"/>
      <c r="K22" s="16"/>
      <c r="L22" s="16"/>
      <c r="M22" s="16"/>
    </row>
    <row r="23" spans="1:13" x14ac:dyDescent="0.25">
      <c r="A23" s="2" t="s">
        <v>67</v>
      </c>
      <c r="B23" s="2" t="s">
        <v>68</v>
      </c>
      <c r="C23" s="2">
        <v>2007</v>
      </c>
      <c r="D23" s="2">
        <v>529</v>
      </c>
      <c r="E23" s="2">
        <v>19</v>
      </c>
      <c r="F23" s="9">
        <f>E23/D23</f>
        <v>3.5916824196597356E-2</v>
      </c>
      <c r="G23" s="2" t="s">
        <v>69</v>
      </c>
      <c r="H23" s="2">
        <v>4</v>
      </c>
      <c r="I23" s="2">
        <v>0.97799999999999998</v>
      </c>
      <c r="J23" s="16"/>
      <c r="K23" s="16"/>
      <c r="L23" s="16"/>
      <c r="M23" s="16"/>
    </row>
    <row r="24" spans="1:13" x14ac:dyDescent="0.25">
      <c r="A24" s="1" t="s">
        <v>64</v>
      </c>
      <c r="B24" s="1" t="s">
        <v>65</v>
      </c>
      <c r="C24" s="1">
        <v>1977</v>
      </c>
      <c r="D24" s="8">
        <v>2908</v>
      </c>
      <c r="E24" s="1">
        <v>18</v>
      </c>
      <c r="F24" s="14">
        <f>E24/D24</f>
        <v>6.1898211829436037E-3</v>
      </c>
      <c r="G24" s="1" t="s">
        <v>66</v>
      </c>
      <c r="H24" s="1">
        <v>4</v>
      </c>
      <c r="I24" s="1">
        <v>0.97799999999999998</v>
      </c>
      <c r="J24" s="16"/>
      <c r="K24" s="16"/>
      <c r="L24" s="16"/>
      <c r="M24" s="16"/>
    </row>
    <row r="25" spans="1:13" x14ac:dyDescent="0.25">
      <c r="A25" s="2" t="s">
        <v>91</v>
      </c>
      <c r="B25" s="2" t="s">
        <v>19</v>
      </c>
      <c r="C25" s="2">
        <v>1981</v>
      </c>
      <c r="D25" s="2">
        <v>1335</v>
      </c>
      <c r="E25" s="2">
        <v>18</v>
      </c>
      <c r="F25" s="9">
        <f>E25/D25</f>
        <v>1.3483146067415731E-2</v>
      </c>
      <c r="G25" s="2" t="s">
        <v>92</v>
      </c>
      <c r="H25" s="2">
        <v>1</v>
      </c>
      <c r="I25" s="2">
        <v>0.24399999999999999</v>
      </c>
      <c r="J25" s="16"/>
      <c r="K25" s="16"/>
      <c r="L25" s="16"/>
      <c r="M25" s="16"/>
    </row>
    <row r="26" spans="1:13" x14ac:dyDescent="0.25">
      <c r="A26" s="1" t="s">
        <v>78</v>
      </c>
      <c r="B26" s="1" t="s">
        <v>79</v>
      </c>
      <c r="C26" s="1">
        <v>1981</v>
      </c>
      <c r="D26" s="1">
        <v>470</v>
      </c>
      <c r="E26" s="1">
        <v>15</v>
      </c>
      <c r="F26" s="14">
        <f>E26/D26</f>
        <v>3.1914893617021274E-2</v>
      </c>
      <c r="G26" s="1" t="s">
        <v>80</v>
      </c>
      <c r="H26" s="1">
        <v>3</v>
      </c>
      <c r="I26" s="1">
        <v>0.73299999999999998</v>
      </c>
      <c r="J26" s="16"/>
      <c r="K26" s="16"/>
      <c r="L26" s="16"/>
      <c r="M26" s="16"/>
    </row>
    <row r="27" spans="1:13" x14ac:dyDescent="0.25">
      <c r="A27" s="2" t="s">
        <v>76</v>
      </c>
      <c r="B27" s="2" t="s">
        <v>19</v>
      </c>
      <c r="C27" s="2">
        <v>1990</v>
      </c>
      <c r="D27" s="5">
        <v>1278</v>
      </c>
      <c r="E27" s="2">
        <v>13</v>
      </c>
      <c r="F27" s="9">
        <f>E27/D27</f>
        <v>1.0172143974960876E-2</v>
      </c>
      <c r="G27" s="2" t="s">
        <v>77</v>
      </c>
      <c r="H27" s="2">
        <v>3</v>
      </c>
      <c r="I27" s="2">
        <v>0.73299999999999998</v>
      </c>
      <c r="J27" s="16"/>
      <c r="K27" s="16"/>
      <c r="L27" s="16"/>
      <c r="M27" s="16"/>
    </row>
    <row r="28" spans="1:13" x14ac:dyDescent="0.25">
      <c r="A28" s="1" t="s">
        <v>98</v>
      </c>
      <c r="B28" s="1" t="s">
        <v>24</v>
      </c>
      <c r="C28" s="1">
        <v>1969</v>
      </c>
      <c r="D28" s="1">
        <v>2917</v>
      </c>
      <c r="E28" s="1">
        <v>10</v>
      </c>
      <c r="F28" s="14">
        <f>E28/D28</f>
        <v>3.4281796366129585E-3</v>
      </c>
      <c r="G28" s="1" t="s">
        <v>99</v>
      </c>
      <c r="H28" s="1">
        <v>1</v>
      </c>
      <c r="I28" s="1">
        <v>0.24399999999999999</v>
      </c>
      <c r="J28" s="16"/>
      <c r="K28" s="16"/>
      <c r="L28" s="16"/>
      <c r="M28" s="16"/>
    </row>
    <row r="29" spans="1:13" ht="30" x14ac:dyDescent="0.25">
      <c r="A29" s="2" t="s">
        <v>33</v>
      </c>
      <c r="B29" s="4" t="s">
        <v>40</v>
      </c>
      <c r="C29" s="2">
        <v>2015</v>
      </c>
      <c r="D29" s="7">
        <v>313</v>
      </c>
      <c r="E29" s="2">
        <v>9</v>
      </c>
      <c r="F29" s="9">
        <f>E29/D29</f>
        <v>2.8753993610223641E-2</v>
      </c>
      <c r="G29" s="2" t="s">
        <v>41</v>
      </c>
      <c r="H29" s="2">
        <v>3</v>
      </c>
      <c r="I29" s="2">
        <v>0.73299999999999998</v>
      </c>
      <c r="J29" s="16"/>
      <c r="K29" s="16"/>
      <c r="L29" s="16"/>
      <c r="M29" s="16"/>
    </row>
    <row r="30" spans="1:13" x14ac:dyDescent="0.25">
      <c r="A30" s="1" t="s">
        <v>88</v>
      </c>
      <c r="B30" s="1" t="s">
        <v>90</v>
      </c>
      <c r="C30" s="1">
        <v>2015</v>
      </c>
      <c r="D30" s="1">
        <v>117</v>
      </c>
      <c r="E30" s="1">
        <v>9</v>
      </c>
      <c r="F30" s="14">
        <f>E30/D30</f>
        <v>7.6923076923076927E-2</v>
      </c>
      <c r="G30" s="1" t="s">
        <v>89</v>
      </c>
      <c r="H30" s="1">
        <v>1</v>
      </c>
      <c r="I30" s="1">
        <v>0.24399999999999999</v>
      </c>
      <c r="J30" s="16"/>
      <c r="K30" s="16"/>
      <c r="L30" s="16"/>
      <c r="M30" s="16"/>
    </row>
    <row r="31" spans="1:13" x14ac:dyDescent="0.25">
      <c r="A31" s="2" t="s">
        <v>85</v>
      </c>
      <c r="B31" s="2" t="s">
        <v>86</v>
      </c>
      <c r="C31" s="2">
        <v>2012</v>
      </c>
      <c r="D31" s="2">
        <v>67</v>
      </c>
      <c r="E31" s="2">
        <v>7</v>
      </c>
      <c r="F31" s="9">
        <f>E31/D31</f>
        <v>0.1044776119402985</v>
      </c>
      <c r="G31" s="2" t="s">
        <v>87</v>
      </c>
      <c r="H31" s="2">
        <v>2</v>
      </c>
      <c r="I31" s="2">
        <v>0.48899999999999999</v>
      </c>
      <c r="J31" s="16"/>
      <c r="K31" s="16"/>
      <c r="L31" s="16"/>
      <c r="M31" s="16"/>
    </row>
    <row r="32" spans="1:13" x14ac:dyDescent="0.25">
      <c r="A32" s="1" t="s">
        <v>72</v>
      </c>
      <c r="B32" s="1" t="s">
        <v>73</v>
      </c>
      <c r="C32" s="1">
        <v>1964</v>
      </c>
      <c r="D32" s="1">
        <v>35</v>
      </c>
      <c r="E32" s="1">
        <v>5</v>
      </c>
      <c r="F32" s="14">
        <f>E32/D32</f>
        <v>0.14285714285714285</v>
      </c>
      <c r="G32" s="1" t="s">
        <v>74</v>
      </c>
      <c r="H32" s="1">
        <v>3</v>
      </c>
      <c r="I32" s="1">
        <v>0.73299999999999998</v>
      </c>
      <c r="J32" s="16"/>
      <c r="K32" s="16"/>
      <c r="L32" s="16"/>
      <c r="M32" s="16"/>
    </row>
    <row r="33" spans="1:13" x14ac:dyDescent="0.25">
      <c r="A33" s="2" t="s">
        <v>25</v>
      </c>
      <c r="B33" s="2" t="s">
        <v>26</v>
      </c>
      <c r="C33" s="2">
        <v>1956</v>
      </c>
      <c r="D33" s="7">
        <v>2430</v>
      </c>
      <c r="E33" s="5">
        <v>2</v>
      </c>
      <c r="F33" s="9">
        <f>E33/D33</f>
        <v>8.2304526748971192E-4</v>
      </c>
      <c r="G33" s="2" t="s">
        <v>27</v>
      </c>
      <c r="H33" s="2">
        <v>1</v>
      </c>
      <c r="I33" s="2">
        <v>0.24399999999999999</v>
      </c>
      <c r="J33" s="16"/>
      <c r="K33" s="16"/>
      <c r="L33" s="16"/>
      <c r="M33" s="16"/>
    </row>
    <row r="34" spans="1:13" x14ac:dyDescent="0.25">
      <c r="A34" s="1" t="s">
        <v>96</v>
      </c>
      <c r="B34" s="1" t="s">
        <v>19</v>
      </c>
      <c r="C34" s="1">
        <v>2017</v>
      </c>
      <c r="D34" s="1">
        <v>71</v>
      </c>
      <c r="E34" s="1">
        <v>2</v>
      </c>
      <c r="F34" s="14">
        <f>E34/D34</f>
        <v>2.8169014084507043E-2</v>
      </c>
      <c r="G34" s="1" t="s">
        <v>97</v>
      </c>
      <c r="H34" s="1">
        <v>1</v>
      </c>
      <c r="I34" s="1">
        <v>0.24399999999999999</v>
      </c>
      <c r="J34" s="16"/>
      <c r="K34" s="16"/>
      <c r="L34" s="16"/>
      <c r="M34" s="16"/>
    </row>
    <row r="35" spans="1:13" ht="45" x14ac:dyDescent="0.25">
      <c r="A35" s="11" t="s">
        <v>60</v>
      </c>
      <c r="B35" s="11" t="s">
        <v>61</v>
      </c>
      <c r="C35" s="12">
        <v>2017</v>
      </c>
      <c r="D35" s="17" t="s">
        <v>62</v>
      </c>
      <c r="E35" s="12" t="s">
        <v>62</v>
      </c>
      <c r="F35" s="13" t="e">
        <f>E35/D35</f>
        <v>#VALUE!</v>
      </c>
      <c r="G35" s="12" t="s">
        <v>63</v>
      </c>
      <c r="H35" s="12">
        <v>4</v>
      </c>
      <c r="I35" s="12">
        <v>0.97799999999999998</v>
      </c>
      <c r="J35" s="16"/>
      <c r="K35" s="16"/>
      <c r="L35" s="16"/>
      <c r="M35" s="16"/>
    </row>
    <row r="36" spans="1:13" x14ac:dyDescent="0.25">
      <c r="A36" s="12" t="s">
        <v>70</v>
      </c>
      <c r="B36" s="12" t="s">
        <v>61</v>
      </c>
      <c r="C36" s="12">
        <v>2008</v>
      </c>
      <c r="D36" s="12" t="s">
        <v>62</v>
      </c>
      <c r="E36" s="12" t="s">
        <v>62</v>
      </c>
      <c r="F36" s="13" t="e">
        <f>E36/D36</f>
        <v>#VALUE!</v>
      </c>
      <c r="G36" s="12" t="s">
        <v>71</v>
      </c>
      <c r="H36" s="12">
        <v>4</v>
      </c>
      <c r="I36" s="12">
        <v>0.97799999999999998</v>
      </c>
      <c r="J36" s="16"/>
      <c r="K36" s="16"/>
      <c r="L36" s="16"/>
      <c r="M36" s="16"/>
    </row>
    <row r="37" spans="1:13" ht="30" x14ac:dyDescent="0.25">
      <c r="A37" s="11" t="s">
        <v>83</v>
      </c>
      <c r="B37" s="12" t="s">
        <v>73</v>
      </c>
      <c r="C37" s="12">
        <v>2017</v>
      </c>
      <c r="D37" s="12" t="s">
        <v>62</v>
      </c>
      <c r="E37" s="12" t="s">
        <v>62</v>
      </c>
      <c r="F37" s="13" t="e">
        <f>E37/D37</f>
        <v>#VALUE!</v>
      </c>
      <c r="G37" s="12" t="s">
        <v>84</v>
      </c>
      <c r="H37" s="12">
        <v>3</v>
      </c>
      <c r="I37" s="12">
        <v>0.73299999999999998</v>
      </c>
      <c r="J37" s="16"/>
      <c r="K37" s="16"/>
      <c r="L37" s="16"/>
      <c r="M37" s="16"/>
    </row>
    <row r="38" spans="1:13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</row>
    <row r="39" spans="1:13" x14ac:dyDescent="0.2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</row>
    <row r="40" spans="1:13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</row>
    <row r="41" spans="1:13" x14ac:dyDescent="0.2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</row>
    <row r="42" spans="1:13" x14ac:dyDescent="0.2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</row>
    <row r="43" spans="1:13" x14ac:dyDescent="0.2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</row>
    <row r="44" spans="1:13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</row>
    <row r="45" spans="1:13" x14ac:dyDescent="0.2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</row>
  </sheetData>
  <sortState ref="A2:I37">
    <sortCondition descending="1" ref="E2:E3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Hoch, John c</dc:creator>
  <cp:lastModifiedBy>Hoch, John c</cp:lastModifiedBy>
  <dcterms:created xsi:type="dcterms:W3CDTF">2018-11-06T13:30:43Z</dcterms:created>
  <dcterms:modified xsi:type="dcterms:W3CDTF">2018-11-06T18:34:47Z</dcterms:modified>
</cp:coreProperties>
</file>