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ДенисВладимирович\kszi\lab7\"/>
    </mc:Choice>
  </mc:AlternateContent>
  <xr:revisionPtr revIDLastSave="0" documentId="13_ncr:1_{918C7948-B09D-467B-9D32-CAF49AAA2E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J3" i="1"/>
  <c r="G7" i="1" s="1"/>
  <c r="K3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<sst xmlns="http://schemas.openxmlformats.org/spreadsheetml/2006/main" count="14" uniqueCount="14">
  <si>
    <t>t</t>
  </si>
  <si>
    <t>k-1</t>
  </si>
  <si>
    <t>β</t>
  </si>
  <si>
    <t>p</t>
  </si>
  <si>
    <t>Хсер</t>
  </si>
  <si>
    <t>β/α</t>
  </si>
  <si>
    <t>α</t>
  </si>
  <si>
    <t>p=0,95</t>
  </si>
  <si>
    <t>δ</t>
  </si>
  <si>
    <t xml:space="preserve"> ΔХ</t>
  </si>
  <si>
    <t>k = [β * t / α]^2</t>
  </si>
  <si>
    <t>β = δ/Xсер</t>
  </si>
  <si>
    <t>α =  ΔХ/Xсер</t>
  </si>
  <si>
    <t xml:space="preserve">β/α    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</si>
</sst>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k=F(b/a)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120</c:v>
                </c:pt>
              </c:numCache>
            </c:numRef>
          </c:xVal>
          <c:yVal>
            <c:numRef>
              <c:f>Sheet1!$D$10:$D$21</c:f>
              <c:numCache>
                <c:formatCode>General</c:formatCode>
                <c:ptCount val="12"/>
                <c:pt idx="0">
                  <c:v>0.11126778618199017</c:v>
                </c:pt>
                <c:pt idx="1">
                  <c:v>0.40280251338811102</c:v>
                </c:pt>
                <c:pt idx="2">
                  <c:v>0.62893081761006286</c:v>
                </c:pt>
                <c:pt idx="3">
                  <c:v>0.80434099910064383</c:v>
                </c:pt>
                <c:pt idx="4">
                  <c:v>0.95310884933197593</c:v>
                </c:pt>
                <c:pt idx="5">
                  <c:v>1.0798984943120777</c:v>
                </c:pt>
                <c:pt idx="6">
                  <c:v>1.193429166559574</c:v>
                </c:pt>
                <c:pt idx="7">
                  <c:v>1.2987012987012987</c:v>
                </c:pt>
                <c:pt idx="8">
                  <c:v>1.3992379027293715</c:v>
                </c:pt>
                <c:pt idx="9">
                  <c:v>1.4872756907423317</c:v>
                </c:pt>
                <c:pt idx="10">
                  <c:v>2.1926199497396364</c:v>
                </c:pt>
                <c:pt idx="11">
                  <c:v>5.5555555555555554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F-4942-8D9D-37826C90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7632"/>
        <c:axId val="178708896"/>
      </c:scatterChart>
      <c:valAx>
        <c:axId val="2877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08896"/>
        <c:crosses val="autoZero"/>
        <c:crossBetween val="midCat"/>
      </c:valAx>
      <c:valAx>
        <c:axId val="1787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78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8</xdr:row>
      <xdr:rowOff>53340</xdr:rowOff>
    </xdr:from>
    <xdr:to>
      <xdr:col>12</xdr:col>
      <xdr:colOff>121920</xdr:colOff>
      <xdr:row>23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"/>
  <sheetViews>
    <sheetView tabSelected="1" workbookViewId="0">
      <selection activeCell="J29" sqref="J29"/>
    </sheetView>
  </sheetViews>
  <sheetFormatPr defaultRowHeight="15" x14ac:dyDescent="0.25"/>
  <sheetData>
    <row r="2" spans="2:11" x14ac:dyDescent="0.25">
      <c r="F2" s="2" t="s">
        <v>2</v>
      </c>
      <c r="G2" s="2" t="s">
        <v>3</v>
      </c>
      <c r="H2" s="2" t="s">
        <v>9</v>
      </c>
      <c r="I2" s="2" t="s">
        <v>4</v>
      </c>
      <c r="J2" s="2" t="s">
        <v>6</v>
      </c>
      <c r="K2" s="2" t="s">
        <v>8</v>
      </c>
    </row>
    <row r="3" spans="2:11" x14ac:dyDescent="0.25">
      <c r="B3" s="1"/>
      <c r="F3" s="2">
        <v>0.21</v>
      </c>
      <c r="G3" s="2">
        <v>0.95</v>
      </c>
      <c r="H3" s="2">
        <v>5</v>
      </c>
      <c r="I3" s="2">
        <v>10</v>
      </c>
      <c r="J3" s="2">
        <f>H3/I3</f>
        <v>0.5</v>
      </c>
      <c r="K3" s="2">
        <f>F3*I3</f>
        <v>2.1</v>
      </c>
    </row>
    <row r="6" spans="2:11" x14ac:dyDescent="0.25">
      <c r="K6" t="s">
        <v>10</v>
      </c>
    </row>
    <row r="7" spans="2:11" x14ac:dyDescent="0.25">
      <c r="F7" s="3" t="s">
        <v>13</v>
      </c>
      <c r="G7" s="3">
        <f>F3/J3</f>
        <v>0.42</v>
      </c>
      <c r="K7" t="s">
        <v>11</v>
      </c>
    </row>
    <row r="8" spans="2:11" x14ac:dyDescent="0.25">
      <c r="B8" t="s">
        <v>0</v>
      </c>
      <c r="K8" t="s">
        <v>12</v>
      </c>
    </row>
    <row r="9" spans="2:11" x14ac:dyDescent="0.25">
      <c r="B9" s="2" t="s">
        <v>1</v>
      </c>
      <c r="C9" s="2" t="s">
        <v>7</v>
      </c>
      <c r="D9" s="2" t="s">
        <v>5</v>
      </c>
    </row>
    <row r="10" spans="2:11" x14ac:dyDescent="0.25">
      <c r="B10" s="2">
        <v>1</v>
      </c>
      <c r="C10" s="2">
        <v>12.71</v>
      </c>
      <c r="D10" s="2">
        <f>SQRT(B10+1)/C10</f>
        <v>0.11126778618199017</v>
      </c>
    </row>
    <row r="11" spans="2:11" x14ac:dyDescent="0.25">
      <c r="B11" s="4">
        <v>2</v>
      </c>
      <c r="C11" s="4">
        <v>4.3</v>
      </c>
      <c r="D11" s="4">
        <f>SQRT(B11+1)/C11</f>
        <v>0.40280251338811102</v>
      </c>
    </row>
    <row r="12" spans="2:11" x14ac:dyDescent="0.25">
      <c r="B12" s="2">
        <v>3</v>
      </c>
      <c r="C12" s="2">
        <v>3.18</v>
      </c>
      <c r="D12" s="2">
        <f t="shared" ref="D12:D21" si="0">SQRT(B12+1)/C12</f>
        <v>0.62893081761006286</v>
      </c>
    </row>
    <row r="13" spans="2:11" x14ac:dyDescent="0.25">
      <c r="B13" s="2">
        <v>4</v>
      </c>
      <c r="C13" s="2">
        <v>2.78</v>
      </c>
      <c r="D13" s="2">
        <f t="shared" si="0"/>
        <v>0.80434099910064383</v>
      </c>
    </row>
    <row r="14" spans="2:11" x14ac:dyDescent="0.25">
      <c r="B14" s="2">
        <v>5</v>
      </c>
      <c r="C14" s="2">
        <v>2.57</v>
      </c>
      <c r="D14" s="2">
        <f t="shared" si="0"/>
        <v>0.95310884933197593</v>
      </c>
    </row>
    <row r="15" spans="2:11" x14ac:dyDescent="0.25">
      <c r="B15" s="2">
        <v>6</v>
      </c>
      <c r="C15" s="2">
        <v>2.4500000000000002</v>
      </c>
      <c r="D15" s="2">
        <f t="shared" si="0"/>
        <v>1.0798984943120777</v>
      </c>
    </row>
    <row r="16" spans="2:11" x14ac:dyDescent="0.25">
      <c r="B16" s="2">
        <v>7</v>
      </c>
      <c r="C16" s="2">
        <v>2.37</v>
      </c>
      <c r="D16" s="2">
        <f t="shared" si="0"/>
        <v>1.193429166559574</v>
      </c>
    </row>
    <row r="17" spans="2:4" x14ac:dyDescent="0.25">
      <c r="B17" s="2">
        <v>8</v>
      </c>
      <c r="C17" s="2">
        <v>2.31</v>
      </c>
      <c r="D17" s="2">
        <f t="shared" si="0"/>
        <v>1.2987012987012987</v>
      </c>
    </row>
    <row r="18" spans="2:4" x14ac:dyDescent="0.25">
      <c r="B18" s="2">
        <v>9</v>
      </c>
      <c r="C18" s="2">
        <v>2.2599999999999998</v>
      </c>
      <c r="D18" s="2">
        <f t="shared" si="0"/>
        <v>1.3992379027293715</v>
      </c>
    </row>
    <row r="19" spans="2:4" x14ac:dyDescent="0.25">
      <c r="B19" s="2">
        <v>10</v>
      </c>
      <c r="C19" s="2">
        <v>2.23</v>
      </c>
      <c r="D19" s="2">
        <f t="shared" si="0"/>
        <v>1.4872756907423317</v>
      </c>
    </row>
    <row r="20" spans="2:4" x14ac:dyDescent="0.25">
      <c r="B20" s="2">
        <v>20</v>
      </c>
      <c r="C20" s="2">
        <v>2.09</v>
      </c>
      <c r="D20" s="2">
        <f t="shared" si="0"/>
        <v>2.1926199497396364</v>
      </c>
    </row>
    <row r="21" spans="2:4" x14ac:dyDescent="0.25">
      <c r="B21" s="2">
        <v>120</v>
      </c>
      <c r="C21" s="2">
        <v>1.98</v>
      </c>
      <c r="D21" s="2">
        <f t="shared" si="0"/>
        <v>5.5555555555555554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Твердохлебов</dc:creator>
  <cp:lastModifiedBy>Пользователь</cp:lastModifiedBy>
  <dcterms:created xsi:type="dcterms:W3CDTF">2022-10-31T08:09:40Z</dcterms:created>
  <dcterms:modified xsi:type="dcterms:W3CDTF">2022-12-02T23:24:47Z</dcterms:modified>
</cp:coreProperties>
</file>