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21\Desktop\学校用\卒業制作\ブース設計図\"/>
    </mc:Choice>
  </mc:AlternateContent>
  <bookViews>
    <workbookView xWindow="0" yWindow="0" windowWidth="28800" windowHeight="12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 l="1"/>
  <c r="E9" i="1" l="1"/>
  <c r="F9" i="1" s="1"/>
  <c r="E10" i="1"/>
  <c r="F10" i="1" s="1"/>
  <c r="E15" i="1"/>
  <c r="F15" i="1" s="1"/>
  <c r="E14" i="1"/>
  <c r="F14" i="1" s="1"/>
  <c r="E18" i="1"/>
  <c r="F18" i="1" s="1"/>
  <c r="E4" i="1"/>
  <c r="E5" i="1"/>
  <c r="E6" i="1"/>
  <c r="E7" i="1"/>
  <c r="E8" i="1"/>
  <c r="E11" i="1"/>
  <c r="E12" i="1"/>
  <c r="E13" i="1"/>
  <c r="E16" i="1"/>
  <c r="E19" i="1"/>
  <c r="E20" i="1"/>
  <c r="F20" i="1" s="1"/>
  <c r="E21" i="1" l="1"/>
  <c r="F16" i="1"/>
  <c r="F6" i="1" l="1"/>
  <c r="F11" i="1"/>
  <c r="F7" i="1"/>
  <c r="F12" i="1"/>
  <c r="F8" i="1" l="1"/>
  <c r="F4" i="1" l="1"/>
  <c r="F19" i="1"/>
  <c r="F5" i="1"/>
  <c r="F13" i="1"/>
  <c r="F21" i="1" l="1"/>
</calcChain>
</file>

<file path=xl/sharedStrings.xml><?xml version="1.0" encoding="utf-8"?>
<sst xmlns="http://schemas.openxmlformats.org/spreadsheetml/2006/main" count="41" uniqueCount="31">
  <si>
    <t>商品名</t>
    <rPh sb="0" eb="3">
      <t>ショウヒンメイ</t>
    </rPh>
    <phoneticPr fontId="3"/>
  </si>
  <si>
    <t>単価</t>
    <rPh sb="0" eb="2">
      <t>タンカ</t>
    </rPh>
    <phoneticPr fontId="3"/>
  </si>
  <si>
    <t>材料の詳細</t>
    <rPh sb="0" eb="2">
      <t>ザイリョウ</t>
    </rPh>
    <rPh sb="3" eb="5">
      <t>ショウサイ</t>
    </rPh>
    <phoneticPr fontId="3"/>
  </si>
  <si>
    <t>数</t>
    <rPh sb="0" eb="1">
      <t>カズ</t>
    </rPh>
    <phoneticPr fontId="3"/>
  </si>
  <si>
    <t>ダンボール</t>
    <phoneticPr fontId="3"/>
  </si>
  <si>
    <t>空き瓶(プラ)</t>
    <rPh sb="0" eb="1">
      <t>ア</t>
    </rPh>
    <rPh sb="2" eb="3">
      <t>ビン</t>
    </rPh>
    <phoneticPr fontId="3"/>
  </si>
  <si>
    <t>メニュー(説明書)</t>
    <rPh sb="5" eb="8">
      <t>セツメイショ</t>
    </rPh>
    <phoneticPr fontId="3"/>
  </si>
  <si>
    <t>造花</t>
    <rPh sb="0" eb="2">
      <t>ゾウカ</t>
    </rPh>
    <phoneticPr fontId="3"/>
  </si>
  <si>
    <t>テーブルクロス</t>
    <phoneticPr fontId="3"/>
  </si>
  <si>
    <t>ユニフォーム</t>
    <phoneticPr fontId="3"/>
  </si>
  <si>
    <t>モニタ(大)</t>
    <phoneticPr fontId="3"/>
  </si>
  <si>
    <t>モニタ(特大)</t>
    <phoneticPr fontId="3"/>
  </si>
  <si>
    <t>パソコン</t>
    <phoneticPr fontId="3"/>
  </si>
  <si>
    <t>USBハブ</t>
    <phoneticPr fontId="3"/>
  </si>
  <si>
    <t>予備コントローラー</t>
    <rPh sb="0" eb="2">
      <t>ヨビ</t>
    </rPh>
    <phoneticPr fontId="3"/>
  </si>
  <si>
    <t>Webカメラ</t>
    <phoneticPr fontId="3"/>
  </si>
  <si>
    <t>合計</t>
    <rPh sb="0" eb="2">
      <t>ゴウケイ</t>
    </rPh>
    <phoneticPr fontId="3"/>
  </si>
  <si>
    <t>割り勘額(7人)</t>
    <rPh sb="0" eb="1">
      <t>ワ</t>
    </rPh>
    <rPh sb="2" eb="3">
      <t>カン</t>
    </rPh>
    <rPh sb="3" eb="4">
      <t>ガク</t>
    </rPh>
    <rPh sb="6" eb="7">
      <t>ニン</t>
    </rPh>
    <phoneticPr fontId="3"/>
  </si>
  <si>
    <t>グラス(プラ)</t>
    <phoneticPr fontId="3"/>
  </si>
  <si>
    <t>持ち込み担当</t>
    <rPh sb="0" eb="1">
      <t>モ</t>
    </rPh>
    <rPh sb="2" eb="3">
      <t>コ</t>
    </rPh>
    <rPh sb="4" eb="6">
      <t>タントウ</t>
    </rPh>
    <phoneticPr fontId="3"/>
  </si>
  <si>
    <t>各自</t>
  </si>
  <si>
    <t>荘司</t>
  </si>
  <si>
    <t>ワインセラー(ダ)</t>
    <phoneticPr fontId="3"/>
  </si>
  <si>
    <t>シャンデリア(ダ)</t>
    <phoneticPr fontId="3"/>
  </si>
  <si>
    <t>ピンポン玉(6個入り)</t>
    <rPh sb="4" eb="5">
      <t>ダマ</t>
    </rPh>
    <rPh sb="7" eb="8">
      <t>コ</t>
    </rPh>
    <rPh sb="8" eb="9">
      <t>イ</t>
    </rPh>
    <phoneticPr fontId="3"/>
  </si>
  <si>
    <t>マウス</t>
    <phoneticPr fontId="3"/>
  </si>
  <si>
    <t>丹羽</t>
  </si>
  <si>
    <t>購入</t>
  </si>
  <si>
    <t>作成</t>
  </si>
  <si>
    <t>無料</t>
  </si>
  <si>
    <t>学校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</si>
</sst>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_);[Red]\([$¥-411]#,##0\)"/>
    <numFmt numFmtId="177" formatCode="0&quot;個&quot;"/>
    <numFmt numFmtId="178" formatCode="&quot;¥&quot;#,##0_);[Red]\(&quot;¥&quot;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NumberFormat="1" applyBorder="1">
      <alignment vertical="center"/>
    </xf>
    <xf numFmtId="6" fontId="5" fillId="0" borderId="11" xfId="0" applyNumberFormat="1" applyFont="1" applyBorder="1" applyAlignment="1">
      <alignment horizontal="right" vertical="center"/>
    </xf>
    <xf numFmtId="178" fontId="7" fillId="0" borderId="0" xfId="0" applyNumberFormat="1" applyFont="1" applyBorder="1">
      <alignment vertical="center"/>
    </xf>
    <xf numFmtId="176" fontId="7" fillId="0" borderId="0" xfId="0" applyNumberFormat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76" fontId="0" fillId="0" borderId="9" xfId="0" applyNumberFormat="1" applyBorder="1">
      <alignment vertical="center"/>
    </xf>
    <xf numFmtId="176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8" xfId="0" applyNumberFormat="1" applyBorder="1" applyAlignment="1">
      <alignment horizontal="right" vertical="center"/>
    </xf>
    <xf numFmtId="6" fontId="0" fillId="0" borderId="9" xfId="1" applyFont="1" applyBorder="1" applyAlignment="1">
      <alignment horizontal="right" vertical="center"/>
    </xf>
    <xf numFmtId="6" fontId="0" fillId="0" borderId="8" xfId="1" applyFont="1" applyBorder="1" applyAlignment="1">
      <alignment horizontal="right" vertical="center"/>
    </xf>
    <xf numFmtId="0" fontId="6" fillId="2" borderId="2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6" fillId="2" borderId="4" xfId="2" applyFont="1" applyBorder="1" applyAlignment="1">
      <alignment horizontal="center" vertical="center"/>
    </xf>
  </cellXfs>
  <cellStyles count="3">
    <cellStyle name="メモ" xfId="2" builtinId="10"/>
    <cellStyle name="通貨" xfId="1" builtinId="7"/>
    <cellStyle name="標準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6" formatCode="[$¥-411]#,##0_);[Red]\([$¥-411]#,##0\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8" formatCode="&quot;¥&quot;#,##0_);[Red]\(&quot;¥&quot;#,##0\)"/>
      <border diagonalUp="0" diagonalDown="0" outline="0">
        <left/>
        <right/>
        <top/>
        <bottom/>
      </border>
    </dxf>
    <dxf>
      <numFmt numFmtId="0" formatCode="General"/>
      <border diagonalUp="0" diagonalDown="1" outline="0">
        <left/>
        <right/>
        <top/>
        <bottom/>
        <diagonal style="thin">
          <color auto="1"/>
        </diagon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0" formatCode="&quot;¥&quot;#,##0;[Red]&quot;¥&quot;\-#,##0"/>
      <alignment horizontal="right" vertical="center" textRotation="0" wrapText="0" indent="0" justifyLastLine="0" shrinkToFit="0" readingOrder="0"/>
      <border diagonalUp="0" diagonalDown="1" outline="0">
        <left/>
        <right/>
        <top/>
        <bottom/>
        <diagonal style="thin">
          <color auto="1"/>
        </diagonal>
      </border>
    </dxf>
    <dxf>
      <border diagonalUp="0" diagonalDown="1" outline="0">
        <left/>
        <right/>
        <top/>
        <bottom/>
        <diagonal style="thin">
          <color auto="1"/>
        </diagon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77" formatCode="0&quot;個&quot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テーブル2" displayName="テーブル2" ref="B3:G21" totalsRowCount="1" headerRowDxfId="12" headerRowBorderDxfId="11" tableBorderDxfId="10">
  <autoFilter ref="B3:G20"/>
  <tableColumns count="6">
    <tableColumn id="1" name="商品名" totalsRowDxfId="4"/>
    <tableColumn id="2" name="単価" dataDxfId="9" totalsRowDxfId="3" dataCellStyle="通貨"/>
    <tableColumn id="3" name="数" dataDxfId="8" totalsRowDxfId="2"/>
    <tableColumn id="4" name="合計" totalsRowFunction="custom" dataDxfId="7" totalsRowDxfId="1">
      <calculatedColumnFormula>テーブル2[[#This Row],[単価]]*テーブル2[[#This Row],[数]]</calculatedColumnFormula>
      <totalsRowFormula>SUM(E4:E20)</totalsRowFormula>
    </tableColumn>
    <tableColumn id="5" name="割り勘額(7人)" totalsRowFunction="custom" dataDxfId="6" totalsRowDxfId="0">
      <calculatedColumnFormula>テーブル2[[#This Row],[合計]]/7</calculatedColumnFormula>
      <totalsRowFormula>SUM(F4:F20)</totalsRowFormula>
    </tableColumn>
    <tableColumn id="6" name="持ち込み担当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zoomScale="124" zoomScaleNormal="124" workbookViewId="0">
      <selection activeCell="F18" sqref="F18"/>
    </sheetView>
  </sheetViews>
  <sheetFormatPr defaultRowHeight="18.75" x14ac:dyDescent="0.4"/>
  <cols>
    <col min="2" max="2" width="18.125" customWidth="1"/>
    <col min="3" max="3" width="9" customWidth="1"/>
    <col min="4" max="4" width="8.625" customWidth="1"/>
    <col min="5" max="5" width="10.375" bestFit="1" customWidth="1"/>
    <col min="6" max="6" width="16" customWidth="1"/>
    <col min="7" max="7" width="13.125" customWidth="1"/>
  </cols>
  <sheetData>
    <row r="1" spans="2:7" ht="19.5" thickBot="1" x14ac:dyDescent="0.45"/>
    <row r="2" spans="2:7" ht="20.25" thickBot="1" x14ac:dyDescent="0.45">
      <c r="B2" s="19" t="s">
        <v>2</v>
      </c>
      <c r="C2" s="20"/>
      <c r="D2" s="20"/>
      <c r="E2" s="20"/>
      <c r="F2" s="20"/>
      <c r="G2" s="21"/>
    </row>
    <row r="3" spans="2:7" ht="19.5" thickBot="1" x14ac:dyDescent="0.45">
      <c r="B3" s="3" t="s">
        <v>0</v>
      </c>
      <c r="C3" s="4" t="s">
        <v>1</v>
      </c>
      <c r="D3" s="5" t="s">
        <v>3</v>
      </c>
      <c r="E3" s="4" t="s">
        <v>16</v>
      </c>
      <c r="F3" s="4" t="s">
        <v>17</v>
      </c>
      <c r="G3" s="2" t="s">
        <v>19</v>
      </c>
    </row>
    <row r="4" spans="2:7" ht="19.5" thickBot="1" x14ac:dyDescent="0.45">
      <c r="B4" s="1" t="s">
        <v>4</v>
      </c>
      <c r="C4" s="17">
        <v>0</v>
      </c>
      <c r="D4" s="14">
        <v>20</v>
      </c>
      <c r="E4" s="12">
        <f>テーブル2[[#This Row],[単価]]*テーブル2[[#This Row],[数]]</f>
        <v>0</v>
      </c>
      <c r="F4" s="12">
        <f>テーブル2[[#This Row],[合計]]/7</f>
        <v>0</v>
      </c>
      <c r="G4" s="11" t="s">
        <v>29</v>
      </c>
    </row>
    <row r="5" spans="2:7" ht="19.5" thickBot="1" x14ac:dyDescent="0.45">
      <c r="B5" s="1" t="s">
        <v>5</v>
      </c>
      <c r="C5" s="18">
        <v>0</v>
      </c>
      <c r="D5" s="15">
        <v>4</v>
      </c>
      <c r="E5" s="13">
        <f>テーブル2[[#This Row],[単価]]*テーブル2[[#This Row],[数]]</f>
        <v>0</v>
      </c>
      <c r="F5" s="13">
        <f>テーブル2[[#This Row],[合計]]/7</f>
        <v>0</v>
      </c>
      <c r="G5" s="11" t="s">
        <v>27</v>
      </c>
    </row>
    <row r="6" spans="2:7" ht="19.5" thickBot="1" x14ac:dyDescent="0.45">
      <c r="B6" s="1" t="s">
        <v>18</v>
      </c>
      <c r="C6" s="18">
        <v>70</v>
      </c>
      <c r="D6" s="16">
        <v>4</v>
      </c>
      <c r="E6" s="13">
        <f>テーブル2[[#This Row],[単価]]*テーブル2[[#This Row],[数]]</f>
        <v>280</v>
      </c>
      <c r="F6" s="13">
        <f>テーブル2[[#This Row],[合計]]/7</f>
        <v>40</v>
      </c>
      <c r="G6" s="11" t="s">
        <v>27</v>
      </c>
    </row>
    <row r="7" spans="2:7" ht="19.5" thickBot="1" x14ac:dyDescent="0.45">
      <c r="B7" s="1" t="s">
        <v>6</v>
      </c>
      <c r="C7" s="18">
        <v>0</v>
      </c>
      <c r="D7" s="15">
        <v>2</v>
      </c>
      <c r="E7" s="13">
        <f>テーブル2[[#This Row],[単価]]*テーブル2[[#This Row],[数]]</f>
        <v>0</v>
      </c>
      <c r="F7" s="13">
        <f>テーブル2[[#This Row],[合計]]/7</f>
        <v>0</v>
      </c>
      <c r="G7" s="11" t="s">
        <v>28</v>
      </c>
    </row>
    <row r="8" spans="2:7" ht="19.5" thickBot="1" x14ac:dyDescent="0.45">
      <c r="B8" s="1" t="s">
        <v>7</v>
      </c>
      <c r="C8" s="18">
        <v>100</v>
      </c>
      <c r="D8" s="15">
        <v>4</v>
      </c>
      <c r="E8" s="13">
        <f>テーブル2[[#This Row],[単価]]*テーブル2[[#This Row],[数]]</f>
        <v>400</v>
      </c>
      <c r="F8" s="13">
        <f>テーブル2[[#This Row],[合計]]/7</f>
        <v>57.142857142857146</v>
      </c>
      <c r="G8" s="11" t="s">
        <v>27</v>
      </c>
    </row>
    <row r="9" spans="2:7" ht="19.5" thickBot="1" x14ac:dyDescent="0.45">
      <c r="B9" s="1" t="s">
        <v>23</v>
      </c>
      <c r="C9" s="18">
        <v>0</v>
      </c>
      <c r="D9" s="15">
        <v>1</v>
      </c>
      <c r="E9" s="13">
        <f>テーブル2[[#This Row],[単価]]*テーブル2[[#This Row],[数]]</f>
        <v>0</v>
      </c>
      <c r="F9" s="13">
        <f>テーブル2[[#This Row],[合計]]/7</f>
        <v>0</v>
      </c>
      <c r="G9" s="11" t="s">
        <v>28</v>
      </c>
    </row>
    <row r="10" spans="2:7" ht="19.5" thickBot="1" x14ac:dyDescent="0.45">
      <c r="B10" s="1" t="s">
        <v>22</v>
      </c>
      <c r="C10" s="18">
        <v>0</v>
      </c>
      <c r="D10" s="15">
        <v>1</v>
      </c>
      <c r="E10" s="13">
        <f>テーブル2[[#This Row],[単価]]*テーブル2[[#This Row],[数]]</f>
        <v>0</v>
      </c>
      <c r="F10" s="13">
        <f>テーブル2[[#This Row],[合計]]/7</f>
        <v>0</v>
      </c>
      <c r="G10" s="11" t="s">
        <v>28</v>
      </c>
    </row>
    <row r="11" spans="2:7" ht="19.5" thickBot="1" x14ac:dyDescent="0.45">
      <c r="B11" s="1" t="s">
        <v>8</v>
      </c>
      <c r="C11" s="18">
        <v>0</v>
      </c>
      <c r="D11" s="15">
        <v>1</v>
      </c>
      <c r="E11" s="13">
        <f>テーブル2[[#This Row],[単価]]*テーブル2[[#This Row],[数]]</f>
        <v>0</v>
      </c>
      <c r="F11" s="13">
        <f>テーブル2[[#This Row],[合計]]/7</f>
        <v>0</v>
      </c>
      <c r="G11" s="11" t="s">
        <v>30</v>
      </c>
    </row>
    <row r="12" spans="2:7" ht="19.5" thickBot="1" x14ac:dyDescent="0.45">
      <c r="B12" s="1" t="s">
        <v>9</v>
      </c>
      <c r="C12" s="18">
        <v>0</v>
      </c>
      <c r="D12" s="15">
        <v>4</v>
      </c>
      <c r="E12" s="13">
        <f>テーブル2[[#This Row],[単価]]*テーブル2[[#This Row],[数]]</f>
        <v>0</v>
      </c>
      <c r="F12" s="13">
        <f>テーブル2[[#This Row],[合計]]/7</f>
        <v>0</v>
      </c>
      <c r="G12" s="11" t="s">
        <v>21</v>
      </c>
    </row>
    <row r="13" spans="2:7" ht="19.5" thickBot="1" x14ac:dyDescent="0.45">
      <c r="B13" s="1" t="s">
        <v>10</v>
      </c>
      <c r="C13" s="18">
        <v>0</v>
      </c>
      <c r="D13" s="15">
        <v>4</v>
      </c>
      <c r="E13" s="13">
        <f>テーブル2[[#This Row],[単価]]*テーブル2[[#This Row],[数]]</f>
        <v>0</v>
      </c>
      <c r="F13" s="13">
        <f>テーブル2[[#This Row],[合計]]/7</f>
        <v>0</v>
      </c>
      <c r="G13" s="11" t="s">
        <v>26</v>
      </c>
    </row>
    <row r="14" spans="2:7" ht="19.5" thickBot="1" x14ac:dyDescent="0.45">
      <c r="B14" s="1" t="s">
        <v>11</v>
      </c>
      <c r="C14" s="18">
        <v>0</v>
      </c>
      <c r="D14" s="15">
        <v>1</v>
      </c>
      <c r="E14" s="13">
        <f>テーブル2[[#This Row],[単価]]*テーブル2[[#This Row],[数]]</f>
        <v>0</v>
      </c>
      <c r="F14" s="13">
        <f>テーブル2[[#This Row],[合計]]/7</f>
        <v>0</v>
      </c>
      <c r="G14" s="11" t="s">
        <v>30</v>
      </c>
    </row>
    <row r="15" spans="2:7" ht="19.5" thickBot="1" x14ac:dyDescent="0.45">
      <c r="B15" s="1" t="s">
        <v>12</v>
      </c>
      <c r="C15" s="18">
        <v>0</v>
      </c>
      <c r="D15" s="15">
        <v>4</v>
      </c>
      <c r="E15" s="13">
        <f>テーブル2[[#This Row],[単価]]*テーブル2[[#This Row],[数]]</f>
        <v>0</v>
      </c>
      <c r="F15" s="13">
        <f>テーブル2[[#This Row],[合計]]/7</f>
        <v>0</v>
      </c>
      <c r="G15" s="11" t="s">
        <v>20</v>
      </c>
    </row>
    <row r="16" spans="2:7" ht="19.5" thickBot="1" x14ac:dyDescent="0.45">
      <c r="B16" s="1" t="s">
        <v>13</v>
      </c>
      <c r="C16" s="18">
        <v>0</v>
      </c>
      <c r="D16" s="15">
        <v>2</v>
      </c>
      <c r="E16" s="13">
        <f>テーブル2[[#This Row],[単価]]*テーブル2[[#This Row],[数]]</f>
        <v>0</v>
      </c>
      <c r="F16" s="13">
        <f>テーブル2[[#This Row],[合計]]/7</f>
        <v>0</v>
      </c>
      <c r="G16" s="11" t="s">
        <v>26</v>
      </c>
    </row>
    <row r="17" spans="2:7" ht="19.5" thickBot="1" x14ac:dyDescent="0.45">
      <c r="B17" s="1" t="s">
        <v>25</v>
      </c>
      <c r="C17" s="18">
        <v>600</v>
      </c>
      <c r="D17" s="15">
        <v>4</v>
      </c>
      <c r="E17" s="13">
        <f>テーブル2[[#This Row],[単価]]*テーブル2[[#This Row],[数]]</f>
        <v>2400</v>
      </c>
      <c r="F17" s="13">
        <f>テーブル2[[#This Row],[合計]]/7</f>
        <v>342.85714285714283</v>
      </c>
      <c r="G17" s="11" t="s">
        <v>27</v>
      </c>
    </row>
    <row r="18" spans="2:7" ht="19.5" thickBot="1" x14ac:dyDescent="0.45">
      <c r="B18" s="1" t="s">
        <v>24</v>
      </c>
      <c r="C18" s="18">
        <v>1598</v>
      </c>
      <c r="D18" s="15">
        <v>1</v>
      </c>
      <c r="E18" s="13">
        <f>テーブル2[[#This Row],[単価]]*テーブル2[[#This Row],[数]]</f>
        <v>1598</v>
      </c>
      <c r="F18" s="13">
        <f>テーブル2[[#This Row],[合計]]/7</f>
        <v>228.28571428571428</v>
      </c>
      <c r="G18" s="11" t="s">
        <v>27</v>
      </c>
    </row>
    <row r="19" spans="2:7" ht="19.5" thickBot="1" x14ac:dyDescent="0.45">
      <c r="B19" s="1" t="s">
        <v>14</v>
      </c>
      <c r="C19" s="18">
        <v>0</v>
      </c>
      <c r="D19" s="15">
        <v>4</v>
      </c>
      <c r="E19" s="13">
        <f>テーブル2[[#This Row],[単価]]*テーブル2[[#This Row],[数]]</f>
        <v>0</v>
      </c>
      <c r="F19" s="13">
        <f>テーブル2[[#This Row],[合計]]/7</f>
        <v>0</v>
      </c>
      <c r="G19" s="11" t="s">
        <v>20</v>
      </c>
    </row>
    <row r="20" spans="2:7" x14ac:dyDescent="0.4">
      <c r="B20" s="1" t="s">
        <v>15</v>
      </c>
      <c r="C20" s="18">
        <v>0</v>
      </c>
      <c r="D20" s="15">
        <v>4</v>
      </c>
      <c r="E20" s="13">
        <f>テーブル2[[#This Row],[単価]]*テーブル2[[#This Row],[数]]</f>
        <v>0</v>
      </c>
      <c r="F20" s="13">
        <f>テーブル2[[#This Row],[合計]]/7</f>
        <v>0</v>
      </c>
      <c r="G20" s="11" t="s">
        <v>27</v>
      </c>
    </row>
    <row r="21" spans="2:7" ht="19.5" x14ac:dyDescent="0.4">
      <c r="B21" s="6"/>
      <c r="C21" s="8"/>
      <c r="D21" s="7"/>
      <c r="E21" s="9">
        <f>SUM(E4:E20)</f>
        <v>4678</v>
      </c>
      <c r="F21" s="10">
        <f>SUM(F4:F20)</f>
        <v>668.28571428571422</v>
      </c>
    </row>
  </sheetData>
  <mergeCells count="1">
    <mergeCell ref="B2:G2"/>
  </mergeCells>
  <phoneticPr fontId="3"/>
  <dataValidations count="1">
    <dataValidation type="list" allowBlank="1" showInputMessage="1" showErrorMessage="1" sqref="G4:G20">
      <formula1>"各自,丹羽,佐野,佐藤,小林,山下,荘司,荒谷,購入,学校,作成,無料"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game121</dc:creator>
  <cp:lastModifiedBy>game121</cp:lastModifiedBy>
  <dcterms:created xsi:type="dcterms:W3CDTF">2019-10-28T00:22:04Z</dcterms:created>
  <dcterms:modified xsi:type="dcterms:W3CDTF">2019-11-25T05:49:28Z</dcterms:modified>
</cp:coreProperties>
</file>