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e119\Desktop\TeamC-Graduate-work\12_ブース設計図\"/>
    </mc:Choice>
  </mc:AlternateContent>
  <bookViews>
    <workbookView xWindow="0" yWindow="0" windowWidth="28800" windowHeight="12828" activeTab="1"/>
  </bookViews>
  <sheets>
    <sheet name="ガントチャート" sheetId="4" r:id="rId1"/>
    <sheet name="材料リスト" sheetId="1" r:id="rId2"/>
    <sheet name="ブース設計図" sheetId="2" r:id="rId3"/>
    <sheet name="備品デザイン" sheetId="3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5" i="1" s="1"/>
  <c r="BN5" i="4" l="1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E18" i="1" l="1"/>
  <c r="F18" i="1" s="1"/>
  <c r="E10" i="1" l="1"/>
  <c r="F10" i="1" s="1"/>
  <c r="E11" i="1"/>
  <c r="F11" i="1" s="1"/>
  <c r="E16" i="1"/>
  <c r="F16" i="1" s="1"/>
  <c r="E15" i="1"/>
  <c r="F15" i="1" s="1"/>
  <c r="E19" i="1"/>
  <c r="F19" i="1" s="1"/>
  <c r="E4" i="1"/>
  <c r="E6" i="1"/>
  <c r="E7" i="1"/>
  <c r="E8" i="1"/>
  <c r="E9" i="1"/>
  <c r="E12" i="1"/>
  <c r="E13" i="1"/>
  <c r="E14" i="1"/>
  <c r="E17" i="1"/>
  <c r="E20" i="1"/>
  <c r="E21" i="1" l="1"/>
  <c r="F17" i="1"/>
  <c r="F7" i="1" l="1"/>
  <c r="F12" i="1"/>
  <c r="F8" i="1"/>
  <c r="F13" i="1"/>
  <c r="F9" i="1" l="1"/>
  <c r="F4" i="1" l="1"/>
  <c r="F20" i="1"/>
  <c r="F6" i="1"/>
  <c r="F14" i="1"/>
  <c r="F21" i="1" l="1"/>
</calcChain>
</file>

<file path=xl/sharedStrings.xml><?xml version="1.0" encoding="utf-8"?>
<sst xmlns="http://schemas.openxmlformats.org/spreadsheetml/2006/main" count="118" uniqueCount="90">
  <si>
    <t>商品名</t>
    <rPh sb="0" eb="3">
      <t>ショウヒンメイ</t>
    </rPh>
    <phoneticPr fontId="3"/>
  </si>
  <si>
    <t>単価</t>
    <rPh sb="0" eb="2">
      <t>タンカ</t>
    </rPh>
    <phoneticPr fontId="3"/>
  </si>
  <si>
    <t>材料の詳細</t>
    <rPh sb="0" eb="2">
      <t>ザイリョウ</t>
    </rPh>
    <rPh sb="3" eb="5">
      <t>ショウサイ</t>
    </rPh>
    <phoneticPr fontId="3"/>
  </si>
  <si>
    <t>数</t>
    <rPh sb="0" eb="1">
      <t>カズ</t>
    </rPh>
    <phoneticPr fontId="3"/>
  </si>
  <si>
    <t>ダンボール</t>
    <phoneticPr fontId="3"/>
  </si>
  <si>
    <t>空き瓶(プラ)</t>
    <rPh sb="0" eb="1">
      <t>ア</t>
    </rPh>
    <rPh sb="2" eb="3">
      <t>ビン</t>
    </rPh>
    <phoneticPr fontId="3"/>
  </si>
  <si>
    <t>メニュー(説明書)</t>
    <rPh sb="5" eb="8">
      <t>セツメイショ</t>
    </rPh>
    <phoneticPr fontId="3"/>
  </si>
  <si>
    <t>テーブルクロス</t>
    <phoneticPr fontId="3"/>
  </si>
  <si>
    <t>ユニフォーム</t>
    <phoneticPr fontId="3"/>
  </si>
  <si>
    <t>モニタ(大)</t>
    <phoneticPr fontId="3"/>
  </si>
  <si>
    <t>モニタ(特大)</t>
    <phoneticPr fontId="3"/>
  </si>
  <si>
    <t>パソコン</t>
    <phoneticPr fontId="3"/>
  </si>
  <si>
    <t>USBハブ</t>
    <phoneticPr fontId="3"/>
  </si>
  <si>
    <t>予備コントローラー</t>
    <rPh sb="0" eb="2">
      <t>ヨビ</t>
    </rPh>
    <phoneticPr fontId="3"/>
  </si>
  <si>
    <t>合計</t>
    <rPh sb="0" eb="2">
      <t>ゴウケイ</t>
    </rPh>
    <phoneticPr fontId="3"/>
  </si>
  <si>
    <t>割り勘額(7人)</t>
    <rPh sb="0" eb="1">
      <t>ワ</t>
    </rPh>
    <rPh sb="2" eb="3">
      <t>カン</t>
    </rPh>
    <rPh sb="3" eb="4">
      <t>ガク</t>
    </rPh>
    <rPh sb="6" eb="7">
      <t>ニン</t>
    </rPh>
    <phoneticPr fontId="3"/>
  </si>
  <si>
    <t>グラス(プラ)</t>
    <phoneticPr fontId="3"/>
  </si>
  <si>
    <t>持ち込み担当</t>
    <rPh sb="0" eb="1">
      <t>モ</t>
    </rPh>
    <rPh sb="2" eb="3">
      <t>コ</t>
    </rPh>
    <rPh sb="4" eb="6">
      <t>タントウ</t>
    </rPh>
    <phoneticPr fontId="3"/>
  </si>
  <si>
    <t>各自</t>
  </si>
  <si>
    <t>荘司</t>
  </si>
  <si>
    <t>ワインセラー(ダ)</t>
    <phoneticPr fontId="3"/>
  </si>
  <si>
    <t>シャンデリア(ダ)</t>
    <phoneticPr fontId="3"/>
  </si>
  <si>
    <t>ピンポン玉(6個入り)</t>
    <rPh sb="4" eb="5">
      <t>ダマ</t>
    </rPh>
    <rPh sb="7" eb="8">
      <t>コ</t>
    </rPh>
    <rPh sb="8" eb="9">
      <t>イ</t>
    </rPh>
    <phoneticPr fontId="3"/>
  </si>
  <si>
    <t>マウス</t>
    <phoneticPr fontId="3"/>
  </si>
  <si>
    <t>丹羽</t>
  </si>
  <si>
    <t>購入</t>
  </si>
  <si>
    <t>作成</t>
  </si>
  <si>
    <t>無料</t>
  </si>
  <si>
    <t>学校</t>
  </si>
  <si>
    <t>イス</t>
    <phoneticPr fontId="3"/>
  </si>
  <si>
    <t>コントローラ</t>
    <phoneticPr fontId="3"/>
  </si>
  <si>
    <t>モニター</t>
    <phoneticPr fontId="3"/>
  </si>
  <si>
    <t>テーブル</t>
    <phoneticPr fontId="3"/>
  </si>
  <si>
    <t>観客用モニタ</t>
    <rPh sb="0" eb="3">
      <t>カンキャクヨウ</t>
    </rPh>
    <phoneticPr fontId="3"/>
  </si>
  <si>
    <t>展示・ポスター</t>
    <rPh sb="0" eb="2">
      <t>テンジ</t>
    </rPh>
    <phoneticPr fontId="3"/>
  </si>
  <si>
    <t>テーブル</t>
    <phoneticPr fontId="3"/>
  </si>
  <si>
    <t>ワインセラー</t>
    <phoneticPr fontId="3"/>
  </si>
  <si>
    <t>テーブル裏</t>
    <rPh sb="4" eb="5">
      <t>ウラ</t>
    </rPh>
    <phoneticPr fontId="3"/>
  </si>
  <si>
    <t>メニュー表</t>
    <rPh sb="4" eb="5">
      <t>ヒョウ</t>
    </rPh>
    <phoneticPr fontId="3"/>
  </si>
  <si>
    <t>テーブル上には瓶を多数(15個くらい)と、グラスを６個、メニュー表を２つ配置。　テーブル裏(下)には空き瓶を置く。　　　　テーブルクロスに関しては未定。</t>
    <rPh sb="4" eb="5">
      <t>ウエ</t>
    </rPh>
    <rPh sb="7" eb="8">
      <t>ビン</t>
    </rPh>
    <rPh sb="9" eb="11">
      <t>タスウ</t>
    </rPh>
    <rPh sb="14" eb="15">
      <t>コ</t>
    </rPh>
    <rPh sb="25" eb="27">
      <t>ロッコ</t>
    </rPh>
    <rPh sb="32" eb="33">
      <t>ヒョウ</t>
    </rPh>
    <rPh sb="36" eb="38">
      <t>ハイチ</t>
    </rPh>
    <rPh sb="44" eb="45">
      <t>ウラ</t>
    </rPh>
    <rPh sb="46" eb="47">
      <t>シタ</t>
    </rPh>
    <rPh sb="50" eb="51">
      <t>ア</t>
    </rPh>
    <rPh sb="52" eb="53">
      <t>ビン</t>
    </rPh>
    <rPh sb="54" eb="55">
      <t>オ</t>
    </rPh>
    <rPh sb="69" eb="70">
      <t>カン</t>
    </rPh>
    <rPh sb="73" eb="75">
      <t>ミテイ</t>
    </rPh>
    <phoneticPr fontId="3"/>
  </si>
  <si>
    <t>備品リスト</t>
    <rPh sb="0" eb="2">
      <t>ビヒン</t>
    </rPh>
    <phoneticPr fontId="3"/>
  </si>
  <si>
    <t>空き瓶・グラス</t>
    <rPh sb="0" eb="1">
      <t>ア</t>
    </rPh>
    <rPh sb="2" eb="3">
      <t>ビン</t>
    </rPh>
    <phoneticPr fontId="3"/>
  </si>
  <si>
    <t>テーブルクロス</t>
    <phoneticPr fontId="3"/>
  </si>
  <si>
    <t>シャンデリア</t>
    <phoneticPr fontId="3"/>
  </si>
  <si>
    <t>ポスター等の掲示物</t>
    <rPh sb="4" eb="5">
      <t>トウ</t>
    </rPh>
    <rPh sb="6" eb="9">
      <t>ケイジブツ</t>
    </rPh>
    <phoneticPr fontId="3"/>
  </si>
  <si>
    <t>個数</t>
    <rPh sb="0" eb="2">
      <t>コスウ</t>
    </rPh>
    <phoneticPr fontId="3"/>
  </si>
  <si>
    <t>材質</t>
    <rPh sb="0" eb="2">
      <t>ザイシツ</t>
    </rPh>
    <phoneticPr fontId="3"/>
  </si>
  <si>
    <t>配置場所</t>
    <rPh sb="0" eb="2">
      <t>ハイチ</t>
    </rPh>
    <rPh sb="2" eb="4">
      <t>バショ</t>
    </rPh>
    <phoneticPr fontId="3"/>
  </si>
  <si>
    <t>筐体本体</t>
    <rPh sb="0" eb="2">
      <t>キョウタイ</t>
    </rPh>
    <rPh sb="2" eb="4">
      <t>ホンタイ</t>
    </rPh>
    <phoneticPr fontId="3"/>
  </si>
  <si>
    <t>観客用モニター</t>
    <rPh sb="0" eb="3">
      <t>カンキャクヨウ</t>
    </rPh>
    <phoneticPr fontId="3"/>
  </si>
  <si>
    <t>?</t>
    <phoneticPr fontId="3"/>
  </si>
  <si>
    <t>空き瓶</t>
    <rPh sb="0" eb="1">
      <t>ア</t>
    </rPh>
    <rPh sb="2" eb="3">
      <t>ビン</t>
    </rPh>
    <phoneticPr fontId="3"/>
  </si>
  <si>
    <t>グラス</t>
    <phoneticPr fontId="3"/>
  </si>
  <si>
    <t>?</t>
    <phoneticPr fontId="3"/>
  </si>
  <si>
    <t>段ボール</t>
    <rPh sb="0" eb="1">
      <t>ダン</t>
    </rPh>
    <phoneticPr fontId="3"/>
  </si>
  <si>
    <t>プラスチック</t>
    <phoneticPr fontId="3"/>
  </si>
  <si>
    <t>ー</t>
    <phoneticPr fontId="3"/>
  </si>
  <si>
    <t>ブース左部</t>
    <rPh sb="3" eb="5">
      <t>サブ</t>
    </rPh>
    <phoneticPr fontId="3"/>
  </si>
  <si>
    <t>待機場所</t>
    <rPh sb="0" eb="2">
      <t>タイキ</t>
    </rPh>
    <rPh sb="2" eb="4">
      <t>バショ</t>
    </rPh>
    <phoneticPr fontId="3"/>
  </si>
  <si>
    <t>テーブル上</t>
    <rPh sb="4" eb="5">
      <t>ウエ</t>
    </rPh>
    <phoneticPr fontId="3"/>
  </si>
  <si>
    <t>テーブル上・下</t>
    <rPh sb="4" eb="5">
      <t>ウエ</t>
    </rPh>
    <rPh sb="6" eb="7">
      <t>シタ</t>
    </rPh>
    <phoneticPr fontId="3"/>
  </si>
  <si>
    <t>ブース全域</t>
    <rPh sb="3" eb="5">
      <t>ゼンイキ</t>
    </rPh>
    <phoneticPr fontId="3"/>
  </si>
  <si>
    <t>備考</t>
    <rPh sb="0" eb="2">
      <t>ビコウ</t>
    </rPh>
    <phoneticPr fontId="3"/>
  </si>
  <si>
    <t>全体のバランスをみて検討</t>
    <rPh sb="0" eb="2">
      <t>ゼンタイ</t>
    </rPh>
    <rPh sb="10" eb="12">
      <t>ケントウ</t>
    </rPh>
    <phoneticPr fontId="3"/>
  </si>
  <si>
    <t>配線は床付け、テープ等で固定</t>
    <rPh sb="0" eb="2">
      <t>ハイセン</t>
    </rPh>
    <rPh sb="3" eb="4">
      <t>ユカ</t>
    </rPh>
    <rPh sb="4" eb="5">
      <t>ツ</t>
    </rPh>
    <rPh sb="10" eb="11">
      <t>トウ</t>
    </rPh>
    <rPh sb="12" eb="14">
      <t>コテイ</t>
    </rPh>
    <phoneticPr fontId="3"/>
  </si>
  <si>
    <t>左右と背面にポスター掲示</t>
    <rPh sb="0" eb="2">
      <t>サユウ</t>
    </rPh>
    <rPh sb="3" eb="5">
      <t>ハイメン</t>
    </rPh>
    <rPh sb="10" eb="12">
      <t>ケイジ</t>
    </rPh>
    <phoneticPr fontId="3"/>
  </si>
  <si>
    <t>段ボール？</t>
    <rPh sb="0" eb="1">
      <t>ダン</t>
    </rPh>
    <phoneticPr fontId="3"/>
  </si>
  <si>
    <t>中身(説明書)はラミネート加工</t>
    <rPh sb="0" eb="2">
      <t>ナカミ</t>
    </rPh>
    <rPh sb="3" eb="6">
      <t>セツメイショ</t>
    </rPh>
    <rPh sb="13" eb="15">
      <t>カコウ</t>
    </rPh>
    <phoneticPr fontId="3"/>
  </si>
  <si>
    <t>数に変動の可能性あり</t>
    <rPh sb="0" eb="1">
      <t>カズ</t>
    </rPh>
    <rPh sb="2" eb="4">
      <t>ヘンドウ</t>
    </rPh>
    <rPh sb="5" eb="8">
      <t>カノウセイ</t>
    </rPh>
    <phoneticPr fontId="3"/>
  </si>
  <si>
    <r>
      <t>段ボール同士の</t>
    </r>
    <r>
      <rPr>
        <b/>
        <sz val="22"/>
        <color rgb="FFFF0000"/>
        <rFont val="游ゴシック"/>
        <family val="3"/>
        <charset val="128"/>
        <scheme val="minor"/>
      </rPr>
      <t>接合面はテープで固定</t>
    </r>
    <r>
      <rPr>
        <b/>
        <sz val="20"/>
        <color theme="1"/>
        <rFont val="游ゴシック"/>
        <family val="3"/>
        <charset val="128"/>
        <scheme val="minor"/>
      </rPr>
      <t>。　　　　その上から色付きの紙等を貼ってカモフラする。左右の面にはチームロゴ・ゲームロゴを掲示。　背面には、大型ポスターを掲載。</t>
    </r>
    <rPh sb="0" eb="1">
      <t>ダン</t>
    </rPh>
    <rPh sb="4" eb="6">
      <t>ドウシ</t>
    </rPh>
    <rPh sb="7" eb="9">
      <t>セツゴウ</t>
    </rPh>
    <rPh sb="9" eb="10">
      <t>メン</t>
    </rPh>
    <rPh sb="15" eb="17">
      <t>コテイ</t>
    </rPh>
    <rPh sb="24" eb="25">
      <t>ウエ</t>
    </rPh>
    <rPh sb="27" eb="29">
      <t>イロツ</t>
    </rPh>
    <rPh sb="31" eb="32">
      <t>カミ</t>
    </rPh>
    <rPh sb="32" eb="33">
      <t>トウ</t>
    </rPh>
    <rPh sb="34" eb="35">
      <t>ハ</t>
    </rPh>
    <rPh sb="44" eb="46">
      <t>サユウ</t>
    </rPh>
    <rPh sb="47" eb="48">
      <t>メン</t>
    </rPh>
    <rPh sb="62" eb="64">
      <t>ケイジ</t>
    </rPh>
    <rPh sb="66" eb="68">
      <t>ハイメン</t>
    </rPh>
    <rPh sb="71" eb="73">
      <t>オオガタ</t>
    </rPh>
    <rPh sb="78" eb="80">
      <t>ケイサイ</t>
    </rPh>
    <phoneticPr fontId="3"/>
  </si>
  <si>
    <t>ワインセラー</t>
    <phoneticPr fontId="3"/>
  </si>
  <si>
    <r>
      <t>空き瓶の</t>
    </r>
    <r>
      <rPr>
        <b/>
        <sz val="22"/>
        <color rgb="FFFF0000"/>
        <rFont val="游ゴシック"/>
        <family val="3"/>
        <charset val="128"/>
        <scheme val="minor"/>
      </rPr>
      <t>内蔵量は8本前後</t>
    </r>
    <r>
      <rPr>
        <b/>
        <sz val="20"/>
        <color theme="1"/>
        <rFont val="游ゴシック"/>
        <family val="3"/>
        <charset val="128"/>
        <scheme val="minor"/>
      </rPr>
      <t>の予定。　　　　　細かなディテールは雰囲気で問題なし。</t>
    </r>
    <rPh sb="0" eb="1">
      <t>ア</t>
    </rPh>
    <rPh sb="2" eb="3">
      <t>ビン</t>
    </rPh>
    <rPh sb="4" eb="6">
      <t>ナイゾウ</t>
    </rPh>
    <rPh sb="6" eb="7">
      <t>リョウ</t>
    </rPh>
    <rPh sb="9" eb="10">
      <t>ホン</t>
    </rPh>
    <rPh sb="10" eb="12">
      <t>ゼンゴ</t>
    </rPh>
    <rPh sb="13" eb="15">
      <t>ヨテイ</t>
    </rPh>
    <rPh sb="21" eb="22">
      <t>コマ</t>
    </rPh>
    <rPh sb="30" eb="33">
      <t>フンイキ</t>
    </rPh>
    <rPh sb="34" eb="36">
      <t>モンダイ</t>
    </rPh>
    <phoneticPr fontId="3"/>
  </si>
  <si>
    <t>ポスター等、掲示物のデザイン</t>
    <rPh sb="4" eb="5">
      <t>トウ</t>
    </rPh>
    <rPh sb="6" eb="9">
      <t>ケイジブツ</t>
    </rPh>
    <phoneticPr fontId="3"/>
  </si>
  <si>
    <t>コースター</t>
    <phoneticPr fontId="3"/>
  </si>
  <si>
    <t>ウェルチ式のペットボトルの空を使う。　　　　　※左図のような形を想定。　　　　　　　　　　値段が跳ねては本末転倒なので、予算と検討。　100均で良いのがあったらシフトする可能性あり</t>
    <rPh sb="4" eb="5">
      <t>シキ</t>
    </rPh>
    <rPh sb="13" eb="14">
      <t>ソラ</t>
    </rPh>
    <rPh sb="15" eb="16">
      <t>ツカ</t>
    </rPh>
    <rPh sb="24" eb="26">
      <t>サズ</t>
    </rPh>
    <rPh sb="30" eb="31">
      <t>カタチ</t>
    </rPh>
    <rPh sb="32" eb="34">
      <t>ソウテイ</t>
    </rPh>
    <rPh sb="45" eb="47">
      <t>ネダン</t>
    </rPh>
    <rPh sb="48" eb="49">
      <t>ハ</t>
    </rPh>
    <rPh sb="52" eb="56">
      <t>ホンマツテントウ</t>
    </rPh>
    <rPh sb="60" eb="62">
      <t>ヨサン</t>
    </rPh>
    <rPh sb="63" eb="65">
      <t>ケントウ</t>
    </rPh>
    <rPh sb="70" eb="71">
      <t>キン</t>
    </rPh>
    <rPh sb="72" eb="73">
      <t>ヨ</t>
    </rPh>
    <rPh sb="85" eb="88">
      <t>カノウセイ</t>
    </rPh>
    <phoneticPr fontId="3"/>
  </si>
  <si>
    <t>タイトルロゴ、チームロゴ、スクショ等　　　　※左図は現在のイメージ図　　　　　　　　　　　　　サイズと印刷数はブースの規模次第　</t>
    <rPh sb="17" eb="18">
      <t>トウ</t>
    </rPh>
    <rPh sb="23" eb="25">
      <t>サズ</t>
    </rPh>
    <rPh sb="26" eb="28">
      <t>ゲンザイ</t>
    </rPh>
    <rPh sb="33" eb="34">
      <t>ズ</t>
    </rPh>
    <rPh sb="51" eb="53">
      <t>インサツ</t>
    </rPh>
    <rPh sb="53" eb="54">
      <t>スウ</t>
    </rPh>
    <rPh sb="59" eb="61">
      <t>キボ</t>
    </rPh>
    <rPh sb="61" eb="63">
      <t>シダイ</t>
    </rPh>
    <phoneticPr fontId="3"/>
  </si>
  <si>
    <t>黄色部分にはポスターを掲載する。　　　　※実際には場所はとらない　　　　　　　筐体左右にはチームロゴ、タイトルロゴ。　モニター前のテーブルはL字型に配置し、　　側面部分にワインセラーを配置。　　　　シャンデリアは中央に配置(予定)。</t>
    <rPh sb="0" eb="2">
      <t>キイロ</t>
    </rPh>
    <rPh sb="2" eb="4">
      <t>ブブン</t>
    </rPh>
    <rPh sb="11" eb="13">
      <t>ケイサイ</t>
    </rPh>
    <rPh sb="21" eb="23">
      <t>ジッサイ</t>
    </rPh>
    <rPh sb="25" eb="27">
      <t>バショ</t>
    </rPh>
    <rPh sb="39" eb="41">
      <t>キョウタイ</t>
    </rPh>
    <rPh sb="41" eb="43">
      <t>サユウ</t>
    </rPh>
    <rPh sb="63" eb="64">
      <t>マエ</t>
    </rPh>
    <rPh sb="71" eb="72">
      <t>ジ</t>
    </rPh>
    <rPh sb="72" eb="73">
      <t>ガタ</t>
    </rPh>
    <rPh sb="74" eb="76">
      <t>ハイチ</t>
    </rPh>
    <rPh sb="80" eb="82">
      <t>ソクメン</t>
    </rPh>
    <rPh sb="82" eb="84">
      <t>ブブン</t>
    </rPh>
    <rPh sb="92" eb="94">
      <t>ハイチ</t>
    </rPh>
    <rPh sb="106" eb="108">
      <t>チュウオウ</t>
    </rPh>
    <rPh sb="109" eb="111">
      <t>ハイチ</t>
    </rPh>
    <rPh sb="112" eb="114">
      <t>ヨテイ</t>
    </rPh>
    <phoneticPr fontId="3"/>
  </si>
  <si>
    <t>デザインは、敢えて黒を基調としたものを使用。予算を加味した上で判断する要素なので、　　　現時点では採用未定。</t>
    <rPh sb="6" eb="7">
      <t>ア</t>
    </rPh>
    <rPh sb="9" eb="10">
      <t>クロ</t>
    </rPh>
    <rPh sb="11" eb="13">
      <t>キチョウ</t>
    </rPh>
    <rPh sb="19" eb="21">
      <t>シヨウ</t>
    </rPh>
    <rPh sb="35" eb="37">
      <t>ヨウソ</t>
    </rPh>
    <rPh sb="44" eb="47">
      <t>ゲンジテン</t>
    </rPh>
    <rPh sb="49" eb="51">
      <t>サイヨウ</t>
    </rPh>
    <rPh sb="51" eb="53">
      <t>ミテイ</t>
    </rPh>
    <phoneticPr fontId="3"/>
  </si>
  <si>
    <r>
      <t>メニュー表はコルク製(クイックなら別)。　　　　　　クイックメニュー型を前提とするなら、　　　　　　　右側に操作方法、左側にゲーム概要が望ましい。　(一枚前提なら裏表印刷でもよいかもしれない)　　　　　　　中身の</t>
    </r>
    <r>
      <rPr>
        <b/>
        <sz val="22"/>
        <color rgb="FFFF0000"/>
        <rFont val="游ゴシック"/>
        <family val="3"/>
        <charset val="128"/>
        <scheme val="minor"/>
      </rPr>
      <t>説明画像</t>
    </r>
    <r>
      <rPr>
        <b/>
        <sz val="20"/>
        <color theme="1"/>
        <rFont val="游ゴシック"/>
        <family val="3"/>
        <charset val="128"/>
        <scheme val="minor"/>
      </rPr>
      <t>は</t>
    </r>
    <r>
      <rPr>
        <b/>
        <sz val="22"/>
        <color rgb="FFFF0000"/>
        <rFont val="游ゴシック"/>
        <family val="3"/>
        <charset val="128"/>
        <scheme val="minor"/>
      </rPr>
      <t>ラミネート加工。</t>
    </r>
    <rPh sb="4" eb="5">
      <t>ヒョウ</t>
    </rPh>
    <rPh sb="9" eb="10">
      <t>セイ</t>
    </rPh>
    <rPh sb="17" eb="18">
      <t>ベツ</t>
    </rPh>
    <rPh sb="34" eb="35">
      <t>ガタ</t>
    </rPh>
    <rPh sb="36" eb="38">
      <t>ゼンテイ</t>
    </rPh>
    <rPh sb="51" eb="53">
      <t>ミギガワ</t>
    </rPh>
    <rPh sb="54" eb="56">
      <t>ソウサ</t>
    </rPh>
    <rPh sb="56" eb="58">
      <t>ホウホウ</t>
    </rPh>
    <rPh sb="59" eb="61">
      <t>ヒダリガワ</t>
    </rPh>
    <rPh sb="65" eb="67">
      <t>ガイヨウ</t>
    </rPh>
    <rPh sb="68" eb="69">
      <t>ノゾ</t>
    </rPh>
    <rPh sb="75" eb="77">
      <t>イチマイ</t>
    </rPh>
    <rPh sb="77" eb="79">
      <t>ゼンテイ</t>
    </rPh>
    <rPh sb="81" eb="83">
      <t>ウラオモテ</t>
    </rPh>
    <rPh sb="83" eb="85">
      <t>インサツ</t>
    </rPh>
    <rPh sb="103" eb="105">
      <t>ナカミ</t>
    </rPh>
    <rPh sb="106" eb="108">
      <t>セツメイ</t>
    </rPh>
    <rPh sb="108" eb="110">
      <t>ガゾウ</t>
    </rPh>
    <rPh sb="116" eb="118">
      <t>カコウ</t>
    </rPh>
    <phoneticPr fontId="3"/>
  </si>
  <si>
    <t>ダイソーで購入。</t>
    <rPh sb="5" eb="7">
      <t>コウニュウ</t>
    </rPh>
    <phoneticPr fontId="3"/>
  </si>
  <si>
    <t>ダイソーで購入(予定)</t>
    <rPh sb="5" eb="7">
      <t>コウニュウ</t>
    </rPh>
    <rPh sb="8" eb="10">
      <t>ヨテイ</t>
    </rPh>
    <phoneticPr fontId="3"/>
  </si>
  <si>
    <t>ウェルチのボトルを使用。</t>
    <rPh sb="9" eb="11">
      <t>シヨウ</t>
    </rPh>
    <phoneticPr fontId="3"/>
  </si>
  <si>
    <t>100均で購入。(捜索中)</t>
    <rPh sb="3" eb="4">
      <t>キン</t>
    </rPh>
    <rPh sb="5" eb="7">
      <t>コウニュウ</t>
    </rPh>
    <rPh sb="9" eb="12">
      <t>ソウサクチュウ</t>
    </rPh>
    <phoneticPr fontId="3"/>
  </si>
  <si>
    <t>佐野</t>
    <rPh sb="0" eb="2">
      <t>サノ</t>
    </rPh>
    <phoneticPr fontId="3"/>
  </si>
  <si>
    <t>荘司</t>
    <rPh sb="0" eb="2">
      <t>ショウジ</t>
    </rPh>
    <phoneticPr fontId="3"/>
  </si>
  <si>
    <t>荒谷</t>
    <rPh sb="0" eb="2">
      <t>アラヤ</t>
    </rPh>
    <phoneticPr fontId="3"/>
  </si>
  <si>
    <t>アークスから調達。(大ペット段ボール前提)</t>
    <rPh sb="6" eb="8">
      <t>チョウタツ</t>
    </rPh>
    <rPh sb="10" eb="11">
      <t>ダイ</t>
    </rPh>
    <rPh sb="14" eb="15">
      <t>ダン</t>
    </rPh>
    <rPh sb="18" eb="20">
      <t>ゼンテイ</t>
    </rPh>
    <phoneticPr fontId="3"/>
  </si>
  <si>
    <t>画用紙</t>
    <rPh sb="0" eb="3">
      <t>ガヨウシ</t>
    </rPh>
    <phoneticPr fontId="3"/>
  </si>
  <si>
    <t>100均で購入。</t>
    <rPh sb="3" eb="4">
      <t>キン</t>
    </rPh>
    <rPh sb="5" eb="7">
      <t>コウニュウ</t>
    </rPh>
    <phoneticPr fontId="3"/>
  </si>
  <si>
    <t>卒プレ前日に到着(予定)</t>
    <rPh sb="0" eb="1">
      <t>ソツ</t>
    </rPh>
    <rPh sb="3" eb="5">
      <t>ゼンジツ</t>
    </rPh>
    <rPh sb="6" eb="8">
      <t>トウチャク</t>
    </rPh>
    <rPh sb="9" eb="11">
      <t>ヨテイ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</si>
</sst>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¥&quot;#,##0;[Red]&quot;¥&quot;\-#,##0"/>
    <numFmt numFmtId="176" formatCode="[$¥-411]#,##0_);[Red]\([$¥-411]#,##0\)"/>
    <numFmt numFmtId="177" formatCode="0&quot;個&quot;"/>
    <numFmt numFmtId="178" formatCode="&quot;¥&quot;#,##0_);[Red]\(&quot;¥&quot;#,##0\)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rgb="FFFF0000"/>
      <name val="游ゴシック"/>
      <family val="3"/>
      <charset val="128"/>
      <scheme val="minor"/>
    </font>
    <font>
      <sz val="22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b/>
      <sz val="21"/>
      <color theme="1"/>
      <name val="游ゴシック"/>
      <family val="3"/>
      <charset val="128"/>
      <scheme val="minor"/>
    </font>
    <font>
      <b/>
      <sz val="28"/>
      <color theme="1"/>
      <name val="游ゴシック"/>
      <family val="3"/>
      <charset val="128"/>
      <scheme val="minor"/>
    </font>
    <font>
      <b/>
      <sz val="22"/>
      <color rgb="FFFF0000"/>
      <name val="游ゴシック"/>
      <family val="3"/>
      <charset val="128"/>
      <scheme val="minor"/>
    </font>
    <font>
      <sz val="11"/>
      <color rgb="FF80808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2"/>
      <color theme="10"/>
      <name val="HGP創英角ｺﾞｼｯｸUB"/>
      <family val="3"/>
      <charset val="128"/>
    </font>
    <font>
      <sz val="11"/>
      <name val="游ゴシック"/>
      <family val="2"/>
      <charset val="128"/>
      <scheme val="minor"/>
    </font>
    <font>
      <sz val="20"/>
      <color theme="1"/>
      <name val="HGP創英角ｺﾞｼｯｸUB"/>
      <family val="3"/>
      <charset val="128"/>
    </font>
    <font>
      <sz val="11"/>
      <color rgb="FFFF0000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 diagonalDown="1">
      <left/>
      <right/>
      <top/>
      <bottom/>
      <diagonal style="thin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22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1" xfId="0" applyNumberFormat="1" applyBorder="1">
      <alignment vertical="center"/>
    </xf>
    <xf numFmtId="6" fontId="5" fillId="0" borderId="11" xfId="0" applyNumberFormat="1" applyFont="1" applyBorder="1" applyAlignment="1">
      <alignment horizontal="right" vertical="center"/>
    </xf>
    <xf numFmtId="178" fontId="7" fillId="0" borderId="0" xfId="0" applyNumberFormat="1" applyFont="1" applyBorder="1">
      <alignment vertical="center"/>
    </xf>
    <xf numFmtId="176" fontId="7" fillId="0" borderId="0" xfId="0" applyNumberFormat="1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176" fontId="0" fillId="0" borderId="9" xfId="0" applyNumberFormat="1" applyBorder="1">
      <alignment vertical="center"/>
    </xf>
    <xf numFmtId="176" fontId="0" fillId="0" borderId="8" xfId="0" applyNumberFormat="1" applyBorder="1">
      <alignment vertical="center"/>
    </xf>
    <xf numFmtId="177" fontId="0" fillId="0" borderId="9" xfId="0" applyNumberFormat="1" applyBorder="1">
      <alignment vertical="center"/>
    </xf>
    <xf numFmtId="177" fontId="0" fillId="0" borderId="8" xfId="0" applyNumberFormat="1" applyBorder="1">
      <alignment vertical="center"/>
    </xf>
    <xf numFmtId="177" fontId="0" fillId="0" borderId="8" xfId="0" applyNumberFormat="1" applyBorder="1" applyAlignment="1">
      <alignment horizontal="right" vertical="center"/>
    </xf>
    <xf numFmtId="6" fontId="0" fillId="0" borderId="9" xfId="1" applyFont="1" applyBorder="1" applyAlignment="1">
      <alignment horizontal="right" vertical="center"/>
    </xf>
    <xf numFmtId="6" fontId="0" fillId="0" borderId="8" xfId="1" applyFont="1" applyBorder="1" applyAlignment="1">
      <alignment horizontal="right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0" xfId="0" applyBorder="1" applyAlignment="1">
      <alignment vertical="center"/>
    </xf>
    <xf numFmtId="0" fontId="0" fillId="3" borderId="30" xfId="0" applyFill="1" applyBorder="1">
      <alignment vertical="center"/>
    </xf>
    <xf numFmtId="0" fontId="0" fillId="3" borderId="31" xfId="0" applyFill="1" applyBorder="1">
      <alignment vertical="center"/>
    </xf>
    <xf numFmtId="0" fontId="0" fillId="3" borderId="32" xfId="0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27" xfId="0" applyFill="1" applyBorder="1" applyAlignment="1">
      <alignment vertical="center"/>
    </xf>
    <xf numFmtId="0" fontId="0" fillId="8" borderId="13" xfId="0" applyFill="1" applyBorder="1" applyAlignment="1">
      <alignment vertical="center"/>
    </xf>
    <xf numFmtId="0" fontId="0" fillId="8" borderId="0" xfId="0" applyFill="1" applyBorder="1">
      <alignment vertical="center"/>
    </xf>
    <xf numFmtId="0" fontId="12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5" fillId="0" borderId="0" xfId="0" applyFont="1">
      <alignment vertical="center"/>
    </xf>
    <xf numFmtId="0" fontId="8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42" xfId="0" applyBorder="1">
      <alignment vertical="center"/>
    </xf>
    <xf numFmtId="56" fontId="0" fillId="0" borderId="43" xfId="0" applyNumberFormat="1" applyBorder="1" applyAlignment="1">
      <alignment horizontal="center" vertical="center"/>
    </xf>
    <xf numFmtId="56" fontId="0" fillId="0" borderId="44" xfId="0" applyNumberFormat="1" applyBorder="1" applyAlignment="1">
      <alignment horizontal="center" vertical="center"/>
    </xf>
    <xf numFmtId="0" fontId="0" fillId="0" borderId="45" xfId="0" applyBorder="1">
      <alignment vertical="center"/>
    </xf>
    <xf numFmtId="56" fontId="0" fillId="0" borderId="46" xfId="0" applyNumberFormat="1" applyBorder="1" applyAlignment="1">
      <alignment horizontal="center" vertical="center"/>
    </xf>
    <xf numFmtId="56" fontId="0" fillId="0" borderId="47" xfId="0" applyNumberFormat="1" applyBorder="1" applyAlignment="1">
      <alignment horizontal="center" vertical="center"/>
    </xf>
    <xf numFmtId="0" fontId="18" fillId="0" borderId="4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56" fontId="0" fillId="0" borderId="43" xfId="0" applyNumberFormat="1" applyFill="1" applyBorder="1" applyAlignment="1">
      <alignment horizontal="center" vertical="center"/>
    </xf>
    <xf numFmtId="56" fontId="0" fillId="0" borderId="46" xfId="0" applyNumberForma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16" fillId="0" borderId="0" xfId="3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56" fontId="17" fillId="0" borderId="43" xfId="0" applyNumberFormat="1" applyFont="1" applyFill="1" applyBorder="1" applyAlignment="1">
      <alignment horizontal="center" vertical="center"/>
    </xf>
    <xf numFmtId="56" fontId="17" fillId="0" borderId="46" xfId="0" applyNumberFormat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4" fillId="10" borderId="3" xfId="0" applyFont="1" applyFill="1" applyBorder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2" borderId="2" xfId="2" applyFont="1" applyBorder="1" applyAlignment="1">
      <alignment horizontal="center" vertical="center"/>
    </xf>
    <xf numFmtId="0" fontId="6" fillId="2" borderId="3" xfId="2" applyFont="1" applyBorder="1" applyAlignment="1">
      <alignment horizontal="center" vertical="center"/>
    </xf>
    <xf numFmtId="0" fontId="6" fillId="2" borderId="4" xfId="2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0" fillId="7" borderId="35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left" vertical="center"/>
    </xf>
    <xf numFmtId="0" fontId="10" fillId="0" borderId="33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40" xfId="0" applyFont="1" applyBorder="1" applyAlignment="1">
      <alignment horizontal="left" vertical="center"/>
    </xf>
    <xf numFmtId="0" fontId="10" fillId="0" borderId="38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0" fillId="0" borderId="12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12" fillId="0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</cellXfs>
  <cellStyles count="4">
    <cellStyle name="ハイパーリンク" xfId="3" builtinId="8"/>
    <cellStyle name="メモ" xfId="2" builtinId="10"/>
    <cellStyle name="通貨" xfId="1" builtinId="7"/>
    <cellStyle name="標準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游ゴシック"/>
        <scheme val="minor"/>
      </font>
      <numFmt numFmtId="176" formatCode="[$¥-411]#,##0_);[Red]\([$¥-411]#,##0\)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游ゴシック"/>
        <scheme val="minor"/>
      </font>
      <numFmt numFmtId="178" formatCode="&quot;¥&quot;#,##0_);[Red]\(&quot;¥&quot;#,##0\)"/>
      <border diagonalUp="0" diagonalDown="0" outline="0">
        <left/>
        <right/>
        <top/>
        <bottom/>
      </border>
    </dxf>
    <dxf>
      <numFmt numFmtId="0" formatCode="General"/>
      <border diagonalUp="0" diagonalDown="1" outline="0">
        <left/>
        <right/>
        <top/>
        <bottom/>
        <diagonal style="thin">
          <color auto="1"/>
        </diagon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10" formatCode="&quot;¥&quot;#,##0;[Red]&quot;¥&quot;\-#,##0"/>
      <alignment horizontal="right" vertical="center" textRotation="0" wrapText="0" indent="0" justifyLastLine="0" shrinkToFit="0" readingOrder="0"/>
      <border diagonalUp="0" diagonalDown="1" outline="0">
        <left/>
        <right/>
        <top/>
        <bottom/>
        <diagonal style="thin">
          <color auto="1"/>
        </diagonal>
      </border>
    </dxf>
    <dxf>
      <border diagonalUp="0" diagonalDown="1" outline="0">
        <left/>
        <right/>
        <top/>
        <bottom/>
        <diagonal style="thin">
          <color auto="1"/>
        </diagon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游ゴシック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176" formatCode="[$¥-411]#,##0_);[Red]\([$¥-411]#,##0\)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76" formatCode="[$¥-411]#,##0_);[Red]\([$¥-411]#,##0\)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77" formatCode="0&quot;個&quot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color rgb="FFFF0000"/>
      </font>
    </dxf>
    <dxf>
      <font>
        <color theme="0"/>
      </font>
      <numFmt numFmtId="0" formatCode="General"/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png"/><Relationship Id="rId4" Type="http://schemas.openxmlformats.org/officeDocument/2006/relationships/image" Target="../media/image4.jp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63334</xdr:colOff>
      <xdr:row>4</xdr:row>
      <xdr:rowOff>167218</xdr:rowOff>
    </xdr:from>
    <xdr:to>
      <xdr:col>4</xdr:col>
      <xdr:colOff>1175658</xdr:colOff>
      <xdr:row>7</xdr:row>
      <xdr:rowOff>729343</xdr:rowOff>
    </xdr:to>
    <xdr:grpSp>
      <xdr:nvGrpSpPr>
        <xdr:cNvPr id="16" name="グループ化 15"/>
        <xdr:cNvGrpSpPr/>
      </xdr:nvGrpSpPr>
      <xdr:grpSpPr>
        <a:xfrm>
          <a:off x="2795648" y="1092504"/>
          <a:ext cx="2309753" cy="2325610"/>
          <a:chOff x="14186240" y="819354"/>
          <a:chExt cx="2096926" cy="5373627"/>
        </a:xfrm>
      </xdr:grpSpPr>
      <xdr:sp macro="" textlink="">
        <xdr:nvSpPr>
          <xdr:cNvPr id="17" name="正方形/長方形 16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" name="正方形/長方形 17"/>
          <xdr:cNvSpPr/>
        </xdr:nvSpPr>
        <xdr:spPr>
          <a:xfrm>
            <a:off x="14782267" y="819354"/>
            <a:ext cx="877163" cy="240963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10</xdr:col>
      <xdr:colOff>44533</xdr:colOff>
      <xdr:row>5</xdr:row>
      <xdr:rowOff>16718</xdr:rowOff>
    </xdr:from>
    <xdr:to>
      <xdr:col>11</xdr:col>
      <xdr:colOff>1186543</xdr:colOff>
      <xdr:row>7</xdr:row>
      <xdr:rowOff>718456</xdr:rowOff>
    </xdr:to>
    <xdr:grpSp>
      <xdr:nvGrpSpPr>
        <xdr:cNvPr id="19" name="グループ化 18"/>
        <xdr:cNvGrpSpPr/>
      </xdr:nvGrpSpPr>
      <xdr:grpSpPr>
        <a:xfrm>
          <a:off x="11158847" y="1181489"/>
          <a:ext cx="2339439" cy="2225738"/>
          <a:chOff x="14186240" y="1024798"/>
          <a:chExt cx="2096926" cy="5168183"/>
        </a:xfrm>
      </xdr:grpSpPr>
      <xdr:sp macro="" textlink="">
        <xdr:nvSpPr>
          <xdr:cNvPr id="20" name="正方形/長方形 19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" name="正方形/長方形 20"/>
          <xdr:cNvSpPr/>
        </xdr:nvSpPr>
        <xdr:spPr>
          <a:xfrm>
            <a:off x="14782267" y="1024798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17</xdr:col>
      <xdr:colOff>58387</xdr:colOff>
      <xdr:row>5</xdr:row>
      <xdr:rowOff>13729</xdr:rowOff>
    </xdr:from>
    <xdr:to>
      <xdr:col>19</xdr:col>
      <xdr:colOff>2969</xdr:colOff>
      <xdr:row>7</xdr:row>
      <xdr:rowOff>707572</xdr:rowOff>
    </xdr:to>
    <xdr:grpSp>
      <xdr:nvGrpSpPr>
        <xdr:cNvPr id="22" name="グループ化 21"/>
        <xdr:cNvGrpSpPr/>
      </xdr:nvGrpSpPr>
      <xdr:grpSpPr>
        <a:xfrm>
          <a:off x="19554701" y="1178500"/>
          <a:ext cx="2339439" cy="2217843"/>
          <a:chOff x="14186240" y="966383"/>
          <a:chExt cx="2096926" cy="5226598"/>
        </a:xfrm>
      </xdr:grpSpPr>
      <xdr:sp macro="" textlink="">
        <xdr:nvSpPr>
          <xdr:cNvPr id="23" name="正方形/長方形 22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" name="正方形/長方形 23"/>
          <xdr:cNvSpPr/>
        </xdr:nvSpPr>
        <xdr:spPr>
          <a:xfrm>
            <a:off x="14782267" y="966383"/>
            <a:ext cx="877163" cy="240963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24</xdr:col>
      <xdr:colOff>38595</xdr:colOff>
      <xdr:row>5</xdr:row>
      <xdr:rowOff>10887</xdr:rowOff>
    </xdr:from>
    <xdr:to>
      <xdr:col>25</xdr:col>
      <xdr:colOff>1143000</xdr:colOff>
      <xdr:row>7</xdr:row>
      <xdr:rowOff>729342</xdr:rowOff>
    </xdr:to>
    <xdr:grpSp>
      <xdr:nvGrpSpPr>
        <xdr:cNvPr id="25" name="グループ化 24"/>
        <xdr:cNvGrpSpPr/>
      </xdr:nvGrpSpPr>
      <xdr:grpSpPr>
        <a:xfrm>
          <a:off x="27916909" y="1175658"/>
          <a:ext cx="2301834" cy="2242455"/>
          <a:chOff x="14186240" y="1036645"/>
          <a:chExt cx="2096926" cy="5156336"/>
        </a:xfrm>
      </xdr:grpSpPr>
      <xdr:sp macro="" textlink="">
        <xdr:nvSpPr>
          <xdr:cNvPr id="26" name="正方形/長方形 25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7" name="正方形/長方形 26"/>
          <xdr:cNvSpPr/>
        </xdr:nvSpPr>
        <xdr:spPr>
          <a:xfrm>
            <a:off x="14782267" y="1077602"/>
            <a:ext cx="877163" cy="2409636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31</xdr:col>
      <xdr:colOff>36615</xdr:colOff>
      <xdr:row>5</xdr:row>
      <xdr:rowOff>0</xdr:rowOff>
    </xdr:from>
    <xdr:to>
      <xdr:col>54</xdr:col>
      <xdr:colOff>1164772</xdr:colOff>
      <xdr:row>8</xdr:row>
      <xdr:rowOff>2077</xdr:rowOff>
    </xdr:to>
    <xdr:grpSp>
      <xdr:nvGrpSpPr>
        <xdr:cNvPr id="28" name="グループ化 27"/>
        <xdr:cNvGrpSpPr/>
      </xdr:nvGrpSpPr>
      <xdr:grpSpPr>
        <a:xfrm>
          <a:off x="36296929" y="1164771"/>
          <a:ext cx="28669014" cy="2288077"/>
          <a:chOff x="14186240" y="1036645"/>
          <a:chExt cx="2096926" cy="5156336"/>
        </a:xfrm>
      </xdr:grpSpPr>
      <xdr:sp macro="" textlink="">
        <xdr:nvSpPr>
          <xdr:cNvPr id="29" name="正方形/長方形 28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" name="正方形/長方形 29"/>
          <xdr:cNvSpPr/>
        </xdr:nvSpPr>
        <xdr:spPr>
          <a:xfrm>
            <a:off x="14757999" y="1537327"/>
            <a:ext cx="881839" cy="2152319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ja-JP" altLang="en-US" sz="96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ふゆやすみ</a:t>
            </a:r>
          </a:p>
        </xdr:txBody>
      </xdr:sp>
    </xdr:grpSp>
    <xdr:clientData/>
  </xdr:twoCellAnchor>
  <xdr:twoCellAnchor>
    <xdr:from>
      <xdr:col>65</xdr:col>
      <xdr:colOff>60714</xdr:colOff>
      <xdr:row>5</xdr:row>
      <xdr:rowOff>43544</xdr:rowOff>
    </xdr:from>
    <xdr:to>
      <xdr:col>65</xdr:col>
      <xdr:colOff>1143000</xdr:colOff>
      <xdr:row>20</xdr:row>
      <xdr:rowOff>141516</xdr:rowOff>
    </xdr:to>
    <xdr:grpSp>
      <xdr:nvGrpSpPr>
        <xdr:cNvPr id="31" name="グループ化 30"/>
        <xdr:cNvGrpSpPr/>
      </xdr:nvGrpSpPr>
      <xdr:grpSpPr>
        <a:xfrm>
          <a:off x="77033600" y="1208315"/>
          <a:ext cx="1082286" cy="5127172"/>
          <a:chOff x="17125245" y="-4566398"/>
          <a:chExt cx="79720" cy="5391926"/>
        </a:xfrm>
      </xdr:grpSpPr>
      <xdr:sp macro="" textlink="">
        <xdr:nvSpPr>
          <xdr:cNvPr id="32" name="正方形/長方形 31"/>
          <xdr:cNvSpPr/>
        </xdr:nvSpPr>
        <xdr:spPr>
          <a:xfrm>
            <a:off x="17125245" y="-4566398"/>
            <a:ext cx="79720" cy="5391926"/>
          </a:xfrm>
          <a:prstGeom prst="rect">
            <a:avLst/>
          </a:prstGeom>
        </xdr:spPr>
        <xdr:style>
          <a:lnRef idx="0">
            <a:schemeClr val="accent4"/>
          </a:lnRef>
          <a:fillRef idx="3">
            <a:schemeClr val="accent4"/>
          </a:fillRef>
          <a:effectRef idx="3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" name="正方形/長方形 32"/>
          <xdr:cNvSpPr/>
        </xdr:nvSpPr>
        <xdr:spPr>
          <a:xfrm>
            <a:off x="17138360" y="-4482357"/>
            <a:ext cx="54490" cy="5289022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卒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プ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レ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当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日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endParaRPr lang="ja-JP" altLang="en-US" sz="96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</xdr:txBody>
      </xdr:sp>
    </xdr:grpSp>
    <xdr:clientData/>
  </xdr:twoCellAnchor>
  <xdr:oneCellAnchor>
    <xdr:from>
      <xdr:col>9</xdr:col>
      <xdr:colOff>95457</xdr:colOff>
      <xdr:row>8</xdr:row>
      <xdr:rowOff>29794</xdr:rowOff>
    </xdr:from>
    <xdr:ext cx="1031052" cy="2332409"/>
    <xdr:sp macro="" textlink="">
      <xdr:nvSpPr>
        <xdr:cNvPr id="35" name="正方形/長方形 34"/>
        <xdr:cNvSpPr/>
      </xdr:nvSpPr>
      <xdr:spPr>
        <a:xfrm>
          <a:off x="10012343" y="3480565"/>
          <a:ext cx="1031052" cy="233240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66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α</a:t>
          </a:r>
        </a:p>
        <a:p>
          <a:pPr algn="ctr"/>
          <a:r>
            <a:rPr lang="ja-JP" altLang="en-US" sz="66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66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oneCellAnchor>
    <xdr:from>
      <xdr:col>30</xdr:col>
      <xdr:colOff>82394</xdr:colOff>
      <xdr:row>8</xdr:row>
      <xdr:rowOff>55919</xdr:rowOff>
    </xdr:from>
    <xdr:ext cx="1031052" cy="2541786"/>
    <xdr:sp macro="" textlink="">
      <xdr:nvSpPr>
        <xdr:cNvPr id="36" name="正方形/長方形 35"/>
        <xdr:cNvSpPr/>
      </xdr:nvSpPr>
      <xdr:spPr>
        <a:xfrm>
          <a:off x="35145280" y="3506690"/>
          <a:ext cx="1031052" cy="2541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66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β</a:t>
          </a:r>
        </a:p>
        <a:p>
          <a:pPr algn="ctr"/>
          <a:r>
            <a:rPr lang="ja-JP" altLang="en-US" sz="66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66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twoCellAnchor>
    <xdr:from>
      <xdr:col>12</xdr:col>
      <xdr:colOff>39123</xdr:colOff>
      <xdr:row>5</xdr:row>
      <xdr:rowOff>42670</xdr:rowOff>
    </xdr:from>
    <xdr:to>
      <xdr:col>13</xdr:col>
      <xdr:colOff>1164772</xdr:colOff>
      <xdr:row>5</xdr:row>
      <xdr:rowOff>707688</xdr:rowOff>
    </xdr:to>
    <xdr:sp macro="" textlink="">
      <xdr:nvSpPr>
        <xdr:cNvPr id="114" name="正方形/長方形 113"/>
        <xdr:cNvSpPr/>
      </xdr:nvSpPr>
      <xdr:spPr>
        <a:xfrm>
          <a:off x="13548294" y="1207441"/>
          <a:ext cx="2323078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マップの調整</a:t>
          </a:r>
          <a:endParaRPr kumimoji="1" lang="en-US" altLang="ja-JP" sz="28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14</xdr:col>
      <xdr:colOff>76200</xdr:colOff>
      <xdr:row>6</xdr:row>
      <xdr:rowOff>45632</xdr:rowOff>
    </xdr:from>
    <xdr:to>
      <xdr:col>16</xdr:col>
      <xdr:colOff>1149926</xdr:colOff>
      <xdr:row>6</xdr:row>
      <xdr:rowOff>710650</xdr:rowOff>
    </xdr:to>
    <xdr:sp macro="" textlink="">
      <xdr:nvSpPr>
        <xdr:cNvPr id="119" name="正方形/長方形 118"/>
        <xdr:cNvSpPr/>
      </xdr:nvSpPr>
      <xdr:spPr>
        <a:xfrm>
          <a:off x="15980229" y="1972403"/>
          <a:ext cx="3468583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ワインセラー作成</a:t>
          </a:r>
        </a:p>
      </xdr:txBody>
    </xdr:sp>
    <xdr:clientData/>
  </xdr:twoCellAnchor>
  <xdr:twoCellAnchor>
    <xdr:from>
      <xdr:col>19</xdr:col>
      <xdr:colOff>69274</xdr:colOff>
      <xdr:row>7</xdr:row>
      <xdr:rowOff>45630</xdr:rowOff>
    </xdr:from>
    <xdr:to>
      <xdr:col>23</xdr:col>
      <xdr:colOff>1163783</xdr:colOff>
      <xdr:row>7</xdr:row>
      <xdr:rowOff>710648</xdr:rowOff>
    </xdr:to>
    <xdr:sp macro="" textlink="">
      <xdr:nvSpPr>
        <xdr:cNvPr id="122" name="正方形/長方形 121"/>
        <xdr:cNvSpPr/>
      </xdr:nvSpPr>
      <xdr:spPr>
        <a:xfrm>
          <a:off x="67407214" y="5791110"/>
          <a:ext cx="5879869" cy="665018"/>
        </a:xfrm>
        <a:prstGeom prst="rect">
          <a:avLst/>
        </a:prstGeom>
        <a:gradFill flip="none" rotWithShape="1">
          <a:gsLst>
            <a:gs pos="65000">
              <a:schemeClr val="accent2">
                <a:lumMod val="40000"/>
                <a:lumOff val="60000"/>
              </a:schemeClr>
            </a:gs>
            <a:gs pos="100000">
              <a:schemeClr val="accent2">
                <a:lumMod val="40000"/>
                <a:lumOff val="60000"/>
              </a:schemeClr>
            </a:gs>
            <a:gs pos="0">
              <a:schemeClr val="accent5">
                <a:lumMod val="105000"/>
                <a:satMod val="103000"/>
                <a:tint val="73000"/>
              </a:schemeClr>
            </a:gs>
            <a:gs pos="35000">
              <a:schemeClr val="accent5">
                <a:lumMod val="105000"/>
                <a:satMod val="109000"/>
                <a:tint val="81000"/>
              </a:schemeClr>
            </a:gs>
          </a:gsLst>
          <a:path path="circle">
            <a:fillToRect l="100000" t="100000"/>
          </a:path>
          <a:tileRect r="-100000" b="-100000"/>
        </a:gra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マップイベント・備品作成</a:t>
          </a:r>
        </a:p>
      </xdr:txBody>
    </xdr:sp>
    <xdr:clientData/>
  </xdr:twoCellAnchor>
  <xdr:twoCellAnchor>
    <xdr:from>
      <xdr:col>12</xdr:col>
      <xdr:colOff>69273</xdr:colOff>
      <xdr:row>7</xdr:row>
      <xdr:rowOff>31777</xdr:rowOff>
    </xdr:from>
    <xdr:to>
      <xdr:col>16</xdr:col>
      <xdr:colOff>1163781</xdr:colOff>
      <xdr:row>7</xdr:row>
      <xdr:rowOff>696795</xdr:rowOff>
    </xdr:to>
    <xdr:sp macro="" textlink="">
      <xdr:nvSpPr>
        <xdr:cNvPr id="123" name="正方形/長方形 122"/>
        <xdr:cNvSpPr/>
      </xdr:nvSpPr>
      <xdr:spPr>
        <a:xfrm>
          <a:off x="59032833" y="5777257"/>
          <a:ext cx="5879868" cy="665018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マップイベント作成</a:t>
          </a:r>
        </a:p>
      </xdr:txBody>
    </xdr:sp>
    <xdr:clientData/>
  </xdr:twoCellAnchor>
  <xdr:twoCellAnchor>
    <xdr:from>
      <xdr:col>5</xdr:col>
      <xdr:colOff>55418</xdr:colOff>
      <xdr:row>6</xdr:row>
      <xdr:rowOff>42664</xdr:rowOff>
    </xdr:from>
    <xdr:to>
      <xdr:col>7</xdr:col>
      <xdr:colOff>1153886</xdr:colOff>
      <xdr:row>6</xdr:row>
      <xdr:rowOff>707682</xdr:rowOff>
    </xdr:to>
    <xdr:sp macro="" textlink="">
      <xdr:nvSpPr>
        <xdr:cNvPr id="125" name="正方形/長方形 124"/>
        <xdr:cNvSpPr/>
      </xdr:nvSpPr>
      <xdr:spPr>
        <a:xfrm>
          <a:off x="5182589" y="1969435"/>
          <a:ext cx="3493326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説明書作成</a:t>
          </a:r>
        </a:p>
      </xdr:txBody>
    </xdr:sp>
    <xdr:clientData/>
  </xdr:twoCellAnchor>
  <xdr:twoCellAnchor>
    <xdr:from>
      <xdr:col>5</xdr:col>
      <xdr:colOff>44532</xdr:colOff>
      <xdr:row>7</xdr:row>
      <xdr:rowOff>45632</xdr:rowOff>
    </xdr:from>
    <xdr:to>
      <xdr:col>9</xdr:col>
      <xdr:colOff>1132114</xdr:colOff>
      <xdr:row>7</xdr:row>
      <xdr:rowOff>710650</xdr:rowOff>
    </xdr:to>
    <xdr:sp macro="" textlink="">
      <xdr:nvSpPr>
        <xdr:cNvPr id="141" name="正方形/長方形 140"/>
        <xdr:cNvSpPr/>
      </xdr:nvSpPr>
      <xdr:spPr>
        <a:xfrm>
          <a:off x="5171703" y="2734403"/>
          <a:ext cx="5877297" cy="665018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マップイベント作成</a:t>
          </a:r>
        </a:p>
      </xdr:txBody>
    </xdr:sp>
    <xdr:clientData/>
  </xdr:twoCellAnchor>
  <xdr:twoCellAnchor>
    <xdr:from>
      <xdr:col>19</xdr:col>
      <xdr:colOff>69272</xdr:colOff>
      <xdr:row>5</xdr:row>
      <xdr:rowOff>53549</xdr:rowOff>
    </xdr:from>
    <xdr:to>
      <xdr:col>23</xdr:col>
      <xdr:colOff>1163781</xdr:colOff>
      <xdr:row>5</xdr:row>
      <xdr:rowOff>718567</xdr:rowOff>
    </xdr:to>
    <xdr:sp macro="" textlink="">
      <xdr:nvSpPr>
        <xdr:cNvPr id="142" name="正方形/長方形 141"/>
        <xdr:cNvSpPr/>
      </xdr:nvSpPr>
      <xdr:spPr>
        <a:xfrm>
          <a:off x="21960443" y="1218320"/>
          <a:ext cx="5884224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ポスターと看板の作成</a:t>
          </a:r>
        </a:p>
      </xdr:txBody>
    </xdr:sp>
    <xdr:clientData/>
  </xdr:twoCellAnchor>
  <xdr:twoCellAnchor>
    <xdr:from>
      <xdr:col>26</xdr:col>
      <xdr:colOff>61358</xdr:colOff>
      <xdr:row>5</xdr:row>
      <xdr:rowOff>34745</xdr:rowOff>
    </xdr:from>
    <xdr:to>
      <xdr:col>30</xdr:col>
      <xdr:colOff>1164771</xdr:colOff>
      <xdr:row>5</xdr:row>
      <xdr:rowOff>699763</xdr:rowOff>
    </xdr:to>
    <xdr:sp macro="" textlink="">
      <xdr:nvSpPr>
        <xdr:cNvPr id="144" name="正方形/長方形 143"/>
        <xdr:cNvSpPr/>
      </xdr:nvSpPr>
      <xdr:spPr>
        <a:xfrm>
          <a:off x="30334529" y="1199516"/>
          <a:ext cx="5893128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備品のブラッシュアップ</a:t>
          </a:r>
        </a:p>
      </xdr:txBody>
    </xdr:sp>
    <xdr:clientData/>
  </xdr:twoCellAnchor>
  <xdr:twoCellAnchor>
    <xdr:from>
      <xdr:col>55</xdr:col>
      <xdr:colOff>1</xdr:colOff>
      <xdr:row>5</xdr:row>
      <xdr:rowOff>45629</xdr:rowOff>
    </xdr:from>
    <xdr:to>
      <xdr:col>58</xdr:col>
      <xdr:colOff>1153885</xdr:colOff>
      <xdr:row>5</xdr:row>
      <xdr:rowOff>710647</xdr:rowOff>
    </xdr:to>
    <xdr:sp macro="" textlink="">
      <xdr:nvSpPr>
        <xdr:cNvPr id="145" name="正方形/長方形 144"/>
        <xdr:cNvSpPr/>
      </xdr:nvSpPr>
      <xdr:spPr>
        <a:xfrm>
          <a:off x="64998601" y="1210400"/>
          <a:ext cx="4746170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備品のブラッシュアップ</a:t>
          </a:r>
        </a:p>
      </xdr:txBody>
    </xdr:sp>
    <xdr:clientData/>
  </xdr:twoCellAnchor>
  <xdr:oneCellAnchor>
    <xdr:from>
      <xdr:col>64</xdr:col>
      <xdr:colOff>128858</xdr:colOff>
      <xdr:row>8</xdr:row>
      <xdr:rowOff>32658</xdr:rowOff>
    </xdr:from>
    <xdr:ext cx="877163" cy="5312229"/>
    <xdr:sp macro="" textlink="">
      <xdr:nvSpPr>
        <xdr:cNvPr id="37" name="正方形/長方形 36"/>
        <xdr:cNvSpPr/>
      </xdr:nvSpPr>
      <xdr:spPr>
        <a:xfrm>
          <a:off x="75904315" y="3483429"/>
          <a:ext cx="877163" cy="531222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マ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ス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タ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|</a:t>
          </a: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twoCellAnchor>
    <xdr:from>
      <xdr:col>7</xdr:col>
      <xdr:colOff>22297</xdr:colOff>
      <xdr:row>5</xdr:row>
      <xdr:rowOff>50588</xdr:rowOff>
    </xdr:from>
    <xdr:to>
      <xdr:col>9</xdr:col>
      <xdr:colOff>1132113</xdr:colOff>
      <xdr:row>5</xdr:row>
      <xdr:rowOff>715606</xdr:rowOff>
    </xdr:to>
    <xdr:sp macro="" textlink="">
      <xdr:nvSpPr>
        <xdr:cNvPr id="150" name="正方形/長方形 149"/>
        <xdr:cNvSpPr/>
      </xdr:nvSpPr>
      <xdr:spPr>
        <a:xfrm>
          <a:off x="7544326" y="1215359"/>
          <a:ext cx="3504673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各種ヘルプ</a:t>
          </a:r>
        </a:p>
      </xdr:txBody>
    </xdr:sp>
    <xdr:clientData/>
  </xdr:twoCellAnchor>
  <xdr:twoCellAnchor>
    <xdr:from>
      <xdr:col>14</xdr:col>
      <xdr:colOff>65314</xdr:colOff>
      <xdr:row>5</xdr:row>
      <xdr:rowOff>56517</xdr:rowOff>
    </xdr:from>
    <xdr:to>
      <xdr:col>16</xdr:col>
      <xdr:colOff>1149926</xdr:colOff>
      <xdr:row>5</xdr:row>
      <xdr:rowOff>721535</xdr:rowOff>
    </xdr:to>
    <xdr:sp macro="" textlink="">
      <xdr:nvSpPr>
        <xdr:cNvPr id="154" name="正方形/長方形 153"/>
        <xdr:cNvSpPr/>
      </xdr:nvSpPr>
      <xdr:spPr>
        <a:xfrm>
          <a:off x="15969343" y="1221288"/>
          <a:ext cx="3479469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ワインセラー作成</a:t>
          </a:r>
        </a:p>
      </xdr:txBody>
    </xdr:sp>
    <xdr:clientData/>
  </xdr:twoCellAnchor>
  <xdr:twoCellAnchor>
    <xdr:from>
      <xdr:col>5</xdr:col>
      <xdr:colOff>55418</xdr:colOff>
      <xdr:row>5</xdr:row>
      <xdr:rowOff>42664</xdr:rowOff>
    </xdr:from>
    <xdr:to>
      <xdr:col>6</xdr:col>
      <xdr:colOff>1175657</xdr:colOff>
      <xdr:row>5</xdr:row>
      <xdr:rowOff>707682</xdr:rowOff>
    </xdr:to>
    <xdr:sp macro="" textlink="">
      <xdr:nvSpPr>
        <xdr:cNvPr id="155" name="正方形/長方形 154"/>
        <xdr:cNvSpPr/>
      </xdr:nvSpPr>
      <xdr:spPr>
        <a:xfrm>
          <a:off x="5182589" y="1207435"/>
          <a:ext cx="2317668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備品調達</a:t>
          </a:r>
        </a:p>
      </xdr:txBody>
    </xdr:sp>
    <xdr:clientData/>
  </xdr:twoCellAnchor>
  <xdr:twoCellAnchor>
    <xdr:from>
      <xdr:col>8</xdr:col>
      <xdr:colOff>32657</xdr:colOff>
      <xdr:row>6</xdr:row>
      <xdr:rowOff>50591</xdr:rowOff>
    </xdr:from>
    <xdr:to>
      <xdr:col>9</xdr:col>
      <xdr:colOff>1132109</xdr:colOff>
      <xdr:row>6</xdr:row>
      <xdr:rowOff>715609</xdr:rowOff>
    </xdr:to>
    <xdr:sp macro="" textlink="">
      <xdr:nvSpPr>
        <xdr:cNvPr id="157" name="正方形/長方形 156"/>
        <xdr:cNvSpPr/>
      </xdr:nvSpPr>
      <xdr:spPr>
        <a:xfrm>
          <a:off x="8752114" y="1977362"/>
          <a:ext cx="2296881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各種ヘルプ</a:t>
          </a:r>
        </a:p>
      </xdr:txBody>
    </xdr:sp>
    <xdr:clientData/>
  </xdr:twoCellAnchor>
  <xdr:twoCellAnchor>
    <xdr:from>
      <xdr:col>12</xdr:col>
      <xdr:colOff>28234</xdr:colOff>
      <xdr:row>6</xdr:row>
      <xdr:rowOff>42675</xdr:rowOff>
    </xdr:from>
    <xdr:to>
      <xdr:col>13</xdr:col>
      <xdr:colOff>1153883</xdr:colOff>
      <xdr:row>6</xdr:row>
      <xdr:rowOff>707693</xdr:rowOff>
    </xdr:to>
    <xdr:sp macro="" textlink="">
      <xdr:nvSpPr>
        <xdr:cNvPr id="158" name="正方形/長方形 157"/>
        <xdr:cNvSpPr/>
      </xdr:nvSpPr>
      <xdr:spPr>
        <a:xfrm>
          <a:off x="13537405" y="1969446"/>
          <a:ext cx="2323078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α</a:t>
          </a:r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フィードバック</a:t>
          </a:r>
          <a:endParaRPr kumimoji="1" lang="en-US" altLang="ja-JP" sz="24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26</xdr:col>
      <xdr:colOff>61354</xdr:colOff>
      <xdr:row>6</xdr:row>
      <xdr:rowOff>45631</xdr:rowOff>
    </xdr:from>
    <xdr:to>
      <xdr:col>30</xdr:col>
      <xdr:colOff>1164767</xdr:colOff>
      <xdr:row>6</xdr:row>
      <xdr:rowOff>710649</xdr:rowOff>
    </xdr:to>
    <xdr:sp macro="" textlink="">
      <xdr:nvSpPr>
        <xdr:cNvPr id="159" name="正方形/長方形 158"/>
        <xdr:cNvSpPr/>
      </xdr:nvSpPr>
      <xdr:spPr>
        <a:xfrm>
          <a:off x="30334525" y="1972402"/>
          <a:ext cx="5893128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備品のブラッシュアップ</a:t>
          </a:r>
        </a:p>
      </xdr:txBody>
    </xdr:sp>
    <xdr:clientData/>
  </xdr:twoCellAnchor>
  <xdr:twoCellAnchor>
    <xdr:from>
      <xdr:col>26</xdr:col>
      <xdr:colOff>61350</xdr:colOff>
      <xdr:row>7</xdr:row>
      <xdr:rowOff>56525</xdr:rowOff>
    </xdr:from>
    <xdr:to>
      <xdr:col>30</xdr:col>
      <xdr:colOff>1164763</xdr:colOff>
      <xdr:row>7</xdr:row>
      <xdr:rowOff>721543</xdr:rowOff>
    </xdr:to>
    <xdr:sp macro="" textlink="">
      <xdr:nvSpPr>
        <xdr:cNvPr id="160" name="正方形/長方形 159"/>
        <xdr:cNvSpPr/>
      </xdr:nvSpPr>
      <xdr:spPr>
        <a:xfrm>
          <a:off x="30334521" y="2745296"/>
          <a:ext cx="5893128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備品のブラッシュアップ</a:t>
          </a:r>
        </a:p>
      </xdr:txBody>
    </xdr:sp>
    <xdr:clientData/>
  </xdr:twoCellAnchor>
  <xdr:twoCellAnchor>
    <xdr:from>
      <xdr:col>19</xdr:col>
      <xdr:colOff>69270</xdr:colOff>
      <xdr:row>6</xdr:row>
      <xdr:rowOff>42661</xdr:rowOff>
    </xdr:from>
    <xdr:to>
      <xdr:col>23</xdr:col>
      <xdr:colOff>1163779</xdr:colOff>
      <xdr:row>6</xdr:row>
      <xdr:rowOff>707679</xdr:rowOff>
    </xdr:to>
    <xdr:sp macro="" textlink="">
      <xdr:nvSpPr>
        <xdr:cNvPr id="161" name="正方形/長方形 160"/>
        <xdr:cNvSpPr/>
      </xdr:nvSpPr>
      <xdr:spPr>
        <a:xfrm>
          <a:off x="21960441" y="1969432"/>
          <a:ext cx="5884224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ポスターと看板の作成</a:t>
          </a:r>
        </a:p>
      </xdr:txBody>
    </xdr:sp>
    <xdr:clientData/>
  </xdr:twoCellAnchor>
  <xdr:twoCellAnchor>
    <xdr:from>
      <xdr:col>54</xdr:col>
      <xdr:colOff>1197426</xdr:colOff>
      <xdr:row>6</xdr:row>
      <xdr:rowOff>45632</xdr:rowOff>
    </xdr:from>
    <xdr:to>
      <xdr:col>58</xdr:col>
      <xdr:colOff>1153881</xdr:colOff>
      <xdr:row>6</xdr:row>
      <xdr:rowOff>710650</xdr:rowOff>
    </xdr:to>
    <xdr:sp macro="" textlink="">
      <xdr:nvSpPr>
        <xdr:cNvPr id="162" name="正方形/長方形 161"/>
        <xdr:cNvSpPr/>
      </xdr:nvSpPr>
      <xdr:spPr>
        <a:xfrm>
          <a:off x="64998597" y="1972403"/>
          <a:ext cx="4746170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備品のブラッシュアップ</a:t>
          </a:r>
        </a:p>
      </xdr:txBody>
    </xdr:sp>
    <xdr:clientData/>
  </xdr:twoCellAnchor>
  <xdr:twoCellAnchor>
    <xdr:from>
      <xdr:col>54</xdr:col>
      <xdr:colOff>1197424</xdr:colOff>
      <xdr:row>7</xdr:row>
      <xdr:rowOff>56520</xdr:rowOff>
    </xdr:from>
    <xdr:to>
      <xdr:col>58</xdr:col>
      <xdr:colOff>1153879</xdr:colOff>
      <xdr:row>7</xdr:row>
      <xdr:rowOff>721538</xdr:rowOff>
    </xdr:to>
    <xdr:sp macro="" textlink="">
      <xdr:nvSpPr>
        <xdr:cNvPr id="163" name="正方形/長方形 162"/>
        <xdr:cNvSpPr/>
      </xdr:nvSpPr>
      <xdr:spPr>
        <a:xfrm>
          <a:off x="64998595" y="2745291"/>
          <a:ext cx="4746170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備品のブラッシュアップ</a:t>
          </a:r>
        </a:p>
      </xdr:txBody>
    </xdr:sp>
    <xdr:clientData/>
  </xdr:twoCellAnchor>
  <xdr:twoCellAnchor>
    <xdr:from>
      <xdr:col>59</xdr:col>
      <xdr:colOff>49438</xdr:colOff>
      <xdr:row>5</xdr:row>
      <xdr:rowOff>32658</xdr:rowOff>
    </xdr:from>
    <xdr:to>
      <xdr:col>60</xdr:col>
      <xdr:colOff>1153843</xdr:colOff>
      <xdr:row>7</xdr:row>
      <xdr:rowOff>751113</xdr:rowOff>
    </xdr:to>
    <xdr:grpSp>
      <xdr:nvGrpSpPr>
        <xdr:cNvPr id="164" name="グループ化 163"/>
        <xdr:cNvGrpSpPr/>
      </xdr:nvGrpSpPr>
      <xdr:grpSpPr>
        <a:xfrm>
          <a:off x="69837752" y="1197429"/>
          <a:ext cx="2301834" cy="2242455"/>
          <a:chOff x="14186240" y="1036645"/>
          <a:chExt cx="2096926" cy="5156336"/>
        </a:xfrm>
      </xdr:grpSpPr>
      <xdr:sp macro="" textlink="">
        <xdr:nvSpPr>
          <xdr:cNvPr id="165" name="正方形/長方形 164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6" name="正方形/長方形 165"/>
          <xdr:cNvSpPr/>
        </xdr:nvSpPr>
        <xdr:spPr>
          <a:xfrm>
            <a:off x="14782267" y="1077602"/>
            <a:ext cx="877163" cy="2409636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61</xdr:col>
      <xdr:colOff>32656</xdr:colOff>
      <xdr:row>5</xdr:row>
      <xdr:rowOff>56514</xdr:rowOff>
    </xdr:from>
    <xdr:to>
      <xdr:col>64</xdr:col>
      <xdr:colOff>1164771</xdr:colOff>
      <xdr:row>5</xdr:row>
      <xdr:rowOff>721532</xdr:rowOff>
    </xdr:to>
    <xdr:sp macro="" textlink="">
      <xdr:nvSpPr>
        <xdr:cNvPr id="167" name="正方形/長方形 166"/>
        <xdr:cNvSpPr/>
      </xdr:nvSpPr>
      <xdr:spPr>
        <a:xfrm>
          <a:off x="72215827" y="1221285"/>
          <a:ext cx="4724401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ブース設計・最終調整</a:t>
          </a:r>
        </a:p>
      </xdr:txBody>
    </xdr:sp>
    <xdr:clientData/>
  </xdr:twoCellAnchor>
  <xdr:twoCellAnchor>
    <xdr:from>
      <xdr:col>61</xdr:col>
      <xdr:colOff>43538</xdr:colOff>
      <xdr:row>6</xdr:row>
      <xdr:rowOff>56518</xdr:rowOff>
    </xdr:from>
    <xdr:to>
      <xdr:col>64</xdr:col>
      <xdr:colOff>1175653</xdr:colOff>
      <xdr:row>6</xdr:row>
      <xdr:rowOff>721536</xdr:rowOff>
    </xdr:to>
    <xdr:sp macro="" textlink="">
      <xdr:nvSpPr>
        <xdr:cNvPr id="168" name="正方形/長方形 167"/>
        <xdr:cNvSpPr/>
      </xdr:nvSpPr>
      <xdr:spPr>
        <a:xfrm>
          <a:off x="72226709" y="1983289"/>
          <a:ext cx="4724401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ブース設計・最終調整</a:t>
          </a:r>
        </a:p>
      </xdr:txBody>
    </xdr:sp>
    <xdr:clientData/>
  </xdr:twoCellAnchor>
  <xdr:twoCellAnchor>
    <xdr:from>
      <xdr:col>61</xdr:col>
      <xdr:colOff>43537</xdr:colOff>
      <xdr:row>7</xdr:row>
      <xdr:rowOff>56518</xdr:rowOff>
    </xdr:from>
    <xdr:to>
      <xdr:col>64</xdr:col>
      <xdr:colOff>1175652</xdr:colOff>
      <xdr:row>7</xdr:row>
      <xdr:rowOff>721536</xdr:rowOff>
    </xdr:to>
    <xdr:sp macro="" textlink="">
      <xdr:nvSpPr>
        <xdr:cNvPr id="169" name="正方形/長方形 168"/>
        <xdr:cNvSpPr/>
      </xdr:nvSpPr>
      <xdr:spPr>
        <a:xfrm>
          <a:off x="72226708" y="2745289"/>
          <a:ext cx="4724401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ブース設計・最終調整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53395</xdr:colOff>
      <xdr:row>0</xdr:row>
      <xdr:rowOff>71194</xdr:rowOff>
    </xdr:from>
    <xdr:ext cx="4378122" cy="1250983"/>
    <xdr:sp macro="" textlink="">
      <xdr:nvSpPr>
        <xdr:cNvPr id="2" name="正方形/長方形 1"/>
        <xdr:cNvSpPr/>
      </xdr:nvSpPr>
      <xdr:spPr>
        <a:xfrm>
          <a:off x="482886" y="71194"/>
          <a:ext cx="4378122" cy="125098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50">
              <a:ln w="9525" cmpd="sng">
                <a:solidFill>
                  <a:sysClr val="windowText" lastClr="000000"/>
                </a:solidFill>
                <a:prstDash val="solid"/>
              </a:ln>
              <a:solidFill>
                <a:srgbClr val="FFFF00"/>
              </a:solidFill>
              <a:effectLst>
                <a:glow rad="38100">
                  <a:schemeClr val="accent1"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ブース設計図</a:t>
          </a:r>
        </a:p>
      </xdr:txBody>
    </xdr:sp>
    <xdr:clientData/>
  </xdr:oneCellAnchor>
  <xdr:twoCellAnchor>
    <xdr:from>
      <xdr:col>38</xdr:col>
      <xdr:colOff>27716</xdr:colOff>
      <xdr:row>11</xdr:row>
      <xdr:rowOff>83122</xdr:rowOff>
    </xdr:from>
    <xdr:to>
      <xdr:col>38</xdr:col>
      <xdr:colOff>360225</xdr:colOff>
      <xdr:row>12</xdr:row>
      <xdr:rowOff>172484</xdr:rowOff>
    </xdr:to>
    <xdr:sp macro="" textlink="">
      <xdr:nvSpPr>
        <xdr:cNvPr id="5" name="フローチャート: 結合子 4"/>
        <xdr:cNvSpPr/>
      </xdr:nvSpPr>
      <xdr:spPr>
        <a:xfrm>
          <a:off x="15683352" y="2673922"/>
          <a:ext cx="332509" cy="324889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69279</xdr:colOff>
      <xdr:row>11</xdr:row>
      <xdr:rowOff>83122</xdr:rowOff>
    </xdr:from>
    <xdr:to>
      <xdr:col>35</xdr:col>
      <xdr:colOff>401788</xdr:colOff>
      <xdr:row>12</xdr:row>
      <xdr:rowOff>172484</xdr:rowOff>
    </xdr:to>
    <xdr:sp macro="" textlink="">
      <xdr:nvSpPr>
        <xdr:cNvPr id="7" name="フローチャート: 結合子 6"/>
        <xdr:cNvSpPr/>
      </xdr:nvSpPr>
      <xdr:spPr>
        <a:xfrm>
          <a:off x="14436443" y="2673922"/>
          <a:ext cx="332509" cy="324889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55425</xdr:colOff>
      <xdr:row>26</xdr:row>
      <xdr:rowOff>75502</xdr:rowOff>
    </xdr:from>
    <xdr:to>
      <xdr:col>32</xdr:col>
      <xdr:colOff>387934</xdr:colOff>
      <xdr:row>27</xdr:row>
      <xdr:rowOff>172484</xdr:rowOff>
    </xdr:to>
    <xdr:sp macro="" textlink="">
      <xdr:nvSpPr>
        <xdr:cNvPr id="8" name="フローチャート: 結合子 7"/>
        <xdr:cNvSpPr/>
      </xdr:nvSpPr>
      <xdr:spPr>
        <a:xfrm>
          <a:off x="13134116" y="6199211"/>
          <a:ext cx="332509" cy="332509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53395</xdr:colOff>
      <xdr:row>0</xdr:row>
      <xdr:rowOff>71194</xdr:rowOff>
    </xdr:from>
    <xdr:ext cx="4378123" cy="1250983"/>
    <xdr:sp macro="" textlink="">
      <xdr:nvSpPr>
        <xdr:cNvPr id="2" name="正方形/長方形 1"/>
        <xdr:cNvSpPr/>
      </xdr:nvSpPr>
      <xdr:spPr>
        <a:xfrm>
          <a:off x="482886" y="71194"/>
          <a:ext cx="4378123" cy="125098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50">
              <a:ln w="9525" cmpd="sng">
                <a:solidFill>
                  <a:sysClr val="windowText" lastClr="000000"/>
                </a:solidFill>
                <a:prstDash val="solid"/>
              </a:ln>
              <a:solidFill>
                <a:srgbClr val="FFFF00"/>
              </a:solidFill>
              <a:effectLst>
                <a:glow rad="38100">
                  <a:schemeClr val="accent1"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備品デザイン</a:t>
          </a:r>
        </a:p>
      </xdr:txBody>
    </xdr:sp>
    <xdr:clientData/>
  </xdr:oneCellAnchor>
  <xdr:twoCellAnchor editAs="oneCell">
    <xdr:from>
      <xdr:col>1</xdr:col>
      <xdr:colOff>0</xdr:colOff>
      <xdr:row>31</xdr:row>
      <xdr:rowOff>13855</xdr:rowOff>
    </xdr:from>
    <xdr:to>
      <xdr:col>16</xdr:col>
      <xdr:colOff>13853</xdr:colOff>
      <xdr:row>49</xdr:row>
      <xdr:rowOff>13854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491" y="7315200"/>
          <a:ext cx="6456217" cy="4239490"/>
        </a:xfrm>
        <a:prstGeom prst="rect">
          <a:avLst/>
        </a:prstGeom>
      </xdr:spPr>
    </xdr:pic>
    <xdr:clientData/>
  </xdr:twoCellAnchor>
  <xdr:twoCellAnchor editAs="oneCell">
    <xdr:from>
      <xdr:col>3</xdr:col>
      <xdr:colOff>342900</xdr:colOff>
      <xdr:row>53</xdr:row>
      <xdr:rowOff>76200</xdr:rowOff>
    </xdr:from>
    <xdr:to>
      <xdr:col>13</xdr:col>
      <xdr:colOff>247650</xdr:colOff>
      <xdr:row>70</xdr:row>
      <xdr:rowOff>161925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7350" y="12192000"/>
          <a:ext cx="4286250" cy="3971925"/>
        </a:xfrm>
        <a:prstGeom prst="rect">
          <a:avLst/>
        </a:prstGeom>
      </xdr:spPr>
    </xdr:pic>
    <xdr:clientData/>
  </xdr:twoCellAnchor>
  <xdr:twoCellAnchor editAs="oneCell">
    <xdr:from>
      <xdr:col>1</xdr:col>
      <xdr:colOff>124692</xdr:colOff>
      <xdr:row>122</xdr:row>
      <xdr:rowOff>85527</xdr:rowOff>
    </xdr:from>
    <xdr:to>
      <xdr:col>7</xdr:col>
      <xdr:colOff>343965</xdr:colOff>
      <xdr:row>134</xdr:row>
      <xdr:rowOff>55417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183" y="28819854"/>
          <a:ext cx="2796218" cy="2796218"/>
        </a:xfrm>
        <a:prstGeom prst="rect">
          <a:avLst/>
        </a:prstGeom>
      </xdr:spPr>
    </xdr:pic>
    <xdr:clientData/>
  </xdr:twoCellAnchor>
  <xdr:twoCellAnchor editAs="oneCell">
    <xdr:from>
      <xdr:col>5</xdr:col>
      <xdr:colOff>427091</xdr:colOff>
      <xdr:row>122</xdr:row>
      <xdr:rowOff>69272</xdr:rowOff>
    </xdr:from>
    <xdr:to>
      <xdr:col>12</xdr:col>
      <xdr:colOff>216873</xdr:colOff>
      <xdr:row>134</xdr:row>
      <xdr:rowOff>39162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4546" y="28803599"/>
          <a:ext cx="2796218" cy="2796218"/>
        </a:xfrm>
        <a:prstGeom prst="rect">
          <a:avLst/>
        </a:prstGeom>
      </xdr:spPr>
    </xdr:pic>
    <xdr:clientData/>
  </xdr:twoCellAnchor>
  <xdr:twoCellAnchor editAs="oneCell">
    <xdr:from>
      <xdr:col>3</xdr:col>
      <xdr:colOff>415636</xdr:colOff>
      <xdr:row>137</xdr:row>
      <xdr:rowOff>55419</xdr:rowOff>
    </xdr:from>
    <xdr:to>
      <xdr:col>20</xdr:col>
      <xdr:colOff>311310</xdr:colOff>
      <xdr:row>154</xdr:row>
      <xdr:rowOff>99778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109" y="32322655"/>
          <a:ext cx="7197019" cy="4048323"/>
        </a:xfrm>
        <a:prstGeom prst="rect">
          <a:avLst/>
        </a:prstGeom>
      </xdr:spPr>
    </xdr:pic>
    <xdr:clientData/>
  </xdr:twoCellAnchor>
  <xdr:twoCellAnchor editAs="oneCell">
    <xdr:from>
      <xdr:col>3</xdr:col>
      <xdr:colOff>290944</xdr:colOff>
      <xdr:row>75</xdr:row>
      <xdr:rowOff>96981</xdr:rowOff>
    </xdr:from>
    <xdr:to>
      <xdr:col>13</xdr:col>
      <xdr:colOff>27708</xdr:colOff>
      <xdr:row>92</xdr:row>
      <xdr:rowOff>124690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417" y="17761526"/>
          <a:ext cx="4031673" cy="4031673"/>
        </a:xfrm>
        <a:prstGeom prst="rect">
          <a:avLst/>
        </a:prstGeom>
      </xdr:spPr>
    </xdr:pic>
    <xdr:clientData/>
  </xdr:twoCellAnchor>
  <xdr:twoCellAnchor editAs="oneCell">
    <xdr:from>
      <xdr:col>1</xdr:col>
      <xdr:colOff>41564</xdr:colOff>
      <xdr:row>97</xdr:row>
      <xdr:rowOff>180110</xdr:rowOff>
    </xdr:from>
    <xdr:to>
      <xdr:col>9</xdr:col>
      <xdr:colOff>415637</xdr:colOff>
      <xdr:row>113</xdr:row>
      <xdr:rowOff>221673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23026255"/>
          <a:ext cx="3810000" cy="381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41564</xdr:colOff>
      <xdr:row>141</xdr:row>
      <xdr:rowOff>180109</xdr:rowOff>
    </xdr:from>
    <xdr:to>
      <xdr:col>7</xdr:col>
      <xdr:colOff>394857</xdr:colOff>
      <xdr:row>158</xdr:row>
      <xdr:rowOff>83128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33389454"/>
          <a:ext cx="2930238" cy="3906983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150</xdr:row>
      <xdr:rowOff>221673</xdr:rowOff>
    </xdr:from>
    <xdr:to>
      <xdr:col>14</xdr:col>
      <xdr:colOff>15804</xdr:colOff>
      <xdr:row>159</xdr:row>
      <xdr:rowOff>227641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8836" y="35550764"/>
          <a:ext cx="2869841" cy="212571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me119/Desktop/&#38936;&#22320;&#22890;&#21462;&#12460;&#12531;&#12488;&#12481;&#12515;&#12540;&#124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次"/>
      <sheetName val="ガントチャート"/>
      <sheetName val="モデル"/>
      <sheetName val="モーション"/>
      <sheetName val="BGM"/>
      <sheetName val="SE"/>
      <sheetName val="テクスチャ"/>
      <sheetName val="プログラム"/>
      <sheetName val="概要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2" name="テーブル2" displayName="テーブル2" ref="B3:G21" totalsRowCount="1" headerRowDxfId="12" headerRowBorderDxfId="11" tableBorderDxfId="10">
  <autoFilter ref="B3:G20"/>
  <tableColumns count="6">
    <tableColumn id="1" name="商品名" totalsRowDxfId="4"/>
    <tableColumn id="2" name="単価" dataDxfId="9" totalsRowDxfId="3" dataCellStyle="通貨"/>
    <tableColumn id="3" name="数" dataDxfId="8" totalsRowDxfId="2"/>
    <tableColumn id="4" name="合計" totalsRowFunction="custom" dataDxfId="7" totalsRowDxfId="1">
      <calculatedColumnFormula>テーブル2[[#This Row],[単価]]*テーブル2[[#This Row],[数]]</calculatedColumnFormula>
      <totalsRowFormula>SUM(E4:E20)</totalsRowFormula>
    </tableColumn>
    <tableColumn id="5" name="割り勘額(7人)" totalsRowFunction="custom" dataDxfId="6" totalsRowDxfId="0">
      <calculatedColumnFormula>テーブル2[[#This Row],[合計]]/7</calculatedColumnFormula>
      <totalsRowFormula>SUM(F4:F20)</totalsRowFormula>
    </tableColumn>
    <tableColumn id="6" name="持ち込み担当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N31"/>
  <sheetViews>
    <sheetView zoomScale="70" zoomScaleNormal="70" workbookViewId="0">
      <pane xSplit="2" topLeftCell="C1" activePane="topRight" state="frozen"/>
      <selection pane="topRight" activeCell="E18" sqref="E18"/>
    </sheetView>
  </sheetViews>
  <sheetFormatPr defaultRowHeight="18" x14ac:dyDescent="0.45"/>
  <cols>
    <col min="1" max="1" width="3.59765625" customWidth="1"/>
    <col min="2" max="2" width="16.59765625" customWidth="1"/>
    <col min="3" max="9" width="15.69921875" style="50" customWidth="1"/>
    <col min="10" max="10" width="15.69921875" style="60" customWidth="1"/>
    <col min="11" max="30" width="15.69921875" style="50" customWidth="1"/>
    <col min="31" max="31" width="15.69921875" style="60" customWidth="1"/>
    <col min="32" max="64" width="15.69921875" style="50" customWidth="1"/>
    <col min="65" max="65" width="15.69921875" style="65" customWidth="1"/>
    <col min="66" max="66" width="15.69921875" style="50" customWidth="1"/>
  </cols>
  <sheetData>
    <row r="2" spans="2:66" x14ac:dyDescent="0.45">
      <c r="B2" s="64"/>
    </row>
    <row r="3" spans="2:66" ht="18.600000000000001" thickBot="1" x14ac:dyDescent="0.5"/>
    <row r="4" spans="2:66" x14ac:dyDescent="0.45">
      <c r="B4" s="51"/>
      <c r="C4" s="52">
        <v>43791</v>
      </c>
      <c r="D4" s="52">
        <v>43792</v>
      </c>
      <c r="E4" s="52">
        <v>43793</v>
      </c>
      <c r="F4" s="52">
        <v>43794</v>
      </c>
      <c r="G4" s="52">
        <v>43795</v>
      </c>
      <c r="H4" s="52">
        <v>43796</v>
      </c>
      <c r="I4" s="52">
        <v>43797</v>
      </c>
      <c r="J4" s="61">
        <v>43798</v>
      </c>
      <c r="K4" s="52">
        <v>43799</v>
      </c>
      <c r="L4" s="52">
        <v>43800</v>
      </c>
      <c r="M4" s="52">
        <v>43801</v>
      </c>
      <c r="N4" s="52">
        <v>43802</v>
      </c>
      <c r="O4" s="52">
        <v>43803</v>
      </c>
      <c r="P4" s="52">
        <v>43804</v>
      </c>
      <c r="Q4" s="52">
        <v>43805</v>
      </c>
      <c r="R4" s="52">
        <v>43806</v>
      </c>
      <c r="S4" s="52">
        <v>43807</v>
      </c>
      <c r="T4" s="52">
        <v>43808</v>
      </c>
      <c r="U4" s="52">
        <v>43809</v>
      </c>
      <c r="V4" s="52">
        <v>43810</v>
      </c>
      <c r="W4" s="52">
        <v>43811</v>
      </c>
      <c r="X4" s="52">
        <v>43812</v>
      </c>
      <c r="Y4" s="52">
        <v>43813</v>
      </c>
      <c r="Z4" s="52">
        <v>43814</v>
      </c>
      <c r="AA4" s="52">
        <v>43815</v>
      </c>
      <c r="AB4" s="52">
        <v>43816</v>
      </c>
      <c r="AC4" s="52">
        <v>43817</v>
      </c>
      <c r="AD4" s="52">
        <v>43818</v>
      </c>
      <c r="AE4" s="61">
        <v>43819</v>
      </c>
      <c r="AF4" s="52">
        <v>43820</v>
      </c>
      <c r="AG4" s="52">
        <v>43821</v>
      </c>
      <c r="AH4" s="52">
        <v>43822</v>
      </c>
      <c r="AI4" s="52">
        <v>43823</v>
      </c>
      <c r="AJ4" s="52">
        <v>43824</v>
      </c>
      <c r="AK4" s="52">
        <v>43825</v>
      </c>
      <c r="AL4" s="52">
        <v>43826</v>
      </c>
      <c r="AM4" s="52">
        <v>43827</v>
      </c>
      <c r="AN4" s="52">
        <v>43828</v>
      </c>
      <c r="AO4" s="52">
        <v>43829</v>
      </c>
      <c r="AP4" s="52">
        <v>43830</v>
      </c>
      <c r="AQ4" s="52">
        <v>43831</v>
      </c>
      <c r="AR4" s="52">
        <v>43832</v>
      </c>
      <c r="AS4" s="52">
        <v>43833</v>
      </c>
      <c r="AT4" s="52">
        <v>43834</v>
      </c>
      <c r="AU4" s="52">
        <v>43835</v>
      </c>
      <c r="AV4" s="52">
        <v>43836</v>
      </c>
      <c r="AW4" s="52">
        <v>43837</v>
      </c>
      <c r="AX4" s="52">
        <v>43838</v>
      </c>
      <c r="AY4" s="52">
        <v>43839</v>
      </c>
      <c r="AZ4" s="52">
        <v>43840</v>
      </c>
      <c r="BA4" s="52">
        <v>43841</v>
      </c>
      <c r="BB4" s="52">
        <v>43842</v>
      </c>
      <c r="BC4" s="52">
        <v>43843</v>
      </c>
      <c r="BD4" s="52">
        <v>43844</v>
      </c>
      <c r="BE4" s="52">
        <v>43845</v>
      </c>
      <c r="BF4" s="52">
        <v>43846</v>
      </c>
      <c r="BG4" s="52">
        <v>43847</v>
      </c>
      <c r="BH4" s="52">
        <v>43848</v>
      </c>
      <c r="BI4" s="52">
        <v>43849</v>
      </c>
      <c r="BJ4" s="52">
        <v>43850</v>
      </c>
      <c r="BK4" s="52">
        <v>43851</v>
      </c>
      <c r="BL4" s="52">
        <v>43852</v>
      </c>
      <c r="BM4" s="66">
        <v>43853</v>
      </c>
      <c r="BN4" s="53">
        <v>43854</v>
      </c>
    </row>
    <row r="5" spans="2:66" ht="18.600000000000001" thickBot="1" x14ac:dyDescent="0.5">
      <c r="B5" s="54"/>
      <c r="C5" s="55" t="str">
        <f t="shared" ref="C5:AB5" si="0">TEXT(C4,"(aaa)")</f>
        <v>(金)</v>
      </c>
      <c r="D5" s="55" t="str">
        <f t="shared" si="0"/>
        <v>(土)</v>
      </c>
      <c r="E5" s="55" t="str">
        <f t="shared" si="0"/>
        <v>(日)</v>
      </c>
      <c r="F5" s="55" t="str">
        <f t="shared" si="0"/>
        <v>(月)</v>
      </c>
      <c r="G5" s="55" t="str">
        <f t="shared" si="0"/>
        <v>(火)</v>
      </c>
      <c r="H5" s="55" t="str">
        <f t="shared" si="0"/>
        <v>(水)</v>
      </c>
      <c r="I5" s="55" t="str">
        <f t="shared" si="0"/>
        <v>(木)</v>
      </c>
      <c r="J5" s="62" t="str">
        <f t="shared" si="0"/>
        <v>(金)</v>
      </c>
      <c r="K5" s="55" t="str">
        <f t="shared" si="0"/>
        <v>(土)</v>
      </c>
      <c r="L5" s="55" t="str">
        <f t="shared" si="0"/>
        <v>(日)</v>
      </c>
      <c r="M5" s="55" t="str">
        <f t="shared" si="0"/>
        <v>(月)</v>
      </c>
      <c r="N5" s="55" t="str">
        <f t="shared" si="0"/>
        <v>(火)</v>
      </c>
      <c r="O5" s="55" t="str">
        <f t="shared" si="0"/>
        <v>(水)</v>
      </c>
      <c r="P5" s="55" t="str">
        <f t="shared" si="0"/>
        <v>(木)</v>
      </c>
      <c r="Q5" s="55" t="str">
        <f t="shared" si="0"/>
        <v>(金)</v>
      </c>
      <c r="R5" s="55" t="str">
        <f t="shared" si="0"/>
        <v>(土)</v>
      </c>
      <c r="S5" s="55" t="str">
        <f t="shared" si="0"/>
        <v>(日)</v>
      </c>
      <c r="T5" s="55" t="str">
        <f t="shared" si="0"/>
        <v>(月)</v>
      </c>
      <c r="U5" s="55" t="str">
        <f t="shared" si="0"/>
        <v>(火)</v>
      </c>
      <c r="V5" s="55" t="str">
        <f t="shared" si="0"/>
        <v>(水)</v>
      </c>
      <c r="W5" s="55" t="str">
        <f t="shared" si="0"/>
        <v>(木)</v>
      </c>
      <c r="X5" s="55" t="str">
        <f t="shared" si="0"/>
        <v>(金)</v>
      </c>
      <c r="Y5" s="55" t="str">
        <f t="shared" si="0"/>
        <v>(土)</v>
      </c>
      <c r="Z5" s="55" t="str">
        <f t="shared" si="0"/>
        <v>(日)</v>
      </c>
      <c r="AA5" s="55" t="str">
        <f t="shared" si="0"/>
        <v>(月)</v>
      </c>
      <c r="AB5" s="55" t="str">
        <f t="shared" si="0"/>
        <v>(火)</v>
      </c>
      <c r="AC5" s="55" t="str">
        <f t="shared" ref="AC5:BN5" si="1">TEXT(AC4,"(aaa)")</f>
        <v>(水)</v>
      </c>
      <c r="AD5" s="55" t="str">
        <f t="shared" si="1"/>
        <v>(木)</v>
      </c>
      <c r="AE5" s="62" t="str">
        <f t="shared" si="1"/>
        <v>(金)</v>
      </c>
      <c r="AF5" s="55" t="str">
        <f t="shared" si="1"/>
        <v>(土)</v>
      </c>
      <c r="AG5" s="55" t="str">
        <f t="shared" si="1"/>
        <v>(日)</v>
      </c>
      <c r="AH5" s="55" t="str">
        <f t="shared" si="1"/>
        <v>(月)</v>
      </c>
      <c r="AI5" s="55" t="str">
        <f t="shared" si="1"/>
        <v>(火)</v>
      </c>
      <c r="AJ5" s="55" t="str">
        <f t="shared" si="1"/>
        <v>(水)</v>
      </c>
      <c r="AK5" s="55" t="str">
        <f t="shared" si="1"/>
        <v>(木)</v>
      </c>
      <c r="AL5" s="55" t="str">
        <f t="shared" si="1"/>
        <v>(金)</v>
      </c>
      <c r="AM5" s="55" t="str">
        <f t="shared" si="1"/>
        <v>(土)</v>
      </c>
      <c r="AN5" s="55" t="str">
        <f t="shared" si="1"/>
        <v>(日)</v>
      </c>
      <c r="AO5" s="55" t="str">
        <f t="shared" si="1"/>
        <v>(月)</v>
      </c>
      <c r="AP5" s="55" t="str">
        <f t="shared" si="1"/>
        <v>(火)</v>
      </c>
      <c r="AQ5" s="55" t="str">
        <f t="shared" si="1"/>
        <v>(水)</v>
      </c>
      <c r="AR5" s="55" t="str">
        <f t="shared" si="1"/>
        <v>(木)</v>
      </c>
      <c r="AS5" s="55" t="str">
        <f t="shared" si="1"/>
        <v>(金)</v>
      </c>
      <c r="AT5" s="55" t="str">
        <f t="shared" si="1"/>
        <v>(土)</v>
      </c>
      <c r="AU5" s="55" t="str">
        <f t="shared" si="1"/>
        <v>(日)</v>
      </c>
      <c r="AV5" s="55" t="str">
        <f t="shared" si="1"/>
        <v>(月)</v>
      </c>
      <c r="AW5" s="55" t="str">
        <f t="shared" si="1"/>
        <v>(火)</v>
      </c>
      <c r="AX5" s="55" t="str">
        <f t="shared" si="1"/>
        <v>(水)</v>
      </c>
      <c r="AY5" s="55" t="str">
        <f t="shared" si="1"/>
        <v>(木)</v>
      </c>
      <c r="AZ5" s="55" t="str">
        <f t="shared" si="1"/>
        <v>(金)</v>
      </c>
      <c r="BA5" s="55" t="str">
        <f t="shared" si="1"/>
        <v>(土)</v>
      </c>
      <c r="BB5" s="55" t="str">
        <f t="shared" si="1"/>
        <v>(日)</v>
      </c>
      <c r="BC5" s="55" t="str">
        <f t="shared" si="1"/>
        <v>(月)</v>
      </c>
      <c r="BD5" s="55" t="str">
        <f t="shared" si="1"/>
        <v>(火)</v>
      </c>
      <c r="BE5" s="55" t="str">
        <f t="shared" si="1"/>
        <v>(水)</v>
      </c>
      <c r="BF5" s="55" t="str">
        <f t="shared" si="1"/>
        <v>(木)</v>
      </c>
      <c r="BG5" s="55" t="str">
        <f t="shared" si="1"/>
        <v>(金)</v>
      </c>
      <c r="BH5" s="55" t="str">
        <f t="shared" si="1"/>
        <v>(土)</v>
      </c>
      <c r="BI5" s="55" t="str">
        <f t="shared" si="1"/>
        <v>(日)</v>
      </c>
      <c r="BJ5" s="55" t="str">
        <f t="shared" si="1"/>
        <v>(月)</v>
      </c>
      <c r="BK5" s="55" t="str">
        <f t="shared" si="1"/>
        <v>(火)</v>
      </c>
      <c r="BL5" s="55" t="str">
        <f t="shared" si="1"/>
        <v>(水)</v>
      </c>
      <c r="BM5" s="67" t="str">
        <f t="shared" si="1"/>
        <v>(木)</v>
      </c>
      <c r="BN5" s="56" t="str">
        <f t="shared" si="1"/>
        <v>(金)</v>
      </c>
    </row>
    <row r="6" spans="2:66" ht="60" customHeight="1" thickBot="1" x14ac:dyDescent="0.5">
      <c r="B6" s="57" t="s">
        <v>83</v>
      </c>
      <c r="C6" s="58"/>
      <c r="D6" s="58"/>
      <c r="E6" s="58"/>
      <c r="F6" s="58"/>
      <c r="G6" s="58"/>
      <c r="H6" s="58"/>
      <c r="I6" s="58"/>
      <c r="J6" s="63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63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69"/>
      <c r="BN6" s="59"/>
    </row>
    <row r="7" spans="2:66" ht="60" customHeight="1" thickBot="1" x14ac:dyDescent="0.5">
      <c r="B7" s="57" t="s">
        <v>84</v>
      </c>
      <c r="C7" s="58"/>
      <c r="D7" s="58"/>
      <c r="E7" s="58"/>
      <c r="F7" s="58"/>
      <c r="G7" s="58"/>
      <c r="H7" s="58"/>
      <c r="I7" s="58"/>
      <c r="J7" s="63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63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69"/>
      <c r="BN7" s="59"/>
    </row>
    <row r="8" spans="2:66" ht="60" customHeight="1" thickBot="1" x14ac:dyDescent="0.5">
      <c r="B8" s="57" t="s">
        <v>85</v>
      </c>
      <c r="C8" s="58"/>
      <c r="D8" s="58"/>
      <c r="E8" s="58"/>
      <c r="F8" s="58"/>
      <c r="G8" s="58"/>
      <c r="H8" s="58"/>
      <c r="I8" s="58"/>
      <c r="J8" s="63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63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69"/>
      <c r="BN8" s="59"/>
    </row>
    <row r="9" spans="2:66" x14ac:dyDescent="0.45">
      <c r="J9" s="68"/>
      <c r="AE9" s="68"/>
      <c r="BM9" s="70"/>
    </row>
    <row r="10" spans="2:66" x14ac:dyDescent="0.45">
      <c r="J10" s="68"/>
      <c r="AE10" s="68"/>
      <c r="BM10" s="70"/>
    </row>
    <row r="11" spans="2:66" x14ac:dyDescent="0.45">
      <c r="J11" s="68"/>
      <c r="AE11" s="68"/>
      <c r="BM11" s="70"/>
    </row>
    <row r="12" spans="2:66" x14ac:dyDescent="0.45">
      <c r="J12" s="68"/>
      <c r="AE12" s="68"/>
      <c r="BM12" s="70"/>
    </row>
    <row r="13" spans="2:66" x14ac:dyDescent="0.45">
      <c r="J13" s="68"/>
      <c r="AE13" s="68"/>
      <c r="BM13" s="70"/>
    </row>
    <row r="14" spans="2:66" x14ac:dyDescent="0.45">
      <c r="J14" s="68"/>
      <c r="AE14" s="68"/>
      <c r="BM14" s="70"/>
    </row>
    <row r="15" spans="2:66" x14ac:dyDescent="0.45">
      <c r="J15" s="68"/>
      <c r="AE15" s="68"/>
      <c r="BM15" s="70"/>
    </row>
    <row r="16" spans="2:66" x14ac:dyDescent="0.45">
      <c r="J16" s="68"/>
      <c r="AE16" s="68"/>
      <c r="BM16" s="70"/>
    </row>
    <row r="17" spans="10:65" x14ac:dyDescent="0.45">
      <c r="J17" s="68"/>
      <c r="AE17" s="68"/>
      <c r="BM17" s="70"/>
    </row>
    <row r="18" spans="10:65" x14ac:dyDescent="0.45">
      <c r="J18" s="68"/>
      <c r="AE18" s="68"/>
      <c r="BM18" s="70"/>
    </row>
    <row r="19" spans="10:65" x14ac:dyDescent="0.45">
      <c r="BM19" s="70"/>
    </row>
    <row r="20" spans="10:65" x14ac:dyDescent="0.45">
      <c r="BM20" s="70"/>
    </row>
    <row r="21" spans="10:65" x14ac:dyDescent="0.45">
      <c r="BM21" s="70"/>
    </row>
    <row r="22" spans="10:65" x14ac:dyDescent="0.45">
      <c r="BM22" s="70"/>
    </row>
    <row r="23" spans="10:65" x14ac:dyDescent="0.45">
      <c r="BM23" s="70"/>
    </row>
    <row r="24" spans="10:65" x14ac:dyDescent="0.45">
      <c r="BM24" s="70"/>
    </row>
    <row r="25" spans="10:65" x14ac:dyDescent="0.45">
      <c r="BM25" s="70"/>
    </row>
    <row r="26" spans="10:65" x14ac:dyDescent="0.45">
      <c r="BM26" s="70"/>
    </row>
    <row r="27" spans="10:65" x14ac:dyDescent="0.45">
      <c r="BM27" s="70"/>
    </row>
    <row r="28" spans="10:65" x14ac:dyDescent="0.45">
      <c r="BM28" s="70"/>
    </row>
    <row r="29" spans="10:65" x14ac:dyDescent="0.45">
      <c r="BM29" s="70"/>
    </row>
    <row r="30" spans="10:65" x14ac:dyDescent="0.45">
      <c r="BM30" s="70"/>
    </row>
    <row r="31" spans="10:65" x14ac:dyDescent="0.45">
      <c r="BM31" s="70"/>
    </row>
  </sheetData>
  <phoneticPr fontId="3"/>
  <conditionalFormatting sqref="C4:BN5">
    <cfRule type="containsText" dxfId="15" priority="2" operator="containsText" text="(日)">
      <formula>NOT(ISERROR(SEARCH("(日)",C4)))</formula>
    </cfRule>
    <cfRule type="containsText" dxfId="14" priority="3" operator="containsText" text="(土)">
      <formula>NOT(ISERROR(SEARCH("(土)",C4)))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0963F30-7A6A-4B3E-B6B4-83C56313D9D8}">
            <xm:f>NOT(ISERROR(SEARCH('\Users\game119\Desktop\[領地奪取ガントチャート.xlsx]概要'!#REF!,B6)))</xm:f>
            <xm:f>'\Users\game119\Desktop\[領地奪取ガントチャート.xlsx]概要'!#REF!</xm:f>
            <x14:dxf>
              <font>
                <b val="0"/>
                <i val="0"/>
                <color rgb="FFFF0000"/>
              </font>
            </x14:dxf>
          </x14:cfRule>
          <xm:sqref>B6:B8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1"/>
  <sheetViews>
    <sheetView tabSelected="1" topLeftCell="A6" zoomScaleNormal="100" workbookViewId="0">
      <selection activeCell="J18" sqref="J18"/>
    </sheetView>
  </sheetViews>
  <sheetFormatPr defaultRowHeight="18" x14ac:dyDescent="0.45"/>
  <cols>
    <col min="2" max="2" width="18.09765625" customWidth="1"/>
    <col min="3" max="3" width="9" customWidth="1"/>
    <col min="4" max="4" width="8.59765625" customWidth="1"/>
    <col min="5" max="5" width="10.3984375" bestFit="1" customWidth="1"/>
    <col min="6" max="6" width="16" customWidth="1"/>
    <col min="7" max="7" width="13.09765625" customWidth="1"/>
  </cols>
  <sheetData>
    <row r="1" spans="2:13" ht="18.600000000000001" thickBot="1" x14ac:dyDescent="0.5"/>
    <row r="2" spans="2:13" ht="20.399999999999999" thickBot="1" x14ac:dyDescent="0.5">
      <c r="B2" s="73" t="s">
        <v>2</v>
      </c>
      <c r="C2" s="74"/>
      <c r="D2" s="74"/>
      <c r="E2" s="74"/>
      <c r="F2" s="74"/>
      <c r="G2" s="75"/>
    </row>
    <row r="3" spans="2:13" ht="18.600000000000001" thickBot="1" x14ac:dyDescent="0.5">
      <c r="B3" s="3" t="s">
        <v>0</v>
      </c>
      <c r="C3" s="4" t="s">
        <v>1</v>
      </c>
      <c r="D3" s="5" t="s">
        <v>3</v>
      </c>
      <c r="E3" s="4" t="s">
        <v>14</v>
      </c>
      <c r="F3" s="4" t="s">
        <v>15</v>
      </c>
      <c r="G3" s="2" t="s">
        <v>17</v>
      </c>
    </row>
    <row r="4" spans="2:13" x14ac:dyDescent="0.45">
      <c r="B4" s="1" t="s">
        <v>4</v>
      </c>
      <c r="C4" s="17">
        <v>0</v>
      </c>
      <c r="D4" s="14">
        <v>25</v>
      </c>
      <c r="E4" s="12">
        <f>テーブル2[[#This Row],[単価]]*テーブル2[[#This Row],[数]]</f>
        <v>0</v>
      </c>
      <c r="F4" s="12">
        <f>テーブル2[[#This Row],[合計]]/7</f>
        <v>0</v>
      </c>
      <c r="G4" s="11" t="s">
        <v>27</v>
      </c>
      <c r="H4" s="76" t="s">
        <v>86</v>
      </c>
      <c r="I4" s="76"/>
      <c r="J4" s="76"/>
      <c r="K4" s="76"/>
      <c r="L4" s="76"/>
      <c r="M4" s="49"/>
    </row>
    <row r="5" spans="2:13" ht="18.600000000000001" thickBot="1" x14ac:dyDescent="0.5">
      <c r="B5" s="1" t="s">
        <v>87</v>
      </c>
      <c r="C5" s="18">
        <v>108</v>
      </c>
      <c r="D5" s="15">
        <v>2</v>
      </c>
      <c r="E5" s="13">
        <f>テーブル2[[#This Row],[単価]]*テーブル2[[#This Row],[数]]</f>
        <v>216</v>
      </c>
      <c r="F5" s="13">
        <f>テーブル2[[#This Row],[合計]]/7</f>
        <v>30.857142857142858</v>
      </c>
      <c r="G5" s="71" t="s">
        <v>25</v>
      </c>
      <c r="H5" s="76" t="s">
        <v>88</v>
      </c>
      <c r="I5" s="76"/>
      <c r="J5" s="76"/>
      <c r="K5" s="72"/>
      <c r="L5" s="72"/>
      <c r="M5" s="49"/>
    </row>
    <row r="6" spans="2:13" ht="18.600000000000001" thickBot="1" x14ac:dyDescent="0.5">
      <c r="B6" s="1" t="s">
        <v>5</v>
      </c>
      <c r="C6" s="18">
        <v>100</v>
      </c>
      <c r="D6" s="15">
        <v>25</v>
      </c>
      <c r="E6" s="13">
        <f>テーブル2[[#This Row],[単価]]*テーブル2[[#This Row],[数]]</f>
        <v>2500</v>
      </c>
      <c r="F6" s="13">
        <f>テーブル2[[#This Row],[合計]]/7</f>
        <v>357.14285714285717</v>
      </c>
      <c r="G6" s="11" t="s">
        <v>25</v>
      </c>
      <c r="H6" s="76" t="s">
        <v>81</v>
      </c>
      <c r="I6" s="76"/>
      <c r="J6" s="76"/>
      <c r="K6" s="72"/>
      <c r="L6" s="72"/>
    </row>
    <row r="7" spans="2:13" ht="18.600000000000001" thickBot="1" x14ac:dyDescent="0.5">
      <c r="B7" s="1" t="s">
        <v>16</v>
      </c>
      <c r="C7" s="18">
        <v>100</v>
      </c>
      <c r="D7" s="16">
        <v>6</v>
      </c>
      <c r="E7" s="13">
        <f>テーブル2[[#This Row],[単価]]*テーブル2[[#This Row],[数]]</f>
        <v>600</v>
      </c>
      <c r="F7" s="13">
        <f>テーブル2[[#This Row],[合計]]/7</f>
        <v>85.714285714285708</v>
      </c>
      <c r="G7" s="11" t="s">
        <v>25</v>
      </c>
      <c r="H7" s="76" t="s">
        <v>79</v>
      </c>
      <c r="I7" s="76"/>
      <c r="J7" s="76"/>
      <c r="K7" s="72"/>
      <c r="L7" s="72"/>
    </row>
    <row r="8" spans="2:13" ht="18.600000000000001" thickBot="1" x14ac:dyDescent="0.5">
      <c r="B8" s="1" t="s">
        <v>6</v>
      </c>
      <c r="C8" s="18">
        <v>200</v>
      </c>
      <c r="D8" s="15">
        <v>2</v>
      </c>
      <c r="E8" s="13">
        <f>テーブル2[[#This Row],[単価]]*テーブル2[[#This Row],[数]]</f>
        <v>400</v>
      </c>
      <c r="F8" s="13">
        <f>テーブル2[[#This Row],[合計]]/7</f>
        <v>57.142857142857146</v>
      </c>
      <c r="G8" s="11" t="s">
        <v>26</v>
      </c>
      <c r="H8" s="76" t="s">
        <v>82</v>
      </c>
      <c r="I8" s="76"/>
      <c r="J8" s="76"/>
      <c r="K8" s="72"/>
      <c r="L8" s="72"/>
    </row>
    <row r="9" spans="2:13" ht="18.600000000000001" thickBot="1" x14ac:dyDescent="0.5">
      <c r="B9" s="1" t="s">
        <v>73</v>
      </c>
      <c r="C9" s="18">
        <v>0</v>
      </c>
      <c r="D9" s="15">
        <v>4</v>
      </c>
      <c r="E9" s="13">
        <f>テーブル2[[#This Row],[単価]]*テーブル2[[#This Row],[数]]</f>
        <v>0</v>
      </c>
      <c r="F9" s="13">
        <f>テーブル2[[#This Row],[合計]]/7</f>
        <v>0</v>
      </c>
      <c r="G9" s="11" t="s">
        <v>27</v>
      </c>
      <c r="H9" s="76" t="s">
        <v>89</v>
      </c>
      <c r="I9" s="76"/>
      <c r="J9" s="76"/>
      <c r="K9" s="72"/>
      <c r="L9" s="72"/>
    </row>
    <row r="10" spans="2:13" ht="18.600000000000001" thickBot="1" x14ac:dyDescent="0.5">
      <c r="B10" s="1" t="s">
        <v>21</v>
      </c>
      <c r="C10" s="18">
        <v>0</v>
      </c>
      <c r="D10" s="15">
        <v>1</v>
      </c>
      <c r="E10" s="13">
        <f>テーブル2[[#This Row],[単価]]*テーブル2[[#This Row],[数]]</f>
        <v>0</v>
      </c>
      <c r="F10" s="13">
        <f>テーブル2[[#This Row],[合計]]/7</f>
        <v>0</v>
      </c>
      <c r="G10" s="11" t="s">
        <v>26</v>
      </c>
      <c r="H10" s="72"/>
      <c r="I10" s="72"/>
      <c r="J10" s="72"/>
      <c r="K10" s="72"/>
      <c r="L10" s="72"/>
    </row>
    <row r="11" spans="2:13" ht="18.600000000000001" thickBot="1" x14ac:dyDescent="0.5">
      <c r="B11" s="1" t="s">
        <v>20</v>
      </c>
      <c r="C11" s="18">
        <v>0</v>
      </c>
      <c r="D11" s="15">
        <v>1</v>
      </c>
      <c r="E11" s="13">
        <f>テーブル2[[#This Row],[単価]]*テーブル2[[#This Row],[数]]</f>
        <v>0</v>
      </c>
      <c r="F11" s="13">
        <f>テーブル2[[#This Row],[合計]]/7</f>
        <v>0</v>
      </c>
      <c r="G11" s="11" t="s">
        <v>26</v>
      </c>
      <c r="H11" s="72"/>
      <c r="I11" s="72"/>
      <c r="J11" s="72"/>
      <c r="K11" s="72"/>
      <c r="L11" s="72"/>
    </row>
    <row r="12" spans="2:13" ht="18.600000000000001" thickBot="1" x14ac:dyDescent="0.5">
      <c r="B12" s="1" t="s">
        <v>7</v>
      </c>
      <c r="C12" s="18">
        <v>0</v>
      </c>
      <c r="D12" s="15">
        <v>1</v>
      </c>
      <c r="E12" s="13">
        <f>テーブル2[[#This Row],[単価]]*テーブル2[[#This Row],[数]]</f>
        <v>0</v>
      </c>
      <c r="F12" s="13">
        <f>テーブル2[[#This Row],[合計]]/7</f>
        <v>0</v>
      </c>
      <c r="G12" s="11" t="s">
        <v>28</v>
      </c>
      <c r="H12" s="76" t="s">
        <v>80</v>
      </c>
      <c r="I12" s="76"/>
      <c r="J12" s="76"/>
      <c r="K12" s="72"/>
      <c r="L12" s="72">
        <v>11676</v>
      </c>
    </row>
    <row r="13" spans="2:13" ht="18.600000000000001" thickBot="1" x14ac:dyDescent="0.5">
      <c r="B13" s="1" t="s">
        <v>8</v>
      </c>
      <c r="C13" s="18">
        <v>0</v>
      </c>
      <c r="D13" s="15">
        <v>4</v>
      </c>
      <c r="E13" s="13">
        <f>テーブル2[[#This Row],[単価]]*テーブル2[[#This Row],[数]]</f>
        <v>0</v>
      </c>
      <c r="F13" s="13">
        <f>テーブル2[[#This Row],[合計]]/7</f>
        <v>0</v>
      </c>
      <c r="G13" s="11" t="s">
        <v>19</v>
      </c>
      <c r="H13" s="76" t="s">
        <v>89</v>
      </c>
      <c r="I13" s="76"/>
      <c r="J13" s="76"/>
      <c r="K13" s="72"/>
      <c r="L13" s="72">
        <v>14006</v>
      </c>
    </row>
    <row r="14" spans="2:13" ht="18.600000000000001" thickBot="1" x14ac:dyDescent="0.5">
      <c r="B14" s="1" t="s">
        <v>9</v>
      </c>
      <c r="C14" s="18">
        <v>0</v>
      </c>
      <c r="D14" s="15">
        <v>4</v>
      </c>
      <c r="E14" s="13">
        <f>テーブル2[[#This Row],[単価]]*テーブル2[[#This Row],[数]]</f>
        <v>0</v>
      </c>
      <c r="F14" s="13">
        <f>テーブル2[[#This Row],[合計]]/7</f>
        <v>0</v>
      </c>
      <c r="G14" s="11" t="s">
        <v>24</v>
      </c>
      <c r="H14" s="76" t="s">
        <v>89</v>
      </c>
      <c r="I14" s="76"/>
      <c r="J14" s="76"/>
      <c r="K14" s="72"/>
      <c r="L14" s="72"/>
    </row>
    <row r="15" spans="2:13" ht="18.600000000000001" thickBot="1" x14ac:dyDescent="0.5">
      <c r="B15" s="1" t="s">
        <v>10</v>
      </c>
      <c r="C15" s="18">
        <v>0</v>
      </c>
      <c r="D15" s="15">
        <v>1</v>
      </c>
      <c r="E15" s="13">
        <f>テーブル2[[#This Row],[単価]]*テーブル2[[#This Row],[数]]</f>
        <v>0</v>
      </c>
      <c r="F15" s="13">
        <f>テーブル2[[#This Row],[合計]]/7</f>
        <v>0</v>
      </c>
      <c r="G15" s="11" t="s">
        <v>28</v>
      </c>
    </row>
    <row r="16" spans="2:13" ht="18.600000000000001" thickBot="1" x14ac:dyDescent="0.5">
      <c r="B16" s="1" t="s">
        <v>11</v>
      </c>
      <c r="C16" s="18">
        <v>0</v>
      </c>
      <c r="D16" s="15">
        <v>4</v>
      </c>
      <c r="E16" s="13">
        <f>テーブル2[[#This Row],[単価]]*テーブル2[[#This Row],[数]]</f>
        <v>0</v>
      </c>
      <c r="F16" s="13">
        <f>テーブル2[[#This Row],[合計]]/7</f>
        <v>0</v>
      </c>
      <c r="G16" s="11" t="s">
        <v>18</v>
      </c>
    </row>
    <row r="17" spans="2:7" ht="18.600000000000001" thickBot="1" x14ac:dyDescent="0.5">
      <c r="B17" s="1" t="s">
        <v>12</v>
      </c>
      <c r="C17" s="18">
        <v>0</v>
      </c>
      <c r="D17" s="15">
        <v>2</v>
      </c>
      <c r="E17" s="13">
        <f>テーブル2[[#This Row],[単価]]*テーブル2[[#This Row],[数]]</f>
        <v>0</v>
      </c>
      <c r="F17" s="13">
        <f>テーブル2[[#This Row],[合計]]/7</f>
        <v>0</v>
      </c>
      <c r="G17" s="11" t="s">
        <v>24</v>
      </c>
    </row>
    <row r="18" spans="2:7" ht="18.600000000000001" thickBot="1" x14ac:dyDescent="0.5">
      <c r="B18" s="1" t="s">
        <v>23</v>
      </c>
      <c r="C18" s="18">
        <v>3501</v>
      </c>
      <c r="D18" s="15">
        <v>4</v>
      </c>
      <c r="E18" s="13">
        <f>テーブル2[[#This Row],[単価]]*テーブル2[[#This Row],[数]]</f>
        <v>14004</v>
      </c>
      <c r="F18" s="13">
        <f>テーブル2[[#This Row],[合計]]/7</f>
        <v>2000.5714285714287</v>
      </c>
      <c r="G18" s="11" t="s">
        <v>25</v>
      </c>
    </row>
    <row r="19" spans="2:7" ht="18.600000000000001" thickBot="1" x14ac:dyDescent="0.5">
      <c r="B19" s="1" t="s">
        <v>22</v>
      </c>
      <c r="C19" s="18">
        <v>1598</v>
      </c>
      <c r="D19" s="15">
        <v>1</v>
      </c>
      <c r="E19" s="13">
        <f>テーブル2[[#This Row],[単価]]*テーブル2[[#This Row],[数]]</f>
        <v>1598</v>
      </c>
      <c r="F19" s="13">
        <f>テーブル2[[#This Row],[合計]]/7</f>
        <v>228.28571428571428</v>
      </c>
      <c r="G19" s="11" t="s">
        <v>25</v>
      </c>
    </row>
    <row r="20" spans="2:7" x14ac:dyDescent="0.45">
      <c r="B20" s="1" t="s">
        <v>13</v>
      </c>
      <c r="C20" s="18">
        <v>0</v>
      </c>
      <c r="D20" s="15">
        <v>4</v>
      </c>
      <c r="E20" s="13">
        <f>テーブル2[[#This Row],[単価]]*テーブル2[[#This Row],[数]]</f>
        <v>0</v>
      </c>
      <c r="F20" s="13">
        <f>テーブル2[[#This Row],[合計]]/7</f>
        <v>0</v>
      </c>
      <c r="G20" s="11" t="s">
        <v>18</v>
      </c>
    </row>
    <row r="21" spans="2:7" ht="19.8" x14ac:dyDescent="0.45">
      <c r="B21" s="6"/>
      <c r="C21" s="8"/>
      <c r="D21" s="7"/>
      <c r="E21" s="9">
        <f>SUM(E4:E20)</f>
        <v>19318</v>
      </c>
      <c r="F21" s="10">
        <f>SUM(F4:F20)</f>
        <v>2759.7142857142858</v>
      </c>
    </row>
  </sheetData>
  <mergeCells count="10">
    <mergeCell ref="B2:G2"/>
    <mergeCell ref="H13:J13"/>
    <mergeCell ref="H14:J14"/>
    <mergeCell ref="H12:J12"/>
    <mergeCell ref="H9:J9"/>
    <mergeCell ref="H8:J8"/>
    <mergeCell ref="H7:J7"/>
    <mergeCell ref="H6:J6"/>
    <mergeCell ref="H5:J5"/>
    <mergeCell ref="H4:L4"/>
  </mergeCells>
  <phoneticPr fontId="3"/>
  <dataValidations count="1">
    <dataValidation type="list" allowBlank="1" showInputMessage="1" showErrorMessage="1" sqref="G4:G20">
      <formula1>"各自,丹羽,佐野,佐藤,小林,山下,荘司,荒谷,購入,学校,作成,無料"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B31"/>
  <sheetViews>
    <sheetView zoomScale="55" zoomScaleNormal="55" workbookViewId="0">
      <selection activeCell="H9" sqref="H9:H20"/>
    </sheetView>
  </sheetViews>
  <sheetFormatPr defaultRowHeight="18" x14ac:dyDescent="0.45"/>
  <cols>
    <col min="1" max="3" width="5.69921875" customWidth="1"/>
    <col min="4" max="5" width="2.69921875" customWidth="1"/>
    <col min="6" max="7" width="5.69921875" customWidth="1"/>
    <col min="8" max="8" width="2.69921875" customWidth="1"/>
    <col min="9" max="39" width="5.69921875" customWidth="1"/>
    <col min="40" max="40" width="2.69921875" customWidth="1"/>
    <col min="41" max="55" width="5.69921875" customWidth="1"/>
  </cols>
  <sheetData>
    <row r="4" spans="2:54" ht="18.600000000000001" thickBot="1" x14ac:dyDescent="0.5"/>
    <row r="5" spans="2:54" x14ac:dyDescent="0.45">
      <c r="AG5" s="100" t="s">
        <v>35</v>
      </c>
      <c r="AH5" s="101"/>
      <c r="AI5" s="101"/>
      <c r="AJ5" s="102"/>
    </row>
    <row r="6" spans="2:54" ht="18.600000000000001" thickBot="1" x14ac:dyDescent="0.5">
      <c r="AG6" s="103"/>
      <c r="AH6" s="104"/>
      <c r="AI6" s="104"/>
      <c r="AJ6" s="105"/>
    </row>
    <row r="7" spans="2:54" ht="18" customHeight="1" x14ac:dyDescent="0.45">
      <c r="B7" s="19"/>
      <c r="C7" s="20"/>
      <c r="D7" s="20"/>
      <c r="E7" s="20"/>
      <c r="F7" s="20"/>
      <c r="G7" s="20"/>
      <c r="H7" s="20"/>
      <c r="I7" s="31"/>
      <c r="J7" s="31"/>
      <c r="K7" s="31"/>
      <c r="L7" s="31"/>
      <c r="M7" s="31"/>
      <c r="N7" s="31"/>
      <c r="O7" s="31"/>
      <c r="P7" s="31"/>
      <c r="Q7" s="131"/>
      <c r="R7" s="21"/>
      <c r="S7" s="77" t="s">
        <v>76</v>
      </c>
      <c r="T7" s="78"/>
      <c r="U7" s="78"/>
      <c r="V7" s="78"/>
      <c r="W7" s="78"/>
      <c r="X7" s="78"/>
      <c r="Y7" s="78"/>
      <c r="Z7" s="78"/>
      <c r="AA7" s="78"/>
      <c r="AB7" s="78"/>
      <c r="AC7" s="78"/>
      <c r="AD7" s="79"/>
      <c r="AG7" s="33"/>
      <c r="AH7" s="31"/>
      <c r="AI7" s="31"/>
      <c r="AJ7" s="31"/>
      <c r="AK7" s="31"/>
      <c r="AL7" s="31"/>
      <c r="AM7" s="31"/>
      <c r="AN7" s="41"/>
      <c r="AO7" s="112"/>
      <c r="AP7" s="34"/>
      <c r="AQ7" s="77" t="s">
        <v>39</v>
      </c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9"/>
    </row>
    <row r="8" spans="2:54" ht="18" customHeight="1" x14ac:dyDescent="0.45">
      <c r="B8" s="22"/>
      <c r="C8" s="1"/>
      <c r="D8" s="1"/>
      <c r="E8" s="1"/>
      <c r="F8" s="157"/>
      <c r="G8" s="158"/>
      <c r="H8" s="1"/>
      <c r="I8" s="1"/>
      <c r="J8" s="1"/>
      <c r="K8" s="1"/>
      <c r="L8" s="1"/>
      <c r="M8" s="1"/>
      <c r="N8" s="1"/>
      <c r="O8" s="1"/>
      <c r="P8" s="1"/>
      <c r="Q8" s="132"/>
      <c r="R8" s="23"/>
      <c r="S8" s="80"/>
      <c r="T8" s="81"/>
      <c r="U8" s="81"/>
      <c r="V8" s="81"/>
      <c r="W8" s="81"/>
      <c r="X8" s="81"/>
      <c r="Y8" s="81"/>
      <c r="Z8" s="81"/>
      <c r="AA8" s="81"/>
      <c r="AB8" s="81"/>
      <c r="AC8" s="81"/>
      <c r="AD8" s="82"/>
      <c r="AG8" s="32"/>
      <c r="AH8" s="1"/>
      <c r="AI8" s="1"/>
      <c r="AJ8" s="1"/>
      <c r="AK8" s="1"/>
      <c r="AL8" s="1"/>
      <c r="AM8" s="1"/>
      <c r="AN8" s="42"/>
      <c r="AO8" s="113"/>
      <c r="AP8" s="35"/>
      <c r="AQ8" s="80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2"/>
    </row>
    <row r="9" spans="2:54" ht="18" customHeight="1" x14ac:dyDescent="0.45">
      <c r="B9" s="22"/>
      <c r="C9" s="134"/>
      <c r="D9" s="1"/>
      <c r="E9" s="136"/>
      <c r="F9" s="139"/>
      <c r="G9" s="140"/>
      <c r="H9" s="154"/>
      <c r="I9" s="1"/>
      <c r="J9" s="1"/>
      <c r="K9" s="1"/>
      <c r="L9" s="159"/>
      <c r="M9" s="160"/>
      <c r="N9" s="160"/>
      <c r="O9" s="161"/>
      <c r="P9" s="1"/>
      <c r="Q9" s="132"/>
      <c r="R9" s="23"/>
      <c r="S9" s="80"/>
      <c r="T9" s="81"/>
      <c r="U9" s="81"/>
      <c r="V9" s="81"/>
      <c r="W9" s="81"/>
      <c r="X9" s="81"/>
      <c r="Y9" s="81"/>
      <c r="Z9" s="81"/>
      <c r="AA9" s="81"/>
      <c r="AB9" s="81"/>
      <c r="AC9" s="81"/>
      <c r="AD9" s="82"/>
      <c r="AG9" s="32"/>
      <c r="AH9" s="1"/>
      <c r="AI9" s="1"/>
      <c r="AJ9" s="30"/>
      <c r="AK9" s="30"/>
      <c r="AL9" s="30"/>
      <c r="AM9" s="30"/>
      <c r="AN9" s="42"/>
      <c r="AO9" s="114"/>
      <c r="AP9" s="35"/>
      <c r="AQ9" s="80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2"/>
    </row>
    <row r="10" spans="2:54" ht="18" customHeight="1" x14ac:dyDescent="0.45">
      <c r="B10" s="22"/>
      <c r="C10" s="135"/>
      <c r="D10" s="1"/>
      <c r="E10" s="137"/>
      <c r="F10" s="141"/>
      <c r="G10" s="142"/>
      <c r="H10" s="155"/>
      <c r="I10" s="1"/>
      <c r="J10" s="1"/>
      <c r="K10" s="1"/>
      <c r="L10" s="162"/>
      <c r="M10" s="163"/>
      <c r="N10" s="163"/>
      <c r="O10" s="164"/>
      <c r="P10" s="1"/>
      <c r="Q10" s="132"/>
      <c r="R10" s="23"/>
      <c r="S10" s="80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2"/>
      <c r="AG10" s="32"/>
      <c r="AH10" s="1"/>
      <c r="AI10" s="1"/>
      <c r="AJ10" s="30"/>
      <c r="AK10" s="30"/>
      <c r="AL10" s="30"/>
      <c r="AM10" s="30"/>
      <c r="AN10" s="42"/>
      <c r="AO10" s="39"/>
      <c r="AP10" s="35"/>
      <c r="AQ10" s="80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2"/>
    </row>
    <row r="11" spans="2:54" ht="18" customHeight="1" x14ac:dyDescent="0.45">
      <c r="B11" s="22"/>
      <c r="C11" s="1"/>
      <c r="D11" s="1"/>
      <c r="E11" s="137"/>
      <c r="F11" s="141"/>
      <c r="G11" s="142"/>
      <c r="H11" s="155"/>
      <c r="I11" s="1"/>
      <c r="J11" s="1"/>
      <c r="K11" s="1"/>
      <c r="L11" s="1"/>
      <c r="M11" s="1"/>
      <c r="N11" s="1"/>
      <c r="O11" s="1"/>
      <c r="P11" s="1"/>
      <c r="Q11" s="133"/>
      <c r="R11" s="23"/>
      <c r="S11" s="80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2"/>
      <c r="AG11" s="32"/>
      <c r="AH11" s="121"/>
      <c r="AI11" s="121"/>
      <c r="AJ11" s="121"/>
      <c r="AK11" s="121"/>
      <c r="AL11" s="121"/>
      <c r="AM11" s="121"/>
      <c r="AN11" s="122"/>
      <c r="AO11" s="40"/>
      <c r="AP11" s="35"/>
      <c r="AQ11" s="80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2"/>
    </row>
    <row r="12" spans="2:54" ht="18" customHeight="1" x14ac:dyDescent="0.45">
      <c r="B12" s="22"/>
      <c r="C12" s="134"/>
      <c r="D12" s="1"/>
      <c r="E12" s="137"/>
      <c r="F12" s="141"/>
      <c r="G12" s="142"/>
      <c r="H12" s="155"/>
      <c r="I12" s="1"/>
      <c r="J12" s="165"/>
      <c r="K12" s="166"/>
      <c r="L12" s="166"/>
      <c r="M12" s="166"/>
      <c r="N12" s="166"/>
      <c r="O12" s="166"/>
      <c r="P12" s="166"/>
      <c r="Q12" s="167"/>
      <c r="R12" s="23"/>
      <c r="S12" s="80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2"/>
      <c r="AG12" s="32"/>
      <c r="AH12" s="106"/>
      <c r="AI12" s="107"/>
      <c r="AJ12" s="107"/>
      <c r="AK12" s="107"/>
      <c r="AL12" s="107"/>
      <c r="AM12" s="107"/>
      <c r="AN12" s="107"/>
      <c r="AO12" s="108"/>
      <c r="AP12" s="35"/>
      <c r="AQ12" s="80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2"/>
    </row>
    <row r="13" spans="2:54" ht="18" customHeight="1" x14ac:dyDescent="0.45">
      <c r="B13" s="22"/>
      <c r="C13" s="135"/>
      <c r="D13" s="1"/>
      <c r="E13" s="137"/>
      <c r="F13" s="141"/>
      <c r="G13" s="142"/>
      <c r="H13" s="155"/>
      <c r="I13" s="1"/>
      <c r="J13" s="168"/>
      <c r="K13" s="169"/>
      <c r="L13" s="169"/>
      <c r="M13" s="169"/>
      <c r="N13" s="169"/>
      <c r="O13" s="169"/>
      <c r="P13" s="169"/>
      <c r="Q13" s="170"/>
      <c r="R13" s="23"/>
      <c r="S13" s="80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2"/>
      <c r="AG13" s="32"/>
      <c r="AH13" s="109"/>
      <c r="AI13" s="110"/>
      <c r="AJ13" s="110"/>
      <c r="AK13" s="110"/>
      <c r="AL13" s="110"/>
      <c r="AM13" s="110"/>
      <c r="AN13" s="110"/>
      <c r="AO13" s="111"/>
      <c r="AP13" s="35"/>
      <c r="AQ13" s="80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2"/>
    </row>
    <row r="14" spans="2:54" ht="18" customHeight="1" x14ac:dyDescent="0.45">
      <c r="B14" s="22"/>
      <c r="C14" s="1"/>
      <c r="D14" s="1"/>
      <c r="E14" s="137"/>
      <c r="F14" s="141"/>
      <c r="G14" s="142"/>
      <c r="H14" s="155"/>
      <c r="I14" s="1"/>
      <c r="J14" s="1"/>
      <c r="K14" s="115"/>
      <c r="L14" s="116"/>
      <c r="M14" s="116"/>
      <c r="N14" s="116"/>
      <c r="O14" s="116"/>
      <c r="P14" s="117"/>
      <c r="Q14" s="1"/>
      <c r="R14" s="23"/>
      <c r="S14" s="80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2"/>
      <c r="AG14" s="32"/>
      <c r="AH14" s="26"/>
      <c r="AI14" s="115"/>
      <c r="AJ14" s="116"/>
      <c r="AK14" s="116"/>
      <c r="AL14" s="116"/>
      <c r="AM14" s="116"/>
      <c r="AN14" s="117"/>
      <c r="AO14" s="26"/>
      <c r="AP14" s="35"/>
      <c r="AQ14" s="80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2"/>
    </row>
    <row r="15" spans="2:54" ht="18" customHeight="1" x14ac:dyDescent="0.45">
      <c r="B15" s="22"/>
      <c r="C15" s="1"/>
      <c r="D15" s="1"/>
      <c r="E15" s="137"/>
      <c r="F15" s="141"/>
      <c r="G15" s="142"/>
      <c r="H15" s="155"/>
      <c r="I15" s="1"/>
      <c r="J15" s="1"/>
      <c r="K15" s="118"/>
      <c r="L15" s="119"/>
      <c r="M15" s="119"/>
      <c r="N15" s="119"/>
      <c r="O15" s="119"/>
      <c r="P15" s="120"/>
      <c r="Q15" s="1"/>
      <c r="R15" s="23"/>
      <c r="S15" s="80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2"/>
      <c r="AG15" s="32"/>
      <c r="AH15" s="26"/>
      <c r="AI15" s="118"/>
      <c r="AJ15" s="119"/>
      <c r="AK15" s="119"/>
      <c r="AL15" s="119"/>
      <c r="AM15" s="119"/>
      <c r="AN15" s="120"/>
      <c r="AO15" s="26"/>
      <c r="AP15" s="35"/>
      <c r="AQ15" s="80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2"/>
    </row>
    <row r="16" spans="2:54" ht="18" customHeight="1" thickBot="1" x14ac:dyDescent="0.5">
      <c r="B16" s="22"/>
      <c r="C16" s="134"/>
      <c r="D16" s="1"/>
      <c r="E16" s="137"/>
      <c r="F16" s="141"/>
      <c r="G16" s="142"/>
      <c r="H16" s="155"/>
      <c r="I16" s="1"/>
      <c r="J16" s="1"/>
      <c r="K16" s="1"/>
      <c r="L16" s="1"/>
      <c r="M16" s="1"/>
      <c r="N16" s="1"/>
      <c r="O16" s="1"/>
      <c r="P16" s="1"/>
      <c r="Q16" s="1"/>
      <c r="R16" s="23"/>
      <c r="S16" s="80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2"/>
      <c r="AG16" s="36"/>
      <c r="AH16" s="37"/>
      <c r="AI16" s="37"/>
      <c r="AJ16" s="37"/>
      <c r="AK16" s="37"/>
      <c r="AL16" s="37"/>
      <c r="AM16" s="37"/>
      <c r="AN16" s="37"/>
      <c r="AO16" s="37"/>
      <c r="AP16" s="38"/>
      <c r="AQ16" s="80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2"/>
    </row>
    <row r="17" spans="2:54" ht="18" customHeight="1" thickBot="1" x14ac:dyDescent="0.5">
      <c r="B17" s="22"/>
      <c r="C17" s="135"/>
      <c r="D17" s="1"/>
      <c r="E17" s="137"/>
      <c r="F17" s="141"/>
      <c r="G17" s="142"/>
      <c r="H17" s="155"/>
      <c r="I17" s="1"/>
      <c r="J17" s="145"/>
      <c r="K17" s="146"/>
      <c r="L17" s="146"/>
      <c r="M17" s="146"/>
      <c r="N17" s="146"/>
      <c r="O17" s="146"/>
      <c r="P17" s="146"/>
      <c r="Q17" s="147"/>
      <c r="R17" s="23"/>
      <c r="S17" s="80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2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80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2"/>
    </row>
    <row r="18" spans="2:54" ht="18" customHeight="1" x14ac:dyDescent="0.45">
      <c r="B18" s="22"/>
      <c r="C18" s="1"/>
      <c r="D18" s="1"/>
      <c r="E18" s="137"/>
      <c r="F18" s="141"/>
      <c r="G18" s="142"/>
      <c r="H18" s="155"/>
      <c r="I18" s="1"/>
      <c r="J18" s="148"/>
      <c r="K18" s="149"/>
      <c r="L18" s="149"/>
      <c r="M18" s="149"/>
      <c r="N18" s="149"/>
      <c r="O18" s="149"/>
      <c r="P18" s="149"/>
      <c r="Q18" s="150"/>
      <c r="R18" s="23"/>
      <c r="S18" s="80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2"/>
      <c r="AG18" s="96"/>
      <c r="AH18" s="90" t="s">
        <v>29</v>
      </c>
      <c r="AI18" s="91"/>
      <c r="AJ18" s="92"/>
      <c r="AK18" s="26"/>
      <c r="AL18" s="26"/>
      <c r="AM18" s="26"/>
      <c r="AN18" s="26"/>
      <c r="AO18" s="26"/>
      <c r="AP18" s="26"/>
      <c r="AQ18" s="80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2"/>
    </row>
    <row r="19" spans="2:54" ht="18" customHeight="1" thickBot="1" x14ac:dyDescent="0.5">
      <c r="B19" s="22"/>
      <c r="C19" s="134"/>
      <c r="D19" s="1"/>
      <c r="E19" s="137"/>
      <c r="F19" s="141"/>
      <c r="G19" s="142"/>
      <c r="H19" s="155"/>
      <c r="I19" s="1"/>
      <c r="J19" s="148"/>
      <c r="K19" s="149"/>
      <c r="L19" s="149"/>
      <c r="M19" s="149"/>
      <c r="N19" s="149"/>
      <c r="O19" s="149"/>
      <c r="P19" s="149"/>
      <c r="Q19" s="150"/>
      <c r="R19" s="23"/>
      <c r="S19" s="80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2"/>
      <c r="AG19" s="97"/>
      <c r="AH19" s="93"/>
      <c r="AI19" s="94"/>
      <c r="AJ19" s="95"/>
      <c r="AK19" s="26"/>
      <c r="AL19" s="26"/>
      <c r="AM19" s="26"/>
      <c r="AN19" s="26"/>
      <c r="AO19" s="26"/>
      <c r="AP19" s="26"/>
      <c r="AQ19" s="80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2"/>
    </row>
    <row r="20" spans="2:54" ht="18" customHeight="1" thickBot="1" x14ac:dyDescent="0.5">
      <c r="B20" s="22"/>
      <c r="C20" s="135"/>
      <c r="D20" s="1"/>
      <c r="E20" s="138"/>
      <c r="F20" s="143"/>
      <c r="G20" s="144"/>
      <c r="H20" s="156"/>
      <c r="I20" s="1"/>
      <c r="J20" s="148"/>
      <c r="K20" s="149"/>
      <c r="L20" s="149"/>
      <c r="M20" s="149"/>
      <c r="N20" s="149"/>
      <c r="O20" s="149"/>
      <c r="P20" s="149"/>
      <c r="Q20" s="150"/>
      <c r="R20" s="23"/>
      <c r="S20" s="80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2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80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2"/>
    </row>
    <row r="21" spans="2:54" ht="18" customHeight="1" x14ac:dyDescent="0.45">
      <c r="B21" s="22"/>
      <c r="C21" s="1"/>
      <c r="D21" s="1"/>
      <c r="E21" s="1"/>
      <c r="F21" s="157"/>
      <c r="G21" s="158"/>
      <c r="H21" s="1"/>
      <c r="I21" s="1"/>
      <c r="J21" s="151"/>
      <c r="K21" s="152"/>
      <c r="L21" s="152"/>
      <c r="M21" s="152"/>
      <c r="N21" s="152"/>
      <c r="O21" s="152"/>
      <c r="P21" s="152"/>
      <c r="Q21" s="153"/>
      <c r="R21" s="23"/>
      <c r="S21" s="80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2"/>
      <c r="AG21" s="98"/>
      <c r="AH21" s="90" t="s">
        <v>36</v>
      </c>
      <c r="AI21" s="91"/>
      <c r="AJ21" s="91"/>
      <c r="AK21" s="92"/>
      <c r="AL21" s="26"/>
      <c r="AM21" s="26"/>
      <c r="AN21" s="26"/>
      <c r="AO21" s="26"/>
      <c r="AP21" s="26"/>
      <c r="AQ21" s="80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2"/>
    </row>
    <row r="22" spans="2:54" ht="18" customHeight="1" thickBot="1" x14ac:dyDescent="0.5">
      <c r="B22" s="24"/>
      <c r="C22" s="25"/>
      <c r="D22" s="25"/>
      <c r="E22" s="25"/>
      <c r="F22" s="25"/>
      <c r="G22" s="25"/>
      <c r="H22" s="25"/>
      <c r="I22" s="27"/>
      <c r="J22" s="28"/>
      <c r="K22" s="28"/>
      <c r="L22" s="28"/>
      <c r="M22" s="28"/>
      <c r="N22" s="28"/>
      <c r="O22" s="28"/>
      <c r="P22" s="28"/>
      <c r="Q22" s="28"/>
      <c r="R22" s="29"/>
      <c r="S22" s="83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5"/>
      <c r="AG22" s="99"/>
      <c r="AH22" s="93"/>
      <c r="AI22" s="94"/>
      <c r="AJ22" s="94"/>
      <c r="AK22" s="95"/>
      <c r="AL22" s="26"/>
      <c r="AM22" s="26"/>
      <c r="AN22" s="26"/>
      <c r="AO22" s="26"/>
      <c r="AP22" s="26"/>
      <c r="AQ22" s="83"/>
      <c r="AR22" s="84"/>
      <c r="AS22" s="84"/>
      <c r="AT22" s="84"/>
      <c r="AU22" s="84"/>
      <c r="AV22" s="84"/>
      <c r="AW22" s="84"/>
      <c r="AX22" s="84"/>
      <c r="AY22" s="84"/>
      <c r="AZ22" s="84"/>
      <c r="BA22" s="84"/>
      <c r="BB22" s="85"/>
    </row>
    <row r="23" spans="2:54" ht="18.600000000000001" customHeight="1" thickBot="1" x14ac:dyDescent="0.5"/>
    <row r="24" spans="2:54" ht="18" customHeight="1" x14ac:dyDescent="0.45">
      <c r="B24" s="96"/>
      <c r="C24" s="90" t="s">
        <v>29</v>
      </c>
      <c r="D24" s="91"/>
      <c r="E24" s="91"/>
      <c r="F24" s="92"/>
      <c r="I24" s="129"/>
      <c r="J24" s="90" t="s">
        <v>30</v>
      </c>
      <c r="K24" s="91"/>
      <c r="L24" s="91"/>
      <c r="M24" s="92"/>
      <c r="AG24" s="86"/>
      <c r="AH24" s="90" t="s">
        <v>37</v>
      </c>
      <c r="AI24" s="91"/>
      <c r="AJ24" s="91"/>
      <c r="AK24" s="92"/>
    </row>
    <row r="25" spans="2:54" ht="18.600000000000001" customHeight="1" thickBot="1" x14ac:dyDescent="0.5">
      <c r="B25" s="97"/>
      <c r="C25" s="93"/>
      <c r="D25" s="94"/>
      <c r="E25" s="94"/>
      <c r="F25" s="95"/>
      <c r="I25" s="130"/>
      <c r="J25" s="93"/>
      <c r="K25" s="94"/>
      <c r="L25" s="94"/>
      <c r="M25" s="95"/>
      <c r="AG25" s="87"/>
      <c r="AH25" s="93"/>
      <c r="AI25" s="94"/>
      <c r="AJ25" s="94"/>
      <c r="AK25" s="95"/>
    </row>
    <row r="26" spans="2:54" ht="18.600000000000001" thickBot="1" x14ac:dyDescent="0.5"/>
    <row r="27" spans="2:54" ht="18" customHeight="1" x14ac:dyDescent="0.45">
      <c r="B27" s="123"/>
      <c r="C27" s="90" t="s">
        <v>31</v>
      </c>
      <c r="D27" s="91"/>
      <c r="E27" s="91"/>
      <c r="F27" s="92"/>
      <c r="I27" s="98"/>
      <c r="J27" s="90" t="s">
        <v>33</v>
      </c>
      <c r="K27" s="91"/>
      <c r="L27" s="91"/>
      <c r="M27" s="92"/>
      <c r="AG27" s="88"/>
      <c r="AH27" s="90" t="s">
        <v>38</v>
      </c>
      <c r="AI27" s="91"/>
      <c r="AJ27" s="91"/>
      <c r="AK27" s="92"/>
    </row>
    <row r="28" spans="2:54" ht="18.600000000000001" customHeight="1" thickBot="1" x14ac:dyDescent="0.5">
      <c r="B28" s="124"/>
      <c r="C28" s="93"/>
      <c r="D28" s="94"/>
      <c r="E28" s="94"/>
      <c r="F28" s="95"/>
      <c r="I28" s="99"/>
      <c r="J28" s="93"/>
      <c r="K28" s="94"/>
      <c r="L28" s="94"/>
      <c r="M28" s="95"/>
      <c r="AG28" s="89"/>
      <c r="AH28" s="93"/>
      <c r="AI28" s="94"/>
      <c r="AJ28" s="94"/>
      <c r="AK28" s="95"/>
    </row>
    <row r="29" spans="2:54" ht="18.600000000000001" thickBot="1" x14ac:dyDescent="0.5"/>
    <row r="30" spans="2:54" ht="18" customHeight="1" x14ac:dyDescent="0.45">
      <c r="B30" s="125"/>
      <c r="C30" s="90" t="s">
        <v>32</v>
      </c>
      <c r="D30" s="91"/>
      <c r="E30" s="91"/>
      <c r="F30" s="92"/>
      <c r="I30" s="127"/>
      <c r="J30" s="90" t="s">
        <v>34</v>
      </c>
      <c r="K30" s="91"/>
      <c r="L30" s="91"/>
      <c r="M30" s="92"/>
    </row>
    <row r="31" spans="2:54" ht="18.600000000000001" customHeight="1" thickBot="1" x14ac:dyDescent="0.5">
      <c r="B31" s="126"/>
      <c r="C31" s="93"/>
      <c r="D31" s="94"/>
      <c r="E31" s="94"/>
      <c r="F31" s="95"/>
      <c r="I31" s="128"/>
      <c r="J31" s="93"/>
      <c r="K31" s="94"/>
      <c r="L31" s="94"/>
      <c r="M31" s="95"/>
    </row>
  </sheetData>
  <mergeCells count="41">
    <mergeCell ref="J17:Q21"/>
    <mergeCell ref="H9:H20"/>
    <mergeCell ref="F8:G8"/>
    <mergeCell ref="F21:G21"/>
    <mergeCell ref="L9:O10"/>
    <mergeCell ref="J12:Q13"/>
    <mergeCell ref="C12:C13"/>
    <mergeCell ref="C16:C17"/>
    <mergeCell ref="C19:C20"/>
    <mergeCell ref="E9:E20"/>
    <mergeCell ref="F9:G20"/>
    <mergeCell ref="S7:AD22"/>
    <mergeCell ref="B27:B28"/>
    <mergeCell ref="B30:B31"/>
    <mergeCell ref="I27:I28"/>
    <mergeCell ref="J27:M28"/>
    <mergeCell ref="I30:I31"/>
    <mergeCell ref="J30:M31"/>
    <mergeCell ref="C27:F28"/>
    <mergeCell ref="C30:F31"/>
    <mergeCell ref="B24:B25"/>
    <mergeCell ref="I24:I25"/>
    <mergeCell ref="J24:M25"/>
    <mergeCell ref="C24:F25"/>
    <mergeCell ref="K14:P15"/>
    <mergeCell ref="Q7:Q11"/>
    <mergeCell ref="C9:C10"/>
    <mergeCell ref="AG5:AJ6"/>
    <mergeCell ref="AH12:AO13"/>
    <mergeCell ref="AO7:AO9"/>
    <mergeCell ref="AI14:AN15"/>
    <mergeCell ref="AH11:AN11"/>
    <mergeCell ref="AQ7:BB22"/>
    <mergeCell ref="AG24:AG25"/>
    <mergeCell ref="AG27:AG28"/>
    <mergeCell ref="AH21:AK22"/>
    <mergeCell ref="AH24:AK25"/>
    <mergeCell ref="AH27:AK28"/>
    <mergeCell ref="AG18:AG19"/>
    <mergeCell ref="AH18:AJ19"/>
    <mergeCell ref="AG21:AG22"/>
  </mergeCells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V159"/>
  <sheetViews>
    <sheetView topLeftCell="A16" zoomScale="55" zoomScaleNormal="55" workbookViewId="0">
      <selection activeCell="AL47" sqref="AL47"/>
    </sheetView>
  </sheetViews>
  <sheetFormatPr defaultRowHeight="18" x14ac:dyDescent="0.45"/>
  <cols>
    <col min="1" max="54" width="5.69921875" style="46" customWidth="1"/>
    <col min="55" max="16384" width="8.796875" style="46"/>
  </cols>
  <sheetData>
    <row r="5" spans="1:48" ht="18" customHeight="1" x14ac:dyDescent="0.45">
      <c r="AF5" s="47"/>
      <c r="AG5" s="47"/>
      <c r="AH5" s="47"/>
      <c r="AI5" s="47"/>
    </row>
    <row r="6" spans="1:48" ht="18.600000000000001" customHeight="1" thickBot="1" x14ac:dyDescent="0.5">
      <c r="AF6" s="47"/>
      <c r="AG6" s="47"/>
      <c r="AH6" s="47"/>
      <c r="AI6" s="47"/>
    </row>
    <row r="7" spans="1:48" ht="18" customHeight="1" x14ac:dyDescent="0.45">
      <c r="A7" s="45"/>
      <c r="B7" s="198" t="s">
        <v>40</v>
      </c>
      <c r="C7" s="199"/>
      <c r="D7" s="199"/>
      <c r="E7" s="199"/>
      <c r="F7" s="199"/>
      <c r="G7" s="199"/>
      <c r="H7" s="199"/>
      <c r="I7" s="200"/>
      <c r="J7" s="198" t="s">
        <v>45</v>
      </c>
      <c r="K7" s="200"/>
      <c r="L7" s="213" t="s">
        <v>46</v>
      </c>
      <c r="M7" s="214"/>
      <c r="N7" s="214"/>
      <c r="O7" s="215"/>
      <c r="P7" s="198" t="s">
        <v>47</v>
      </c>
      <c r="Q7" s="199"/>
      <c r="R7" s="199"/>
      <c r="S7" s="199"/>
      <c r="T7" s="200"/>
      <c r="U7" s="198" t="s">
        <v>62</v>
      </c>
      <c r="V7" s="199"/>
      <c r="W7" s="199"/>
      <c r="X7" s="199"/>
      <c r="Y7" s="199"/>
      <c r="Z7" s="199"/>
      <c r="AA7" s="199"/>
      <c r="AB7" s="199"/>
      <c r="AC7" s="200"/>
      <c r="AD7" s="43"/>
      <c r="AE7" s="43"/>
      <c r="AF7" s="43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8"/>
      <c r="AS7" s="48"/>
      <c r="AT7" s="48"/>
      <c r="AU7" s="48"/>
      <c r="AV7" s="48"/>
    </row>
    <row r="8" spans="1:48" ht="18" customHeight="1" x14ac:dyDescent="0.45">
      <c r="A8" s="45"/>
      <c r="B8" s="201"/>
      <c r="C8" s="202"/>
      <c r="D8" s="202"/>
      <c r="E8" s="202"/>
      <c r="F8" s="202"/>
      <c r="G8" s="202"/>
      <c r="H8" s="202"/>
      <c r="I8" s="203"/>
      <c r="J8" s="201"/>
      <c r="K8" s="203"/>
      <c r="L8" s="216"/>
      <c r="M8" s="217"/>
      <c r="N8" s="217"/>
      <c r="O8" s="218"/>
      <c r="P8" s="201"/>
      <c r="Q8" s="202"/>
      <c r="R8" s="202"/>
      <c r="S8" s="202"/>
      <c r="T8" s="203"/>
      <c r="U8" s="201"/>
      <c r="V8" s="202"/>
      <c r="W8" s="202"/>
      <c r="X8" s="202"/>
      <c r="Y8" s="202"/>
      <c r="Z8" s="202"/>
      <c r="AA8" s="202"/>
      <c r="AB8" s="202"/>
      <c r="AC8" s="203"/>
      <c r="AD8" s="43"/>
      <c r="AE8" s="43"/>
      <c r="AF8" s="43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8"/>
      <c r="AS8" s="48"/>
      <c r="AT8" s="48"/>
      <c r="AU8" s="48"/>
      <c r="AV8" s="48"/>
    </row>
    <row r="9" spans="1:48" ht="18" customHeight="1" thickBot="1" x14ac:dyDescent="0.5">
      <c r="A9" s="45"/>
      <c r="B9" s="201"/>
      <c r="C9" s="202"/>
      <c r="D9" s="202"/>
      <c r="E9" s="202"/>
      <c r="F9" s="202"/>
      <c r="G9" s="202"/>
      <c r="H9" s="202"/>
      <c r="I9" s="203"/>
      <c r="J9" s="204"/>
      <c r="K9" s="206"/>
      <c r="L9" s="219"/>
      <c r="M9" s="220"/>
      <c r="N9" s="220"/>
      <c r="O9" s="221"/>
      <c r="P9" s="204"/>
      <c r="Q9" s="205"/>
      <c r="R9" s="205"/>
      <c r="S9" s="205"/>
      <c r="T9" s="206"/>
      <c r="U9" s="204"/>
      <c r="V9" s="205"/>
      <c r="W9" s="205"/>
      <c r="X9" s="205"/>
      <c r="Y9" s="205"/>
      <c r="Z9" s="205"/>
      <c r="AA9" s="205"/>
      <c r="AB9" s="205"/>
      <c r="AC9" s="206"/>
      <c r="AD9" s="43"/>
      <c r="AE9" s="43"/>
      <c r="AF9" s="43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8"/>
      <c r="AS9" s="48"/>
      <c r="AT9" s="48"/>
      <c r="AU9" s="48"/>
      <c r="AV9" s="48"/>
    </row>
    <row r="10" spans="1:48" ht="18" customHeight="1" x14ac:dyDescent="0.45">
      <c r="A10" s="45"/>
      <c r="B10" s="207" t="s">
        <v>48</v>
      </c>
      <c r="C10" s="208"/>
      <c r="D10" s="208"/>
      <c r="E10" s="208"/>
      <c r="F10" s="208"/>
      <c r="G10" s="208"/>
      <c r="H10" s="208"/>
      <c r="I10" s="209"/>
      <c r="J10" s="90">
        <v>1</v>
      </c>
      <c r="K10" s="92"/>
      <c r="L10" s="90" t="s">
        <v>54</v>
      </c>
      <c r="M10" s="91"/>
      <c r="N10" s="91"/>
      <c r="O10" s="92"/>
      <c r="P10" s="207" t="s">
        <v>57</v>
      </c>
      <c r="Q10" s="208"/>
      <c r="R10" s="208"/>
      <c r="S10" s="208"/>
      <c r="T10" s="208"/>
      <c r="U10" s="207" t="s">
        <v>65</v>
      </c>
      <c r="V10" s="208"/>
      <c r="W10" s="208"/>
      <c r="X10" s="208"/>
      <c r="Y10" s="208"/>
      <c r="Z10" s="208"/>
      <c r="AA10" s="208"/>
      <c r="AB10" s="208"/>
      <c r="AC10" s="209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8"/>
      <c r="AS10" s="48"/>
      <c r="AT10" s="48"/>
      <c r="AU10" s="48"/>
      <c r="AV10" s="48"/>
    </row>
    <row r="11" spans="1:48" ht="18" customHeight="1" x14ac:dyDescent="0.45">
      <c r="A11" s="45"/>
      <c r="B11" s="185"/>
      <c r="C11" s="186"/>
      <c r="D11" s="186"/>
      <c r="E11" s="186"/>
      <c r="F11" s="186"/>
      <c r="G11" s="186"/>
      <c r="H11" s="186"/>
      <c r="I11" s="192"/>
      <c r="J11" s="189"/>
      <c r="K11" s="190"/>
      <c r="L11" s="189"/>
      <c r="M11" s="197"/>
      <c r="N11" s="197"/>
      <c r="O11" s="190"/>
      <c r="P11" s="185"/>
      <c r="Q11" s="186"/>
      <c r="R11" s="186"/>
      <c r="S11" s="186"/>
      <c r="T11" s="186"/>
      <c r="U11" s="210"/>
      <c r="V11" s="211"/>
      <c r="W11" s="211"/>
      <c r="X11" s="211"/>
      <c r="Y11" s="211"/>
      <c r="Z11" s="211"/>
      <c r="AA11" s="211"/>
      <c r="AB11" s="211"/>
      <c r="AC11" s="212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8"/>
      <c r="AS11" s="48"/>
      <c r="AT11" s="48"/>
      <c r="AU11" s="48"/>
      <c r="AV11" s="48"/>
    </row>
    <row r="12" spans="1:48" ht="18" customHeight="1" x14ac:dyDescent="0.45">
      <c r="A12" s="45"/>
      <c r="B12" s="210" t="s">
        <v>49</v>
      </c>
      <c r="C12" s="211"/>
      <c r="D12" s="211"/>
      <c r="E12" s="211"/>
      <c r="F12" s="211"/>
      <c r="G12" s="211"/>
      <c r="H12" s="211"/>
      <c r="I12" s="212"/>
      <c r="J12" s="187">
        <v>1</v>
      </c>
      <c r="K12" s="188"/>
      <c r="L12" s="187" t="s">
        <v>56</v>
      </c>
      <c r="M12" s="196"/>
      <c r="N12" s="196"/>
      <c r="O12" s="188"/>
      <c r="P12" s="183" t="s">
        <v>58</v>
      </c>
      <c r="Q12" s="184"/>
      <c r="R12" s="184"/>
      <c r="S12" s="184"/>
      <c r="T12" s="184"/>
      <c r="U12" s="183" t="s">
        <v>64</v>
      </c>
      <c r="V12" s="184"/>
      <c r="W12" s="184"/>
      <c r="X12" s="184"/>
      <c r="Y12" s="184"/>
      <c r="Z12" s="184"/>
      <c r="AA12" s="184"/>
      <c r="AB12" s="184"/>
      <c r="AC12" s="191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8"/>
      <c r="AS12" s="48"/>
      <c r="AT12" s="48"/>
      <c r="AU12" s="48"/>
      <c r="AV12" s="48"/>
    </row>
    <row r="13" spans="1:48" ht="18" customHeight="1" x14ac:dyDescent="0.45">
      <c r="A13" s="45"/>
      <c r="B13" s="185"/>
      <c r="C13" s="186"/>
      <c r="D13" s="186"/>
      <c r="E13" s="186"/>
      <c r="F13" s="186"/>
      <c r="G13" s="186"/>
      <c r="H13" s="186"/>
      <c r="I13" s="192"/>
      <c r="J13" s="189"/>
      <c r="K13" s="190"/>
      <c r="L13" s="189"/>
      <c r="M13" s="197"/>
      <c r="N13" s="197"/>
      <c r="O13" s="190"/>
      <c r="P13" s="185"/>
      <c r="Q13" s="186"/>
      <c r="R13" s="186"/>
      <c r="S13" s="186"/>
      <c r="T13" s="186"/>
      <c r="U13" s="185"/>
      <c r="V13" s="186"/>
      <c r="W13" s="186"/>
      <c r="X13" s="186"/>
      <c r="Y13" s="186"/>
      <c r="Z13" s="186"/>
      <c r="AA13" s="186"/>
      <c r="AB13" s="186"/>
      <c r="AC13" s="192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8"/>
      <c r="AS13" s="48"/>
      <c r="AT13" s="48"/>
      <c r="AU13" s="48"/>
      <c r="AV13" s="48"/>
    </row>
    <row r="14" spans="1:48" ht="18" customHeight="1" x14ac:dyDescent="0.45">
      <c r="A14" s="45"/>
      <c r="B14" s="183" t="s">
        <v>36</v>
      </c>
      <c r="C14" s="184"/>
      <c r="D14" s="184"/>
      <c r="E14" s="184"/>
      <c r="F14" s="184"/>
      <c r="G14" s="184"/>
      <c r="H14" s="184"/>
      <c r="I14" s="191"/>
      <c r="J14" s="187">
        <v>1</v>
      </c>
      <c r="K14" s="188"/>
      <c r="L14" s="187" t="s">
        <v>54</v>
      </c>
      <c r="M14" s="196"/>
      <c r="N14" s="196"/>
      <c r="O14" s="188"/>
      <c r="P14" s="183" t="s">
        <v>59</v>
      </c>
      <c r="Q14" s="184"/>
      <c r="R14" s="184"/>
      <c r="S14" s="184"/>
      <c r="T14" s="184"/>
      <c r="U14" s="183"/>
      <c r="V14" s="184"/>
      <c r="W14" s="184"/>
      <c r="X14" s="184"/>
      <c r="Y14" s="184"/>
      <c r="Z14" s="184"/>
      <c r="AA14" s="184"/>
      <c r="AB14" s="184"/>
      <c r="AC14" s="191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8"/>
      <c r="AS14" s="48"/>
      <c r="AT14" s="48"/>
      <c r="AU14" s="48"/>
      <c r="AV14" s="48"/>
    </row>
    <row r="15" spans="1:48" ht="18" customHeight="1" x14ac:dyDescent="0.45">
      <c r="A15" s="45"/>
      <c r="B15" s="185"/>
      <c r="C15" s="186"/>
      <c r="D15" s="186"/>
      <c r="E15" s="186"/>
      <c r="F15" s="186"/>
      <c r="G15" s="186"/>
      <c r="H15" s="186"/>
      <c r="I15" s="192"/>
      <c r="J15" s="189"/>
      <c r="K15" s="190"/>
      <c r="L15" s="189"/>
      <c r="M15" s="197"/>
      <c r="N15" s="197"/>
      <c r="O15" s="190"/>
      <c r="P15" s="185"/>
      <c r="Q15" s="186"/>
      <c r="R15" s="186"/>
      <c r="S15" s="186"/>
      <c r="T15" s="186"/>
      <c r="U15" s="185"/>
      <c r="V15" s="186"/>
      <c r="W15" s="186"/>
      <c r="X15" s="186"/>
      <c r="Y15" s="186"/>
      <c r="Z15" s="186"/>
      <c r="AA15" s="186"/>
      <c r="AB15" s="186"/>
      <c r="AC15" s="192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8"/>
      <c r="AS15" s="48"/>
      <c r="AT15" s="48"/>
      <c r="AU15" s="48"/>
      <c r="AV15" s="48"/>
    </row>
    <row r="16" spans="1:48" ht="18" customHeight="1" x14ac:dyDescent="0.45">
      <c r="A16" s="45"/>
      <c r="B16" s="183" t="s">
        <v>43</v>
      </c>
      <c r="C16" s="184"/>
      <c r="D16" s="184"/>
      <c r="E16" s="184"/>
      <c r="F16" s="184"/>
      <c r="G16" s="184"/>
      <c r="H16" s="184"/>
      <c r="I16" s="191"/>
      <c r="J16" s="187">
        <v>1</v>
      </c>
      <c r="K16" s="188"/>
      <c r="L16" s="187" t="s">
        <v>54</v>
      </c>
      <c r="M16" s="196"/>
      <c r="N16" s="196"/>
      <c r="O16" s="188"/>
      <c r="P16" s="183" t="s">
        <v>58</v>
      </c>
      <c r="Q16" s="184"/>
      <c r="R16" s="184"/>
      <c r="S16" s="184"/>
      <c r="T16" s="184"/>
      <c r="U16" s="183" t="s">
        <v>63</v>
      </c>
      <c r="V16" s="184"/>
      <c r="W16" s="184"/>
      <c r="X16" s="184"/>
      <c r="Y16" s="184"/>
      <c r="Z16" s="184"/>
      <c r="AA16" s="184"/>
      <c r="AB16" s="184"/>
      <c r="AC16" s="191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8"/>
      <c r="AS16" s="48"/>
      <c r="AT16" s="48"/>
      <c r="AU16" s="48"/>
      <c r="AV16" s="48"/>
    </row>
    <row r="17" spans="1:48" ht="18" customHeight="1" x14ac:dyDescent="0.45">
      <c r="A17" s="45"/>
      <c r="B17" s="185"/>
      <c r="C17" s="186"/>
      <c r="D17" s="186"/>
      <c r="E17" s="186"/>
      <c r="F17" s="186"/>
      <c r="G17" s="186"/>
      <c r="H17" s="186"/>
      <c r="I17" s="192"/>
      <c r="J17" s="189"/>
      <c r="K17" s="190"/>
      <c r="L17" s="189"/>
      <c r="M17" s="197"/>
      <c r="N17" s="197"/>
      <c r="O17" s="190"/>
      <c r="P17" s="185"/>
      <c r="Q17" s="186"/>
      <c r="R17" s="186"/>
      <c r="S17" s="186"/>
      <c r="T17" s="186"/>
      <c r="U17" s="185"/>
      <c r="V17" s="186"/>
      <c r="W17" s="186"/>
      <c r="X17" s="186"/>
      <c r="Y17" s="186"/>
      <c r="Z17" s="186"/>
      <c r="AA17" s="186"/>
      <c r="AB17" s="186"/>
      <c r="AC17" s="192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8"/>
      <c r="AS17" s="48"/>
      <c r="AT17" s="48"/>
      <c r="AU17" s="48"/>
      <c r="AV17" s="48"/>
    </row>
    <row r="18" spans="1:48" ht="18" customHeight="1" x14ac:dyDescent="0.45">
      <c r="A18" s="45"/>
      <c r="B18" s="183" t="s">
        <v>42</v>
      </c>
      <c r="C18" s="184"/>
      <c r="D18" s="184"/>
      <c r="E18" s="184"/>
      <c r="F18" s="184"/>
      <c r="G18" s="184"/>
      <c r="H18" s="184"/>
      <c r="I18" s="191"/>
      <c r="J18" s="187" t="s">
        <v>50</v>
      </c>
      <c r="K18" s="188"/>
      <c r="L18" s="187" t="s">
        <v>56</v>
      </c>
      <c r="M18" s="196"/>
      <c r="N18" s="196"/>
      <c r="O18" s="188"/>
      <c r="P18" s="183" t="s">
        <v>59</v>
      </c>
      <c r="Q18" s="184"/>
      <c r="R18" s="184"/>
      <c r="S18" s="184"/>
      <c r="T18" s="184"/>
      <c r="U18" s="183" t="s">
        <v>63</v>
      </c>
      <c r="V18" s="184"/>
      <c r="W18" s="184"/>
      <c r="X18" s="184"/>
      <c r="Y18" s="184"/>
      <c r="Z18" s="184"/>
      <c r="AA18" s="184"/>
      <c r="AB18" s="184"/>
      <c r="AC18" s="191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8"/>
      <c r="AS18" s="48"/>
      <c r="AT18" s="48"/>
      <c r="AU18" s="48"/>
      <c r="AV18" s="48"/>
    </row>
    <row r="19" spans="1:48" ht="18" customHeight="1" x14ac:dyDescent="0.45">
      <c r="A19" s="45"/>
      <c r="B19" s="185"/>
      <c r="C19" s="186"/>
      <c r="D19" s="186"/>
      <c r="E19" s="186"/>
      <c r="F19" s="186"/>
      <c r="G19" s="186"/>
      <c r="H19" s="186"/>
      <c r="I19" s="192"/>
      <c r="J19" s="189"/>
      <c r="K19" s="190"/>
      <c r="L19" s="189"/>
      <c r="M19" s="197"/>
      <c r="N19" s="197"/>
      <c r="O19" s="190"/>
      <c r="P19" s="185"/>
      <c r="Q19" s="186"/>
      <c r="R19" s="186"/>
      <c r="S19" s="186"/>
      <c r="T19" s="186"/>
      <c r="U19" s="185"/>
      <c r="V19" s="186"/>
      <c r="W19" s="186"/>
      <c r="X19" s="186"/>
      <c r="Y19" s="186"/>
      <c r="Z19" s="186"/>
      <c r="AA19" s="186"/>
      <c r="AB19" s="186"/>
      <c r="AC19" s="192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8"/>
      <c r="AS19" s="48"/>
      <c r="AT19" s="48"/>
      <c r="AU19" s="48"/>
      <c r="AV19" s="48"/>
    </row>
    <row r="20" spans="1:48" ht="18" customHeight="1" x14ac:dyDescent="0.45">
      <c r="A20" s="45"/>
      <c r="B20" s="183" t="s">
        <v>38</v>
      </c>
      <c r="C20" s="184"/>
      <c r="D20" s="184"/>
      <c r="E20" s="184"/>
      <c r="F20" s="184"/>
      <c r="G20" s="184"/>
      <c r="H20" s="184"/>
      <c r="I20" s="191"/>
      <c r="J20" s="187">
        <v>2</v>
      </c>
      <c r="K20" s="188"/>
      <c r="L20" s="187" t="s">
        <v>66</v>
      </c>
      <c r="M20" s="196"/>
      <c r="N20" s="196"/>
      <c r="O20" s="188"/>
      <c r="P20" s="183" t="s">
        <v>59</v>
      </c>
      <c r="Q20" s="184"/>
      <c r="R20" s="184"/>
      <c r="S20" s="184"/>
      <c r="T20" s="184"/>
      <c r="U20" s="183" t="s">
        <v>67</v>
      </c>
      <c r="V20" s="184"/>
      <c r="W20" s="184"/>
      <c r="X20" s="184"/>
      <c r="Y20" s="184"/>
      <c r="Z20" s="184"/>
      <c r="AA20" s="184"/>
      <c r="AB20" s="184"/>
      <c r="AC20" s="191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8"/>
      <c r="AS20" s="48"/>
      <c r="AT20" s="48"/>
      <c r="AU20" s="48"/>
      <c r="AV20" s="48"/>
    </row>
    <row r="21" spans="1:48" ht="18" customHeight="1" x14ac:dyDescent="0.45">
      <c r="A21" s="45"/>
      <c r="B21" s="185"/>
      <c r="C21" s="186"/>
      <c r="D21" s="186"/>
      <c r="E21" s="186"/>
      <c r="F21" s="186"/>
      <c r="G21" s="186"/>
      <c r="H21" s="186"/>
      <c r="I21" s="192"/>
      <c r="J21" s="189"/>
      <c r="K21" s="190"/>
      <c r="L21" s="189"/>
      <c r="M21" s="197"/>
      <c r="N21" s="197"/>
      <c r="O21" s="190"/>
      <c r="P21" s="185"/>
      <c r="Q21" s="186"/>
      <c r="R21" s="186"/>
      <c r="S21" s="186"/>
      <c r="T21" s="186"/>
      <c r="U21" s="185"/>
      <c r="V21" s="186"/>
      <c r="W21" s="186"/>
      <c r="X21" s="186"/>
      <c r="Y21" s="186"/>
      <c r="Z21" s="186"/>
      <c r="AA21" s="186"/>
      <c r="AB21" s="186"/>
      <c r="AC21" s="192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8"/>
      <c r="AS21" s="48"/>
      <c r="AT21" s="48"/>
      <c r="AU21" s="48"/>
      <c r="AV21" s="48"/>
    </row>
    <row r="22" spans="1:48" ht="18" customHeight="1" x14ac:dyDescent="0.45">
      <c r="A22" s="45"/>
      <c r="B22" s="183" t="s">
        <v>51</v>
      </c>
      <c r="C22" s="184"/>
      <c r="D22" s="184"/>
      <c r="E22" s="184"/>
      <c r="F22" s="184"/>
      <c r="G22" s="184"/>
      <c r="H22" s="184"/>
      <c r="I22" s="191"/>
      <c r="J22" s="187">
        <v>25</v>
      </c>
      <c r="K22" s="188"/>
      <c r="L22" s="187" t="s">
        <v>55</v>
      </c>
      <c r="M22" s="196"/>
      <c r="N22" s="196"/>
      <c r="O22" s="188"/>
      <c r="P22" s="183" t="s">
        <v>60</v>
      </c>
      <c r="Q22" s="184"/>
      <c r="R22" s="184"/>
      <c r="S22" s="184"/>
      <c r="T22" s="184"/>
      <c r="U22" s="183" t="s">
        <v>68</v>
      </c>
      <c r="V22" s="184"/>
      <c r="W22" s="184"/>
      <c r="X22" s="184"/>
      <c r="Y22" s="184"/>
      <c r="Z22" s="184"/>
      <c r="AA22" s="184"/>
      <c r="AB22" s="184"/>
      <c r="AC22" s="191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8"/>
      <c r="AS22" s="48"/>
      <c r="AT22" s="48"/>
      <c r="AU22" s="48"/>
      <c r="AV22" s="48"/>
    </row>
    <row r="23" spans="1:48" ht="18" customHeight="1" x14ac:dyDescent="0.45">
      <c r="A23" s="45"/>
      <c r="B23" s="185"/>
      <c r="C23" s="186"/>
      <c r="D23" s="186"/>
      <c r="E23" s="186"/>
      <c r="F23" s="186"/>
      <c r="G23" s="186"/>
      <c r="H23" s="186"/>
      <c r="I23" s="192"/>
      <c r="J23" s="189"/>
      <c r="K23" s="190"/>
      <c r="L23" s="189"/>
      <c r="M23" s="197"/>
      <c r="N23" s="197"/>
      <c r="O23" s="190"/>
      <c r="P23" s="185"/>
      <c r="Q23" s="186"/>
      <c r="R23" s="186"/>
      <c r="S23" s="186"/>
      <c r="T23" s="186"/>
      <c r="U23" s="185"/>
      <c r="V23" s="186"/>
      <c r="W23" s="186"/>
      <c r="X23" s="186"/>
      <c r="Y23" s="186"/>
      <c r="Z23" s="186"/>
      <c r="AA23" s="186"/>
      <c r="AB23" s="186"/>
      <c r="AC23" s="192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8"/>
      <c r="AS23" s="48"/>
      <c r="AT23" s="48"/>
      <c r="AU23" s="48"/>
      <c r="AV23" s="48"/>
    </row>
    <row r="24" spans="1:48" ht="18" customHeight="1" x14ac:dyDescent="0.45">
      <c r="A24" s="45"/>
      <c r="B24" s="183" t="s">
        <v>52</v>
      </c>
      <c r="C24" s="184"/>
      <c r="D24" s="184"/>
      <c r="E24" s="184"/>
      <c r="F24" s="184"/>
      <c r="G24" s="184"/>
      <c r="H24" s="184"/>
      <c r="I24" s="191"/>
      <c r="J24" s="187">
        <v>6</v>
      </c>
      <c r="K24" s="188"/>
      <c r="L24" s="187" t="s">
        <v>55</v>
      </c>
      <c r="M24" s="196"/>
      <c r="N24" s="196"/>
      <c r="O24" s="188"/>
      <c r="P24" s="183" t="s">
        <v>59</v>
      </c>
      <c r="Q24" s="184"/>
      <c r="R24" s="184"/>
      <c r="S24" s="184"/>
      <c r="T24" s="184"/>
      <c r="U24" s="183"/>
      <c r="V24" s="184"/>
      <c r="W24" s="184"/>
      <c r="X24" s="184"/>
      <c r="Y24" s="184"/>
      <c r="Z24" s="184"/>
      <c r="AA24" s="184"/>
      <c r="AB24" s="184"/>
      <c r="AC24" s="191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8"/>
      <c r="AS24" s="48"/>
      <c r="AT24" s="48"/>
      <c r="AU24" s="48"/>
      <c r="AV24" s="48"/>
    </row>
    <row r="25" spans="1:48" ht="18" customHeight="1" x14ac:dyDescent="0.45">
      <c r="A25" s="45"/>
      <c r="B25" s="185"/>
      <c r="C25" s="186"/>
      <c r="D25" s="186"/>
      <c r="E25" s="186"/>
      <c r="F25" s="186"/>
      <c r="G25" s="186"/>
      <c r="H25" s="186"/>
      <c r="I25" s="192"/>
      <c r="J25" s="189"/>
      <c r="K25" s="190"/>
      <c r="L25" s="189"/>
      <c r="M25" s="197"/>
      <c r="N25" s="197"/>
      <c r="O25" s="190"/>
      <c r="P25" s="185"/>
      <c r="Q25" s="186"/>
      <c r="R25" s="186"/>
      <c r="S25" s="186"/>
      <c r="T25" s="186"/>
      <c r="U25" s="185"/>
      <c r="V25" s="186"/>
      <c r="W25" s="186"/>
      <c r="X25" s="186"/>
      <c r="Y25" s="186"/>
      <c r="Z25" s="186"/>
      <c r="AA25" s="186"/>
      <c r="AB25" s="186"/>
      <c r="AC25" s="192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8"/>
      <c r="AS25" s="48"/>
      <c r="AT25" s="48"/>
      <c r="AU25" s="48"/>
      <c r="AV25" s="48"/>
    </row>
    <row r="26" spans="1:48" ht="18" customHeight="1" x14ac:dyDescent="0.45">
      <c r="A26" s="45"/>
      <c r="B26" s="183" t="s">
        <v>44</v>
      </c>
      <c r="C26" s="184"/>
      <c r="D26" s="184"/>
      <c r="E26" s="184"/>
      <c r="F26" s="184"/>
      <c r="G26" s="184"/>
      <c r="H26" s="184"/>
      <c r="I26" s="191"/>
      <c r="J26" s="187" t="s">
        <v>53</v>
      </c>
      <c r="K26" s="188"/>
      <c r="L26" s="187" t="s">
        <v>56</v>
      </c>
      <c r="M26" s="196"/>
      <c r="N26" s="196"/>
      <c r="O26" s="188"/>
      <c r="P26" s="183" t="s">
        <v>61</v>
      </c>
      <c r="Q26" s="184"/>
      <c r="R26" s="184"/>
      <c r="S26" s="184"/>
      <c r="T26" s="184"/>
      <c r="U26" s="183"/>
      <c r="V26" s="184"/>
      <c r="W26" s="184"/>
      <c r="X26" s="184"/>
      <c r="Y26" s="184"/>
      <c r="Z26" s="184"/>
      <c r="AA26" s="184"/>
      <c r="AB26" s="184"/>
      <c r="AC26" s="191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8"/>
      <c r="AS26" s="48"/>
      <c r="AT26" s="48"/>
      <c r="AU26" s="48"/>
      <c r="AV26" s="48"/>
    </row>
    <row r="27" spans="1:48" ht="18.600000000000001" customHeight="1" thickBot="1" x14ac:dyDescent="0.5">
      <c r="A27" s="45"/>
      <c r="B27" s="193"/>
      <c r="C27" s="194"/>
      <c r="D27" s="194"/>
      <c r="E27" s="194"/>
      <c r="F27" s="194"/>
      <c r="G27" s="194"/>
      <c r="H27" s="194"/>
      <c r="I27" s="195"/>
      <c r="J27" s="93"/>
      <c r="K27" s="95"/>
      <c r="L27" s="93"/>
      <c r="M27" s="94"/>
      <c r="N27" s="94"/>
      <c r="O27" s="95"/>
      <c r="P27" s="193"/>
      <c r="Q27" s="194"/>
      <c r="R27" s="194"/>
      <c r="S27" s="194"/>
      <c r="T27" s="194"/>
      <c r="U27" s="193"/>
      <c r="V27" s="194"/>
      <c r="W27" s="194"/>
      <c r="X27" s="194"/>
      <c r="Y27" s="194"/>
      <c r="Z27" s="194"/>
      <c r="AA27" s="194"/>
      <c r="AB27" s="194"/>
      <c r="AC27" s="19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</row>
    <row r="28" spans="1:48" ht="18" customHeight="1" x14ac:dyDescent="0.45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4"/>
      <c r="Q28" s="44"/>
      <c r="R28" s="44"/>
      <c r="S28" s="44"/>
      <c r="T28" s="44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</row>
    <row r="29" spans="1:48" ht="18.600000000000001" customHeight="1" thickBot="1" x14ac:dyDescent="0.5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</row>
    <row r="30" spans="1:48" ht="18" customHeight="1" x14ac:dyDescent="0.45">
      <c r="A30" s="45"/>
      <c r="B30" s="90" t="s">
        <v>48</v>
      </c>
      <c r="C30" s="91"/>
      <c r="D30" s="91"/>
      <c r="E30" s="91"/>
      <c r="F30" s="91"/>
      <c r="G30" s="91"/>
      <c r="H30" s="91"/>
      <c r="I30" s="91"/>
      <c r="J30" s="91"/>
      <c r="K30" s="92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</row>
    <row r="31" spans="1:48" ht="18" customHeight="1" thickBot="1" x14ac:dyDescent="0.5">
      <c r="A31" s="45"/>
      <c r="B31" s="171"/>
      <c r="C31" s="172"/>
      <c r="D31" s="172"/>
      <c r="E31" s="172"/>
      <c r="F31" s="172"/>
      <c r="G31" s="172"/>
      <c r="H31" s="172"/>
      <c r="I31" s="172"/>
      <c r="J31" s="172"/>
      <c r="K31" s="173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</row>
    <row r="32" spans="1:48" ht="18.600000000000001" customHeight="1" x14ac:dyDescent="0.45">
      <c r="A32" s="45"/>
      <c r="B32" s="90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2"/>
      <c r="Q32" s="174" t="s">
        <v>69</v>
      </c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B32" s="175"/>
      <c r="AC32" s="176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</row>
    <row r="33" spans="1:43" ht="18" customHeight="1" x14ac:dyDescent="0.45">
      <c r="A33" s="45"/>
      <c r="B33" s="171"/>
      <c r="C33" s="172"/>
      <c r="D33" s="172"/>
      <c r="E33" s="172"/>
      <c r="F33" s="172"/>
      <c r="G33" s="172"/>
      <c r="H33" s="172"/>
      <c r="I33" s="172"/>
      <c r="J33" s="172"/>
      <c r="K33" s="172"/>
      <c r="L33" s="172"/>
      <c r="M33" s="172"/>
      <c r="N33" s="172"/>
      <c r="O33" s="172"/>
      <c r="P33" s="173"/>
      <c r="Q33" s="177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9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</row>
    <row r="34" spans="1:43" ht="18" customHeight="1" x14ac:dyDescent="0.45">
      <c r="A34" s="45"/>
      <c r="B34" s="171"/>
      <c r="C34" s="172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3"/>
      <c r="Q34" s="177"/>
      <c r="R34" s="178"/>
      <c r="S34" s="178"/>
      <c r="T34" s="178"/>
      <c r="U34" s="178"/>
      <c r="V34" s="178"/>
      <c r="W34" s="178"/>
      <c r="X34" s="178"/>
      <c r="Y34" s="178"/>
      <c r="Z34" s="178"/>
      <c r="AA34" s="178"/>
      <c r="AB34" s="178"/>
      <c r="AC34" s="179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</row>
    <row r="35" spans="1:43" ht="18.600000000000001" customHeight="1" x14ac:dyDescent="0.45">
      <c r="A35" s="45"/>
      <c r="B35" s="171"/>
      <c r="C35" s="172"/>
      <c r="D35" s="172"/>
      <c r="E35" s="172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3"/>
      <c r="Q35" s="177"/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9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</row>
    <row r="36" spans="1:43" x14ac:dyDescent="0.45">
      <c r="B36" s="171"/>
      <c r="C36" s="172"/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3"/>
      <c r="Q36" s="177"/>
      <c r="R36" s="178"/>
      <c r="S36" s="178"/>
      <c r="T36" s="178"/>
      <c r="U36" s="178"/>
      <c r="V36" s="178"/>
      <c r="W36" s="178"/>
      <c r="X36" s="178"/>
      <c r="Y36" s="178"/>
      <c r="Z36" s="178"/>
      <c r="AA36" s="178"/>
      <c r="AB36" s="178"/>
      <c r="AC36" s="179"/>
    </row>
    <row r="37" spans="1:43" x14ac:dyDescent="0.45">
      <c r="B37" s="171"/>
      <c r="C37" s="172"/>
      <c r="D37" s="172"/>
      <c r="E37" s="172"/>
      <c r="F37" s="172"/>
      <c r="G37" s="172"/>
      <c r="H37" s="172"/>
      <c r="I37" s="172"/>
      <c r="J37" s="172"/>
      <c r="K37" s="172"/>
      <c r="L37" s="172"/>
      <c r="M37" s="172"/>
      <c r="N37" s="172"/>
      <c r="O37" s="172"/>
      <c r="P37" s="173"/>
      <c r="Q37" s="177"/>
      <c r="R37" s="178"/>
      <c r="S37" s="178"/>
      <c r="T37" s="178"/>
      <c r="U37" s="178"/>
      <c r="V37" s="178"/>
      <c r="W37" s="178"/>
      <c r="X37" s="178"/>
      <c r="Y37" s="178"/>
      <c r="Z37" s="178"/>
      <c r="AA37" s="178"/>
      <c r="AB37" s="178"/>
      <c r="AC37" s="179"/>
    </row>
    <row r="38" spans="1:43" x14ac:dyDescent="0.45">
      <c r="B38" s="171"/>
      <c r="C38" s="172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73"/>
      <c r="Q38" s="177"/>
      <c r="R38" s="178"/>
      <c r="S38" s="178"/>
      <c r="T38" s="178"/>
      <c r="U38" s="178"/>
      <c r="V38" s="178"/>
      <c r="W38" s="178"/>
      <c r="X38" s="178"/>
      <c r="Y38" s="178"/>
      <c r="Z38" s="178"/>
      <c r="AA38" s="178"/>
      <c r="AB38" s="178"/>
      <c r="AC38" s="179"/>
    </row>
    <row r="39" spans="1:43" x14ac:dyDescent="0.45">
      <c r="B39" s="171"/>
      <c r="C39" s="172"/>
      <c r="D39" s="172"/>
      <c r="E39" s="172"/>
      <c r="F39" s="172"/>
      <c r="G39" s="172"/>
      <c r="H39" s="172"/>
      <c r="I39" s="172"/>
      <c r="J39" s="172"/>
      <c r="K39" s="172"/>
      <c r="L39" s="172"/>
      <c r="M39" s="172"/>
      <c r="N39" s="172"/>
      <c r="O39" s="172"/>
      <c r="P39" s="173"/>
      <c r="Q39" s="177"/>
      <c r="R39" s="178"/>
      <c r="S39" s="178"/>
      <c r="T39" s="178"/>
      <c r="U39" s="178"/>
      <c r="V39" s="178"/>
      <c r="W39" s="178"/>
      <c r="X39" s="178"/>
      <c r="Y39" s="178"/>
      <c r="Z39" s="178"/>
      <c r="AA39" s="178"/>
      <c r="AB39" s="178"/>
      <c r="AC39" s="179"/>
    </row>
    <row r="40" spans="1:43" x14ac:dyDescent="0.45">
      <c r="B40" s="171"/>
      <c r="C40" s="172"/>
      <c r="D40" s="172"/>
      <c r="E40" s="172"/>
      <c r="F40" s="172"/>
      <c r="G40" s="172"/>
      <c r="H40" s="172"/>
      <c r="I40" s="172"/>
      <c r="J40" s="172"/>
      <c r="K40" s="172"/>
      <c r="L40" s="172"/>
      <c r="M40" s="172"/>
      <c r="N40" s="172"/>
      <c r="O40" s="172"/>
      <c r="P40" s="173"/>
      <c r="Q40" s="177"/>
      <c r="R40" s="178"/>
      <c r="S40" s="178"/>
      <c r="T40" s="178"/>
      <c r="U40" s="178"/>
      <c r="V40" s="178"/>
      <c r="W40" s="178"/>
      <c r="X40" s="178"/>
      <c r="Y40" s="178"/>
      <c r="Z40" s="178"/>
      <c r="AA40" s="178"/>
      <c r="AB40" s="178"/>
      <c r="AC40" s="179"/>
    </row>
    <row r="41" spans="1:43" x14ac:dyDescent="0.45">
      <c r="B41" s="171"/>
      <c r="C41" s="172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2"/>
      <c r="O41" s="172"/>
      <c r="P41" s="173"/>
      <c r="Q41" s="177"/>
      <c r="R41" s="178"/>
      <c r="S41" s="178"/>
      <c r="T41" s="178"/>
      <c r="U41" s="178"/>
      <c r="V41" s="178"/>
      <c r="W41" s="178"/>
      <c r="X41" s="178"/>
      <c r="Y41" s="178"/>
      <c r="Z41" s="178"/>
      <c r="AA41" s="178"/>
      <c r="AB41" s="178"/>
      <c r="AC41" s="179"/>
    </row>
    <row r="42" spans="1:43" x14ac:dyDescent="0.45">
      <c r="B42" s="171"/>
      <c r="C42" s="172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2"/>
      <c r="O42" s="172"/>
      <c r="P42" s="173"/>
      <c r="Q42" s="177"/>
      <c r="R42" s="178"/>
      <c r="S42" s="178"/>
      <c r="T42" s="178"/>
      <c r="U42" s="178"/>
      <c r="V42" s="178"/>
      <c r="W42" s="178"/>
      <c r="X42" s="178"/>
      <c r="Y42" s="178"/>
      <c r="Z42" s="178"/>
      <c r="AA42" s="178"/>
      <c r="AB42" s="178"/>
      <c r="AC42" s="179"/>
    </row>
    <row r="43" spans="1:43" x14ac:dyDescent="0.45">
      <c r="B43" s="171"/>
      <c r="C43" s="172"/>
      <c r="D43" s="172"/>
      <c r="E43" s="172"/>
      <c r="F43" s="172"/>
      <c r="G43" s="172"/>
      <c r="H43" s="172"/>
      <c r="I43" s="172"/>
      <c r="J43" s="172"/>
      <c r="K43" s="172"/>
      <c r="L43" s="172"/>
      <c r="M43" s="172"/>
      <c r="N43" s="172"/>
      <c r="O43" s="172"/>
      <c r="P43" s="173"/>
      <c r="Q43" s="177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  <c r="AC43" s="179"/>
    </row>
    <row r="44" spans="1:43" x14ac:dyDescent="0.45">
      <c r="B44" s="171"/>
      <c r="C44" s="172"/>
      <c r="D44" s="172"/>
      <c r="E44" s="172"/>
      <c r="F44" s="172"/>
      <c r="G44" s="172"/>
      <c r="H44" s="172"/>
      <c r="I44" s="172"/>
      <c r="J44" s="172"/>
      <c r="K44" s="172"/>
      <c r="L44" s="172"/>
      <c r="M44" s="172"/>
      <c r="N44" s="172"/>
      <c r="O44" s="172"/>
      <c r="P44" s="173"/>
      <c r="Q44" s="177"/>
      <c r="R44" s="178"/>
      <c r="S44" s="178"/>
      <c r="T44" s="178"/>
      <c r="U44" s="178"/>
      <c r="V44" s="178"/>
      <c r="W44" s="178"/>
      <c r="X44" s="178"/>
      <c r="Y44" s="178"/>
      <c r="Z44" s="178"/>
      <c r="AA44" s="178"/>
      <c r="AB44" s="178"/>
      <c r="AC44" s="179"/>
    </row>
    <row r="45" spans="1:43" x14ac:dyDescent="0.45">
      <c r="B45" s="171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3"/>
      <c r="Q45" s="177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9"/>
    </row>
    <row r="46" spans="1:43" x14ac:dyDescent="0.45">
      <c r="B46" s="171"/>
      <c r="C46" s="172"/>
      <c r="D46" s="172"/>
      <c r="E46" s="172"/>
      <c r="F46" s="172"/>
      <c r="G46" s="172"/>
      <c r="H46" s="172"/>
      <c r="I46" s="172"/>
      <c r="J46" s="172"/>
      <c r="K46" s="172"/>
      <c r="L46" s="172"/>
      <c r="M46" s="172"/>
      <c r="N46" s="172"/>
      <c r="O46" s="172"/>
      <c r="P46" s="173"/>
      <c r="Q46" s="177"/>
      <c r="R46" s="178"/>
      <c r="S46" s="178"/>
      <c r="T46" s="178"/>
      <c r="U46" s="178"/>
      <c r="V46" s="178"/>
      <c r="W46" s="178"/>
      <c r="X46" s="178"/>
      <c r="Y46" s="178"/>
      <c r="Z46" s="178"/>
      <c r="AA46" s="178"/>
      <c r="AB46" s="178"/>
      <c r="AC46" s="179"/>
    </row>
    <row r="47" spans="1:43" x14ac:dyDescent="0.45">
      <c r="B47" s="171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3"/>
      <c r="Q47" s="177"/>
      <c r="R47" s="178"/>
      <c r="S47" s="178"/>
      <c r="T47" s="178"/>
      <c r="U47" s="178"/>
      <c r="V47" s="178"/>
      <c r="W47" s="178"/>
      <c r="X47" s="178"/>
      <c r="Y47" s="178"/>
      <c r="Z47" s="178"/>
      <c r="AA47" s="178"/>
      <c r="AB47" s="178"/>
      <c r="AC47" s="179"/>
    </row>
    <row r="48" spans="1:43" x14ac:dyDescent="0.45">
      <c r="B48" s="171"/>
      <c r="C48" s="172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2"/>
      <c r="O48" s="172"/>
      <c r="P48" s="173"/>
      <c r="Q48" s="177"/>
      <c r="R48" s="178"/>
      <c r="S48" s="178"/>
      <c r="T48" s="178"/>
      <c r="U48" s="178"/>
      <c r="V48" s="178"/>
      <c r="W48" s="178"/>
      <c r="X48" s="178"/>
      <c r="Y48" s="178"/>
      <c r="Z48" s="178"/>
      <c r="AA48" s="178"/>
      <c r="AB48" s="178"/>
      <c r="AC48" s="179"/>
    </row>
    <row r="49" spans="2:29" ht="18.600000000000001" thickBot="1" x14ac:dyDescent="0.5">
      <c r="B49" s="93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5"/>
      <c r="Q49" s="180"/>
      <c r="R49" s="181"/>
      <c r="S49" s="181"/>
      <c r="T49" s="181"/>
      <c r="U49" s="181"/>
      <c r="V49" s="181"/>
      <c r="W49" s="181"/>
      <c r="X49" s="181"/>
      <c r="Y49" s="181"/>
      <c r="Z49" s="181"/>
      <c r="AA49" s="181"/>
      <c r="AB49" s="181"/>
      <c r="AC49" s="182"/>
    </row>
    <row r="51" spans="2:29" ht="18.600000000000001" thickBot="1" x14ac:dyDescent="0.5"/>
    <row r="52" spans="2:29" ht="18" customHeight="1" x14ac:dyDescent="0.45">
      <c r="B52" s="90" t="s">
        <v>70</v>
      </c>
      <c r="C52" s="91"/>
      <c r="D52" s="91"/>
      <c r="E52" s="91"/>
      <c r="F52" s="91"/>
      <c r="G52" s="91"/>
      <c r="H52" s="91"/>
      <c r="I52" s="91"/>
      <c r="J52" s="91"/>
      <c r="K52" s="92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</row>
    <row r="53" spans="2:29" ht="18" customHeight="1" thickBot="1" x14ac:dyDescent="0.5">
      <c r="B53" s="171"/>
      <c r="C53" s="172"/>
      <c r="D53" s="172"/>
      <c r="E53" s="172"/>
      <c r="F53" s="172"/>
      <c r="G53" s="172"/>
      <c r="H53" s="172"/>
      <c r="I53" s="172"/>
      <c r="J53" s="172"/>
      <c r="K53" s="173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</row>
    <row r="54" spans="2:29" x14ac:dyDescent="0.45">
      <c r="B54" s="90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2"/>
      <c r="Q54" s="174" t="s">
        <v>71</v>
      </c>
      <c r="R54" s="175"/>
      <c r="S54" s="175"/>
      <c r="T54" s="175"/>
      <c r="U54" s="175"/>
      <c r="V54" s="175"/>
      <c r="W54" s="175"/>
      <c r="X54" s="175"/>
      <c r="Y54" s="175"/>
      <c r="Z54" s="175"/>
      <c r="AA54" s="175"/>
      <c r="AB54" s="175"/>
      <c r="AC54" s="176"/>
    </row>
    <row r="55" spans="2:29" x14ac:dyDescent="0.45">
      <c r="B55" s="171"/>
      <c r="C55" s="172"/>
      <c r="D55" s="172"/>
      <c r="E55" s="172"/>
      <c r="F55" s="172"/>
      <c r="G55" s="172"/>
      <c r="H55" s="172"/>
      <c r="I55" s="172"/>
      <c r="J55" s="172"/>
      <c r="K55" s="172"/>
      <c r="L55" s="172"/>
      <c r="M55" s="172"/>
      <c r="N55" s="172"/>
      <c r="O55" s="172"/>
      <c r="P55" s="173"/>
      <c r="Q55" s="177"/>
      <c r="R55" s="178"/>
      <c r="S55" s="178"/>
      <c r="T55" s="178"/>
      <c r="U55" s="178"/>
      <c r="V55" s="178"/>
      <c r="W55" s="178"/>
      <c r="X55" s="178"/>
      <c r="Y55" s="178"/>
      <c r="Z55" s="178"/>
      <c r="AA55" s="178"/>
      <c r="AB55" s="178"/>
      <c r="AC55" s="179"/>
    </row>
    <row r="56" spans="2:29" x14ac:dyDescent="0.45">
      <c r="B56" s="171"/>
      <c r="C56" s="172"/>
      <c r="D56" s="172"/>
      <c r="E56" s="172"/>
      <c r="F56" s="172"/>
      <c r="G56" s="172"/>
      <c r="H56" s="172"/>
      <c r="I56" s="172"/>
      <c r="J56" s="172"/>
      <c r="K56" s="172"/>
      <c r="L56" s="172"/>
      <c r="M56" s="172"/>
      <c r="N56" s="172"/>
      <c r="O56" s="172"/>
      <c r="P56" s="173"/>
      <c r="Q56" s="177"/>
      <c r="R56" s="178"/>
      <c r="S56" s="178"/>
      <c r="T56" s="178"/>
      <c r="U56" s="178"/>
      <c r="V56" s="178"/>
      <c r="W56" s="178"/>
      <c r="X56" s="178"/>
      <c r="Y56" s="178"/>
      <c r="Z56" s="178"/>
      <c r="AA56" s="178"/>
      <c r="AB56" s="178"/>
      <c r="AC56" s="179"/>
    </row>
    <row r="57" spans="2:29" x14ac:dyDescent="0.45">
      <c r="B57" s="171"/>
      <c r="C57" s="172"/>
      <c r="D57" s="172"/>
      <c r="E57" s="172"/>
      <c r="F57" s="172"/>
      <c r="G57" s="172"/>
      <c r="H57" s="172"/>
      <c r="I57" s="172"/>
      <c r="J57" s="172"/>
      <c r="K57" s="172"/>
      <c r="L57" s="172"/>
      <c r="M57" s="172"/>
      <c r="N57" s="172"/>
      <c r="O57" s="172"/>
      <c r="P57" s="173"/>
      <c r="Q57" s="177"/>
      <c r="R57" s="178"/>
      <c r="S57" s="178"/>
      <c r="T57" s="178"/>
      <c r="U57" s="178"/>
      <c r="V57" s="178"/>
      <c r="W57" s="178"/>
      <c r="X57" s="178"/>
      <c r="Y57" s="178"/>
      <c r="Z57" s="178"/>
      <c r="AA57" s="178"/>
      <c r="AB57" s="178"/>
      <c r="AC57" s="179"/>
    </row>
    <row r="58" spans="2:29" x14ac:dyDescent="0.45">
      <c r="B58" s="171"/>
      <c r="C58" s="172"/>
      <c r="D58" s="172"/>
      <c r="E58" s="172"/>
      <c r="F58" s="172"/>
      <c r="G58" s="172"/>
      <c r="H58" s="172"/>
      <c r="I58" s="172"/>
      <c r="J58" s="172"/>
      <c r="K58" s="172"/>
      <c r="L58" s="172"/>
      <c r="M58" s="172"/>
      <c r="N58" s="172"/>
      <c r="O58" s="172"/>
      <c r="P58" s="173"/>
      <c r="Q58" s="177"/>
      <c r="R58" s="178"/>
      <c r="S58" s="178"/>
      <c r="T58" s="178"/>
      <c r="U58" s="178"/>
      <c r="V58" s="178"/>
      <c r="W58" s="178"/>
      <c r="X58" s="178"/>
      <c r="Y58" s="178"/>
      <c r="Z58" s="178"/>
      <c r="AA58" s="178"/>
      <c r="AB58" s="178"/>
      <c r="AC58" s="179"/>
    </row>
    <row r="59" spans="2:29" x14ac:dyDescent="0.45">
      <c r="B59" s="171"/>
      <c r="C59" s="172"/>
      <c r="D59" s="172"/>
      <c r="E59" s="172"/>
      <c r="F59" s="172"/>
      <c r="G59" s="172"/>
      <c r="H59" s="172"/>
      <c r="I59" s="172"/>
      <c r="J59" s="172"/>
      <c r="K59" s="172"/>
      <c r="L59" s="172"/>
      <c r="M59" s="172"/>
      <c r="N59" s="172"/>
      <c r="O59" s="172"/>
      <c r="P59" s="173"/>
      <c r="Q59" s="177"/>
      <c r="R59" s="178"/>
      <c r="S59" s="178"/>
      <c r="T59" s="178"/>
      <c r="U59" s="178"/>
      <c r="V59" s="178"/>
      <c r="W59" s="178"/>
      <c r="X59" s="178"/>
      <c r="Y59" s="178"/>
      <c r="Z59" s="178"/>
      <c r="AA59" s="178"/>
      <c r="AB59" s="178"/>
      <c r="AC59" s="179"/>
    </row>
    <row r="60" spans="2:29" x14ac:dyDescent="0.45">
      <c r="B60" s="171"/>
      <c r="C60" s="172"/>
      <c r="D60" s="172"/>
      <c r="E60" s="172"/>
      <c r="F60" s="172"/>
      <c r="G60" s="172"/>
      <c r="H60" s="172"/>
      <c r="I60" s="172"/>
      <c r="J60" s="172"/>
      <c r="K60" s="172"/>
      <c r="L60" s="172"/>
      <c r="M60" s="172"/>
      <c r="N60" s="172"/>
      <c r="O60" s="172"/>
      <c r="P60" s="173"/>
      <c r="Q60" s="177"/>
      <c r="R60" s="178"/>
      <c r="S60" s="178"/>
      <c r="T60" s="178"/>
      <c r="U60" s="178"/>
      <c r="V60" s="178"/>
      <c r="W60" s="178"/>
      <c r="X60" s="178"/>
      <c r="Y60" s="178"/>
      <c r="Z60" s="178"/>
      <c r="AA60" s="178"/>
      <c r="AB60" s="178"/>
      <c r="AC60" s="179"/>
    </row>
    <row r="61" spans="2:29" x14ac:dyDescent="0.45">
      <c r="B61" s="171"/>
      <c r="C61" s="172"/>
      <c r="D61" s="172"/>
      <c r="E61" s="172"/>
      <c r="F61" s="172"/>
      <c r="G61" s="172"/>
      <c r="H61" s="172"/>
      <c r="I61" s="172"/>
      <c r="J61" s="172"/>
      <c r="K61" s="172"/>
      <c r="L61" s="172"/>
      <c r="M61" s="172"/>
      <c r="N61" s="172"/>
      <c r="O61" s="172"/>
      <c r="P61" s="173"/>
      <c r="Q61" s="177"/>
      <c r="R61" s="178"/>
      <c r="S61" s="178"/>
      <c r="T61" s="178"/>
      <c r="U61" s="178"/>
      <c r="V61" s="178"/>
      <c r="W61" s="178"/>
      <c r="X61" s="178"/>
      <c r="Y61" s="178"/>
      <c r="Z61" s="178"/>
      <c r="AA61" s="178"/>
      <c r="AB61" s="178"/>
      <c r="AC61" s="179"/>
    </row>
    <row r="62" spans="2:29" x14ac:dyDescent="0.45">
      <c r="B62" s="171"/>
      <c r="C62" s="172"/>
      <c r="D62" s="172"/>
      <c r="E62" s="172"/>
      <c r="F62" s="172"/>
      <c r="G62" s="172"/>
      <c r="H62" s="172"/>
      <c r="I62" s="172"/>
      <c r="J62" s="172"/>
      <c r="K62" s="172"/>
      <c r="L62" s="172"/>
      <c r="M62" s="172"/>
      <c r="N62" s="172"/>
      <c r="O62" s="172"/>
      <c r="P62" s="173"/>
      <c r="Q62" s="177"/>
      <c r="R62" s="178"/>
      <c r="S62" s="178"/>
      <c r="T62" s="178"/>
      <c r="U62" s="178"/>
      <c r="V62" s="178"/>
      <c r="W62" s="178"/>
      <c r="X62" s="178"/>
      <c r="Y62" s="178"/>
      <c r="Z62" s="178"/>
      <c r="AA62" s="178"/>
      <c r="AB62" s="178"/>
      <c r="AC62" s="179"/>
    </row>
    <row r="63" spans="2:29" x14ac:dyDescent="0.45">
      <c r="B63" s="171"/>
      <c r="C63" s="172"/>
      <c r="D63" s="172"/>
      <c r="E63" s="172"/>
      <c r="F63" s="172"/>
      <c r="G63" s="172"/>
      <c r="H63" s="172"/>
      <c r="I63" s="172"/>
      <c r="J63" s="172"/>
      <c r="K63" s="172"/>
      <c r="L63" s="172"/>
      <c r="M63" s="172"/>
      <c r="N63" s="172"/>
      <c r="O63" s="172"/>
      <c r="P63" s="173"/>
      <c r="Q63" s="177"/>
      <c r="R63" s="178"/>
      <c r="S63" s="178"/>
      <c r="T63" s="178"/>
      <c r="U63" s="178"/>
      <c r="V63" s="178"/>
      <c r="W63" s="178"/>
      <c r="X63" s="178"/>
      <c r="Y63" s="178"/>
      <c r="Z63" s="178"/>
      <c r="AA63" s="178"/>
      <c r="AB63" s="178"/>
      <c r="AC63" s="179"/>
    </row>
    <row r="64" spans="2:29" x14ac:dyDescent="0.45">
      <c r="B64" s="171"/>
      <c r="C64" s="172"/>
      <c r="D64" s="172"/>
      <c r="E64" s="172"/>
      <c r="F64" s="172"/>
      <c r="G64" s="172"/>
      <c r="H64" s="172"/>
      <c r="I64" s="172"/>
      <c r="J64" s="172"/>
      <c r="K64" s="172"/>
      <c r="L64" s="172"/>
      <c r="M64" s="172"/>
      <c r="N64" s="172"/>
      <c r="O64" s="172"/>
      <c r="P64" s="173"/>
      <c r="Q64" s="177"/>
      <c r="R64" s="178"/>
      <c r="S64" s="178"/>
      <c r="T64" s="178"/>
      <c r="U64" s="178"/>
      <c r="V64" s="178"/>
      <c r="W64" s="178"/>
      <c r="X64" s="178"/>
      <c r="Y64" s="178"/>
      <c r="Z64" s="178"/>
      <c r="AA64" s="178"/>
      <c r="AB64" s="178"/>
      <c r="AC64" s="179"/>
    </row>
    <row r="65" spans="2:29" x14ac:dyDescent="0.45">
      <c r="B65" s="171"/>
      <c r="C65" s="172"/>
      <c r="D65" s="172"/>
      <c r="E65" s="172"/>
      <c r="F65" s="172"/>
      <c r="G65" s="172"/>
      <c r="H65" s="172"/>
      <c r="I65" s="172"/>
      <c r="J65" s="172"/>
      <c r="K65" s="172"/>
      <c r="L65" s="172"/>
      <c r="M65" s="172"/>
      <c r="N65" s="172"/>
      <c r="O65" s="172"/>
      <c r="P65" s="173"/>
      <c r="Q65" s="177"/>
      <c r="R65" s="178"/>
      <c r="S65" s="178"/>
      <c r="T65" s="178"/>
      <c r="U65" s="178"/>
      <c r="V65" s="178"/>
      <c r="W65" s="178"/>
      <c r="X65" s="178"/>
      <c r="Y65" s="178"/>
      <c r="Z65" s="178"/>
      <c r="AA65" s="178"/>
      <c r="AB65" s="178"/>
      <c r="AC65" s="179"/>
    </row>
    <row r="66" spans="2:29" x14ac:dyDescent="0.45">
      <c r="B66" s="171"/>
      <c r="C66" s="172"/>
      <c r="D66" s="172"/>
      <c r="E66" s="172"/>
      <c r="F66" s="172"/>
      <c r="G66" s="172"/>
      <c r="H66" s="172"/>
      <c r="I66" s="172"/>
      <c r="J66" s="172"/>
      <c r="K66" s="172"/>
      <c r="L66" s="172"/>
      <c r="M66" s="172"/>
      <c r="N66" s="172"/>
      <c r="O66" s="172"/>
      <c r="P66" s="173"/>
      <c r="Q66" s="177"/>
      <c r="R66" s="178"/>
      <c r="S66" s="178"/>
      <c r="T66" s="178"/>
      <c r="U66" s="178"/>
      <c r="V66" s="178"/>
      <c r="W66" s="178"/>
      <c r="X66" s="178"/>
      <c r="Y66" s="178"/>
      <c r="Z66" s="178"/>
      <c r="AA66" s="178"/>
      <c r="AB66" s="178"/>
      <c r="AC66" s="179"/>
    </row>
    <row r="67" spans="2:29" x14ac:dyDescent="0.45">
      <c r="B67" s="171"/>
      <c r="C67" s="172"/>
      <c r="D67" s="172"/>
      <c r="E67" s="172"/>
      <c r="F67" s="172"/>
      <c r="G67" s="172"/>
      <c r="H67" s="172"/>
      <c r="I67" s="172"/>
      <c r="J67" s="172"/>
      <c r="K67" s="172"/>
      <c r="L67" s="172"/>
      <c r="M67" s="172"/>
      <c r="N67" s="172"/>
      <c r="O67" s="172"/>
      <c r="P67" s="173"/>
      <c r="Q67" s="177"/>
      <c r="R67" s="178"/>
      <c r="S67" s="178"/>
      <c r="T67" s="178"/>
      <c r="U67" s="178"/>
      <c r="V67" s="178"/>
      <c r="W67" s="178"/>
      <c r="X67" s="178"/>
      <c r="Y67" s="178"/>
      <c r="Z67" s="178"/>
      <c r="AA67" s="178"/>
      <c r="AB67" s="178"/>
      <c r="AC67" s="179"/>
    </row>
    <row r="68" spans="2:29" x14ac:dyDescent="0.45">
      <c r="B68" s="171"/>
      <c r="C68" s="172"/>
      <c r="D68" s="172"/>
      <c r="E68" s="172"/>
      <c r="F68" s="172"/>
      <c r="G68" s="172"/>
      <c r="H68" s="172"/>
      <c r="I68" s="172"/>
      <c r="J68" s="172"/>
      <c r="K68" s="172"/>
      <c r="L68" s="172"/>
      <c r="M68" s="172"/>
      <c r="N68" s="172"/>
      <c r="O68" s="172"/>
      <c r="P68" s="173"/>
      <c r="Q68" s="177"/>
      <c r="R68" s="178"/>
      <c r="S68" s="178"/>
      <c r="T68" s="178"/>
      <c r="U68" s="178"/>
      <c r="V68" s="178"/>
      <c r="W68" s="178"/>
      <c r="X68" s="178"/>
      <c r="Y68" s="178"/>
      <c r="Z68" s="178"/>
      <c r="AA68" s="178"/>
      <c r="AB68" s="178"/>
      <c r="AC68" s="179"/>
    </row>
    <row r="69" spans="2:29" x14ac:dyDescent="0.45">
      <c r="B69" s="171"/>
      <c r="C69" s="172"/>
      <c r="D69" s="172"/>
      <c r="E69" s="172"/>
      <c r="F69" s="172"/>
      <c r="G69" s="172"/>
      <c r="H69" s="172"/>
      <c r="I69" s="172"/>
      <c r="J69" s="172"/>
      <c r="K69" s="172"/>
      <c r="L69" s="172"/>
      <c r="M69" s="172"/>
      <c r="N69" s="172"/>
      <c r="O69" s="172"/>
      <c r="P69" s="173"/>
      <c r="Q69" s="177"/>
      <c r="R69" s="178"/>
      <c r="S69" s="178"/>
      <c r="T69" s="178"/>
      <c r="U69" s="178"/>
      <c r="V69" s="178"/>
      <c r="W69" s="178"/>
      <c r="X69" s="178"/>
      <c r="Y69" s="178"/>
      <c r="Z69" s="178"/>
      <c r="AA69" s="178"/>
      <c r="AB69" s="178"/>
      <c r="AC69" s="179"/>
    </row>
    <row r="70" spans="2:29" x14ac:dyDescent="0.45">
      <c r="B70" s="171"/>
      <c r="C70" s="172"/>
      <c r="D70" s="172"/>
      <c r="E70" s="172"/>
      <c r="F70" s="172"/>
      <c r="G70" s="172"/>
      <c r="H70" s="172"/>
      <c r="I70" s="172"/>
      <c r="J70" s="172"/>
      <c r="K70" s="172"/>
      <c r="L70" s="172"/>
      <c r="M70" s="172"/>
      <c r="N70" s="172"/>
      <c r="O70" s="172"/>
      <c r="P70" s="173"/>
      <c r="Q70" s="177"/>
      <c r="R70" s="178"/>
      <c r="S70" s="178"/>
      <c r="T70" s="178"/>
      <c r="U70" s="178"/>
      <c r="V70" s="178"/>
      <c r="W70" s="178"/>
      <c r="X70" s="178"/>
      <c r="Y70" s="178"/>
      <c r="Z70" s="178"/>
      <c r="AA70" s="178"/>
      <c r="AB70" s="178"/>
      <c r="AC70" s="179"/>
    </row>
    <row r="71" spans="2:29" ht="18.600000000000001" thickBot="1" x14ac:dyDescent="0.5">
      <c r="B71" s="93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5"/>
      <c r="Q71" s="180"/>
      <c r="R71" s="181"/>
      <c r="S71" s="181"/>
      <c r="T71" s="181"/>
      <c r="U71" s="181"/>
      <c r="V71" s="181"/>
      <c r="W71" s="181"/>
      <c r="X71" s="181"/>
      <c r="Y71" s="181"/>
      <c r="Z71" s="181"/>
      <c r="AA71" s="181"/>
      <c r="AB71" s="181"/>
      <c r="AC71" s="182"/>
    </row>
    <row r="73" spans="2:29" ht="18.600000000000001" thickBot="1" x14ac:dyDescent="0.5"/>
    <row r="74" spans="2:29" ht="18" customHeight="1" x14ac:dyDescent="0.45">
      <c r="B74" s="90" t="s">
        <v>7</v>
      </c>
      <c r="C74" s="91"/>
      <c r="D74" s="91"/>
      <c r="E74" s="91"/>
      <c r="F74" s="91"/>
      <c r="G74" s="91"/>
      <c r="H74" s="91"/>
      <c r="I74" s="91"/>
      <c r="J74" s="91"/>
      <c r="K74" s="92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</row>
    <row r="75" spans="2:29" ht="18" customHeight="1" thickBot="1" x14ac:dyDescent="0.5">
      <c r="B75" s="171"/>
      <c r="C75" s="172"/>
      <c r="D75" s="172"/>
      <c r="E75" s="172"/>
      <c r="F75" s="172"/>
      <c r="G75" s="172"/>
      <c r="H75" s="172"/>
      <c r="I75" s="172"/>
      <c r="J75" s="172"/>
      <c r="K75" s="173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</row>
    <row r="76" spans="2:29" x14ac:dyDescent="0.45">
      <c r="B76" s="90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2"/>
      <c r="Q76" s="174" t="s">
        <v>77</v>
      </c>
      <c r="R76" s="175"/>
      <c r="S76" s="175"/>
      <c r="T76" s="175"/>
      <c r="U76" s="175"/>
      <c r="V76" s="175"/>
      <c r="W76" s="175"/>
      <c r="X76" s="175"/>
      <c r="Y76" s="175"/>
      <c r="Z76" s="175"/>
      <c r="AA76" s="175"/>
      <c r="AB76" s="175"/>
      <c r="AC76" s="176"/>
    </row>
    <row r="77" spans="2:29" x14ac:dyDescent="0.45">
      <c r="B77" s="171"/>
      <c r="C77" s="172"/>
      <c r="D77" s="172"/>
      <c r="E77" s="172"/>
      <c r="F77" s="172"/>
      <c r="G77" s="172"/>
      <c r="H77" s="172"/>
      <c r="I77" s="172"/>
      <c r="J77" s="172"/>
      <c r="K77" s="172"/>
      <c r="L77" s="172"/>
      <c r="M77" s="172"/>
      <c r="N77" s="172"/>
      <c r="O77" s="172"/>
      <c r="P77" s="173"/>
      <c r="Q77" s="177"/>
      <c r="R77" s="178"/>
      <c r="S77" s="178"/>
      <c r="T77" s="178"/>
      <c r="U77" s="178"/>
      <c r="V77" s="178"/>
      <c r="W77" s="178"/>
      <c r="X77" s="178"/>
      <c r="Y77" s="178"/>
      <c r="Z77" s="178"/>
      <c r="AA77" s="178"/>
      <c r="AB77" s="178"/>
      <c r="AC77" s="179"/>
    </row>
    <row r="78" spans="2:29" x14ac:dyDescent="0.45">
      <c r="B78" s="171"/>
      <c r="C78" s="172"/>
      <c r="D78" s="172"/>
      <c r="E78" s="172"/>
      <c r="F78" s="172"/>
      <c r="G78" s="172"/>
      <c r="H78" s="172"/>
      <c r="I78" s="172"/>
      <c r="J78" s="172"/>
      <c r="K78" s="172"/>
      <c r="L78" s="172"/>
      <c r="M78" s="172"/>
      <c r="N78" s="172"/>
      <c r="O78" s="172"/>
      <c r="P78" s="173"/>
      <c r="Q78" s="177"/>
      <c r="R78" s="178"/>
      <c r="S78" s="178"/>
      <c r="T78" s="178"/>
      <c r="U78" s="178"/>
      <c r="V78" s="178"/>
      <c r="W78" s="178"/>
      <c r="X78" s="178"/>
      <c r="Y78" s="178"/>
      <c r="Z78" s="178"/>
      <c r="AA78" s="178"/>
      <c r="AB78" s="178"/>
      <c r="AC78" s="179"/>
    </row>
    <row r="79" spans="2:29" x14ac:dyDescent="0.45">
      <c r="B79" s="171"/>
      <c r="C79" s="172"/>
      <c r="D79" s="172"/>
      <c r="E79" s="172"/>
      <c r="F79" s="172"/>
      <c r="G79" s="172"/>
      <c r="H79" s="172"/>
      <c r="I79" s="172"/>
      <c r="J79" s="172"/>
      <c r="K79" s="172"/>
      <c r="L79" s="172"/>
      <c r="M79" s="172"/>
      <c r="N79" s="172"/>
      <c r="O79" s="172"/>
      <c r="P79" s="173"/>
      <c r="Q79" s="177"/>
      <c r="R79" s="178"/>
      <c r="S79" s="178"/>
      <c r="T79" s="178"/>
      <c r="U79" s="178"/>
      <c r="V79" s="178"/>
      <c r="W79" s="178"/>
      <c r="X79" s="178"/>
      <c r="Y79" s="178"/>
      <c r="Z79" s="178"/>
      <c r="AA79" s="178"/>
      <c r="AB79" s="178"/>
      <c r="AC79" s="179"/>
    </row>
    <row r="80" spans="2:29" x14ac:dyDescent="0.45">
      <c r="B80" s="171"/>
      <c r="C80" s="172"/>
      <c r="D80" s="172"/>
      <c r="E80" s="172"/>
      <c r="F80" s="172"/>
      <c r="G80" s="172"/>
      <c r="H80" s="172"/>
      <c r="I80" s="172"/>
      <c r="J80" s="172"/>
      <c r="K80" s="172"/>
      <c r="L80" s="172"/>
      <c r="M80" s="172"/>
      <c r="N80" s="172"/>
      <c r="O80" s="172"/>
      <c r="P80" s="173"/>
      <c r="Q80" s="177"/>
      <c r="R80" s="178"/>
      <c r="S80" s="178"/>
      <c r="T80" s="178"/>
      <c r="U80" s="178"/>
      <c r="V80" s="178"/>
      <c r="W80" s="178"/>
      <c r="X80" s="178"/>
      <c r="Y80" s="178"/>
      <c r="Z80" s="178"/>
      <c r="AA80" s="178"/>
      <c r="AB80" s="178"/>
      <c r="AC80" s="179"/>
    </row>
    <row r="81" spans="2:29" x14ac:dyDescent="0.45">
      <c r="B81" s="171"/>
      <c r="C81" s="172"/>
      <c r="D81" s="172"/>
      <c r="E81" s="172"/>
      <c r="F81" s="172"/>
      <c r="G81" s="172"/>
      <c r="H81" s="172"/>
      <c r="I81" s="172"/>
      <c r="J81" s="172"/>
      <c r="K81" s="172"/>
      <c r="L81" s="172"/>
      <c r="M81" s="172"/>
      <c r="N81" s="172"/>
      <c r="O81" s="172"/>
      <c r="P81" s="173"/>
      <c r="Q81" s="177"/>
      <c r="R81" s="178"/>
      <c r="S81" s="178"/>
      <c r="T81" s="178"/>
      <c r="U81" s="178"/>
      <c r="V81" s="178"/>
      <c r="W81" s="178"/>
      <c r="X81" s="178"/>
      <c r="Y81" s="178"/>
      <c r="Z81" s="178"/>
      <c r="AA81" s="178"/>
      <c r="AB81" s="178"/>
      <c r="AC81" s="179"/>
    </row>
    <row r="82" spans="2:29" x14ac:dyDescent="0.45">
      <c r="B82" s="171"/>
      <c r="C82" s="172"/>
      <c r="D82" s="172"/>
      <c r="E82" s="172"/>
      <c r="F82" s="172"/>
      <c r="G82" s="172"/>
      <c r="H82" s="172"/>
      <c r="I82" s="172"/>
      <c r="J82" s="172"/>
      <c r="K82" s="172"/>
      <c r="L82" s="172"/>
      <c r="M82" s="172"/>
      <c r="N82" s="172"/>
      <c r="O82" s="172"/>
      <c r="P82" s="173"/>
      <c r="Q82" s="177"/>
      <c r="R82" s="178"/>
      <c r="S82" s="178"/>
      <c r="T82" s="178"/>
      <c r="U82" s="178"/>
      <c r="V82" s="178"/>
      <c r="W82" s="178"/>
      <c r="X82" s="178"/>
      <c r="Y82" s="178"/>
      <c r="Z82" s="178"/>
      <c r="AA82" s="178"/>
      <c r="AB82" s="178"/>
      <c r="AC82" s="179"/>
    </row>
    <row r="83" spans="2:29" x14ac:dyDescent="0.45">
      <c r="B83" s="171"/>
      <c r="C83" s="172"/>
      <c r="D83" s="172"/>
      <c r="E83" s="172"/>
      <c r="F83" s="172"/>
      <c r="G83" s="172"/>
      <c r="H83" s="172"/>
      <c r="I83" s="172"/>
      <c r="J83" s="172"/>
      <c r="K83" s="172"/>
      <c r="L83" s="172"/>
      <c r="M83" s="172"/>
      <c r="N83" s="172"/>
      <c r="O83" s="172"/>
      <c r="P83" s="173"/>
      <c r="Q83" s="177"/>
      <c r="R83" s="178"/>
      <c r="S83" s="178"/>
      <c r="T83" s="178"/>
      <c r="U83" s="178"/>
      <c r="V83" s="178"/>
      <c r="W83" s="178"/>
      <c r="X83" s="178"/>
      <c r="Y83" s="178"/>
      <c r="Z83" s="178"/>
      <c r="AA83" s="178"/>
      <c r="AB83" s="178"/>
      <c r="AC83" s="179"/>
    </row>
    <row r="84" spans="2:29" x14ac:dyDescent="0.45">
      <c r="B84" s="171"/>
      <c r="C84" s="172"/>
      <c r="D84" s="172"/>
      <c r="E84" s="172"/>
      <c r="F84" s="172"/>
      <c r="G84" s="172"/>
      <c r="H84" s="172"/>
      <c r="I84" s="172"/>
      <c r="J84" s="172"/>
      <c r="K84" s="172"/>
      <c r="L84" s="172"/>
      <c r="M84" s="172"/>
      <c r="N84" s="172"/>
      <c r="O84" s="172"/>
      <c r="P84" s="173"/>
      <c r="Q84" s="177"/>
      <c r="R84" s="178"/>
      <c r="S84" s="178"/>
      <c r="T84" s="178"/>
      <c r="U84" s="178"/>
      <c r="V84" s="178"/>
      <c r="W84" s="178"/>
      <c r="X84" s="178"/>
      <c r="Y84" s="178"/>
      <c r="Z84" s="178"/>
      <c r="AA84" s="178"/>
      <c r="AB84" s="178"/>
      <c r="AC84" s="179"/>
    </row>
    <row r="85" spans="2:29" x14ac:dyDescent="0.45">
      <c r="B85" s="171"/>
      <c r="C85" s="172"/>
      <c r="D85" s="172"/>
      <c r="E85" s="172"/>
      <c r="F85" s="172"/>
      <c r="G85" s="172"/>
      <c r="H85" s="172"/>
      <c r="I85" s="172"/>
      <c r="J85" s="172"/>
      <c r="K85" s="172"/>
      <c r="L85" s="172"/>
      <c r="M85" s="172"/>
      <c r="N85" s="172"/>
      <c r="O85" s="172"/>
      <c r="P85" s="173"/>
      <c r="Q85" s="177"/>
      <c r="R85" s="178"/>
      <c r="S85" s="178"/>
      <c r="T85" s="178"/>
      <c r="U85" s="178"/>
      <c r="V85" s="178"/>
      <c r="W85" s="178"/>
      <c r="X85" s="178"/>
      <c r="Y85" s="178"/>
      <c r="Z85" s="178"/>
      <c r="AA85" s="178"/>
      <c r="AB85" s="178"/>
      <c r="AC85" s="179"/>
    </row>
    <row r="86" spans="2:29" x14ac:dyDescent="0.45">
      <c r="B86" s="171"/>
      <c r="C86" s="172"/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2"/>
      <c r="P86" s="173"/>
      <c r="Q86" s="177"/>
      <c r="R86" s="178"/>
      <c r="S86" s="178"/>
      <c r="T86" s="178"/>
      <c r="U86" s="178"/>
      <c r="V86" s="178"/>
      <c r="W86" s="178"/>
      <c r="X86" s="178"/>
      <c r="Y86" s="178"/>
      <c r="Z86" s="178"/>
      <c r="AA86" s="178"/>
      <c r="AB86" s="178"/>
      <c r="AC86" s="179"/>
    </row>
    <row r="87" spans="2:29" x14ac:dyDescent="0.45">
      <c r="B87" s="171"/>
      <c r="C87" s="172"/>
      <c r="D87" s="172"/>
      <c r="E87" s="172"/>
      <c r="F87" s="172"/>
      <c r="G87" s="172"/>
      <c r="H87" s="172"/>
      <c r="I87" s="172"/>
      <c r="J87" s="172"/>
      <c r="K87" s="172"/>
      <c r="L87" s="172"/>
      <c r="M87" s="172"/>
      <c r="N87" s="172"/>
      <c r="O87" s="172"/>
      <c r="P87" s="173"/>
      <c r="Q87" s="177"/>
      <c r="R87" s="178"/>
      <c r="S87" s="178"/>
      <c r="T87" s="178"/>
      <c r="U87" s="178"/>
      <c r="V87" s="178"/>
      <c r="W87" s="178"/>
      <c r="X87" s="178"/>
      <c r="Y87" s="178"/>
      <c r="Z87" s="178"/>
      <c r="AA87" s="178"/>
      <c r="AB87" s="178"/>
      <c r="AC87" s="179"/>
    </row>
    <row r="88" spans="2:29" x14ac:dyDescent="0.45">
      <c r="B88" s="171"/>
      <c r="C88" s="172"/>
      <c r="D88" s="172"/>
      <c r="E88" s="172"/>
      <c r="F88" s="172"/>
      <c r="G88" s="172"/>
      <c r="H88" s="172"/>
      <c r="I88" s="172"/>
      <c r="J88" s="172"/>
      <c r="K88" s="172"/>
      <c r="L88" s="172"/>
      <c r="M88" s="172"/>
      <c r="N88" s="172"/>
      <c r="O88" s="172"/>
      <c r="P88" s="173"/>
      <c r="Q88" s="177"/>
      <c r="R88" s="178"/>
      <c r="S88" s="178"/>
      <c r="T88" s="178"/>
      <c r="U88" s="178"/>
      <c r="V88" s="178"/>
      <c r="W88" s="178"/>
      <c r="X88" s="178"/>
      <c r="Y88" s="178"/>
      <c r="Z88" s="178"/>
      <c r="AA88" s="178"/>
      <c r="AB88" s="178"/>
      <c r="AC88" s="179"/>
    </row>
    <row r="89" spans="2:29" x14ac:dyDescent="0.45">
      <c r="B89" s="171"/>
      <c r="C89" s="172"/>
      <c r="D89" s="172"/>
      <c r="E89" s="172"/>
      <c r="F89" s="172"/>
      <c r="G89" s="172"/>
      <c r="H89" s="172"/>
      <c r="I89" s="172"/>
      <c r="J89" s="172"/>
      <c r="K89" s="172"/>
      <c r="L89" s="172"/>
      <c r="M89" s="172"/>
      <c r="N89" s="172"/>
      <c r="O89" s="172"/>
      <c r="P89" s="173"/>
      <c r="Q89" s="177"/>
      <c r="R89" s="178"/>
      <c r="S89" s="178"/>
      <c r="T89" s="178"/>
      <c r="U89" s="178"/>
      <c r="V89" s="178"/>
      <c r="W89" s="178"/>
      <c r="X89" s="178"/>
      <c r="Y89" s="178"/>
      <c r="Z89" s="178"/>
      <c r="AA89" s="178"/>
      <c r="AB89" s="178"/>
      <c r="AC89" s="179"/>
    </row>
    <row r="90" spans="2:29" x14ac:dyDescent="0.45">
      <c r="B90" s="171"/>
      <c r="C90" s="172"/>
      <c r="D90" s="172"/>
      <c r="E90" s="172"/>
      <c r="F90" s="172"/>
      <c r="G90" s="172"/>
      <c r="H90" s="172"/>
      <c r="I90" s="172"/>
      <c r="J90" s="172"/>
      <c r="K90" s="172"/>
      <c r="L90" s="172"/>
      <c r="M90" s="172"/>
      <c r="N90" s="172"/>
      <c r="O90" s="172"/>
      <c r="P90" s="173"/>
      <c r="Q90" s="177"/>
      <c r="R90" s="178"/>
      <c r="S90" s="178"/>
      <c r="T90" s="178"/>
      <c r="U90" s="178"/>
      <c r="V90" s="178"/>
      <c r="W90" s="178"/>
      <c r="X90" s="178"/>
      <c r="Y90" s="178"/>
      <c r="Z90" s="178"/>
      <c r="AA90" s="178"/>
      <c r="AB90" s="178"/>
      <c r="AC90" s="179"/>
    </row>
    <row r="91" spans="2:29" x14ac:dyDescent="0.45">
      <c r="B91" s="171"/>
      <c r="C91" s="172"/>
      <c r="D91" s="172"/>
      <c r="E91" s="172"/>
      <c r="F91" s="172"/>
      <c r="G91" s="172"/>
      <c r="H91" s="172"/>
      <c r="I91" s="172"/>
      <c r="J91" s="172"/>
      <c r="K91" s="172"/>
      <c r="L91" s="172"/>
      <c r="M91" s="172"/>
      <c r="N91" s="172"/>
      <c r="O91" s="172"/>
      <c r="P91" s="173"/>
      <c r="Q91" s="177"/>
      <c r="R91" s="178"/>
      <c r="S91" s="178"/>
      <c r="T91" s="178"/>
      <c r="U91" s="178"/>
      <c r="V91" s="178"/>
      <c r="W91" s="178"/>
      <c r="X91" s="178"/>
      <c r="Y91" s="178"/>
      <c r="Z91" s="178"/>
      <c r="AA91" s="178"/>
      <c r="AB91" s="178"/>
      <c r="AC91" s="179"/>
    </row>
    <row r="92" spans="2:29" x14ac:dyDescent="0.45">
      <c r="B92" s="171"/>
      <c r="C92" s="172"/>
      <c r="D92" s="172"/>
      <c r="E92" s="172"/>
      <c r="F92" s="172"/>
      <c r="G92" s="172"/>
      <c r="H92" s="172"/>
      <c r="I92" s="172"/>
      <c r="J92" s="172"/>
      <c r="K92" s="172"/>
      <c r="L92" s="172"/>
      <c r="M92" s="172"/>
      <c r="N92" s="172"/>
      <c r="O92" s="172"/>
      <c r="P92" s="173"/>
      <c r="Q92" s="177"/>
      <c r="R92" s="178"/>
      <c r="S92" s="178"/>
      <c r="T92" s="178"/>
      <c r="U92" s="178"/>
      <c r="V92" s="178"/>
      <c r="W92" s="178"/>
      <c r="X92" s="178"/>
      <c r="Y92" s="178"/>
      <c r="Z92" s="178"/>
      <c r="AA92" s="178"/>
      <c r="AB92" s="178"/>
      <c r="AC92" s="179"/>
    </row>
    <row r="93" spans="2:29" ht="18.600000000000001" thickBot="1" x14ac:dyDescent="0.5">
      <c r="B93" s="93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5"/>
      <c r="Q93" s="180"/>
      <c r="R93" s="181"/>
      <c r="S93" s="181"/>
      <c r="T93" s="181"/>
      <c r="U93" s="181"/>
      <c r="V93" s="181"/>
      <c r="W93" s="181"/>
      <c r="X93" s="181"/>
      <c r="Y93" s="181"/>
      <c r="Z93" s="181"/>
      <c r="AA93" s="181"/>
      <c r="AB93" s="181"/>
      <c r="AC93" s="182"/>
    </row>
    <row r="95" spans="2:29" ht="18.600000000000001" thickBot="1" x14ac:dyDescent="0.5"/>
    <row r="96" spans="2:29" ht="18" customHeight="1" x14ac:dyDescent="0.45">
      <c r="B96" s="90" t="s">
        <v>38</v>
      </c>
      <c r="C96" s="91"/>
      <c r="D96" s="91"/>
      <c r="E96" s="91"/>
      <c r="F96" s="91"/>
      <c r="G96" s="91"/>
      <c r="H96" s="91"/>
      <c r="I96" s="91"/>
      <c r="J96" s="91"/>
      <c r="K96" s="92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</row>
    <row r="97" spans="2:29" ht="18" customHeight="1" thickBot="1" x14ac:dyDescent="0.5">
      <c r="B97" s="171"/>
      <c r="C97" s="172"/>
      <c r="D97" s="172"/>
      <c r="E97" s="172"/>
      <c r="F97" s="172"/>
      <c r="G97" s="172"/>
      <c r="H97" s="172"/>
      <c r="I97" s="172"/>
      <c r="J97" s="172"/>
      <c r="K97" s="173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</row>
    <row r="98" spans="2:29" x14ac:dyDescent="0.45">
      <c r="B98" s="90"/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2"/>
      <c r="Q98" s="174" t="s">
        <v>78</v>
      </c>
      <c r="R98" s="175"/>
      <c r="S98" s="175"/>
      <c r="T98" s="175"/>
      <c r="U98" s="175"/>
      <c r="V98" s="175"/>
      <c r="W98" s="175"/>
      <c r="X98" s="175"/>
      <c r="Y98" s="175"/>
      <c r="Z98" s="175"/>
      <c r="AA98" s="175"/>
      <c r="AB98" s="175"/>
      <c r="AC98" s="176"/>
    </row>
    <row r="99" spans="2:29" x14ac:dyDescent="0.45">
      <c r="B99" s="171"/>
      <c r="C99" s="172"/>
      <c r="D99" s="172"/>
      <c r="E99" s="172"/>
      <c r="F99" s="172"/>
      <c r="G99" s="172"/>
      <c r="H99" s="172"/>
      <c r="I99" s="172"/>
      <c r="J99" s="172"/>
      <c r="K99" s="172"/>
      <c r="L99" s="172"/>
      <c r="M99" s="172"/>
      <c r="N99" s="172"/>
      <c r="O99" s="172"/>
      <c r="P99" s="173"/>
      <c r="Q99" s="177"/>
      <c r="R99" s="178"/>
      <c r="S99" s="178"/>
      <c r="T99" s="178"/>
      <c r="U99" s="178"/>
      <c r="V99" s="178"/>
      <c r="W99" s="178"/>
      <c r="X99" s="178"/>
      <c r="Y99" s="178"/>
      <c r="Z99" s="178"/>
      <c r="AA99" s="178"/>
      <c r="AB99" s="178"/>
      <c r="AC99" s="179"/>
    </row>
    <row r="100" spans="2:29" x14ac:dyDescent="0.45">
      <c r="B100" s="171"/>
      <c r="C100" s="172"/>
      <c r="D100" s="172"/>
      <c r="E100" s="172"/>
      <c r="F100" s="172"/>
      <c r="G100" s="172"/>
      <c r="H100" s="172"/>
      <c r="I100" s="172"/>
      <c r="J100" s="172"/>
      <c r="K100" s="172"/>
      <c r="L100" s="172"/>
      <c r="M100" s="172"/>
      <c r="N100" s="172"/>
      <c r="O100" s="172"/>
      <c r="P100" s="173"/>
      <c r="Q100" s="177"/>
      <c r="R100" s="178"/>
      <c r="S100" s="178"/>
      <c r="T100" s="178"/>
      <c r="U100" s="178"/>
      <c r="V100" s="178"/>
      <c r="W100" s="178"/>
      <c r="X100" s="178"/>
      <c r="Y100" s="178"/>
      <c r="Z100" s="178"/>
      <c r="AA100" s="178"/>
      <c r="AB100" s="178"/>
      <c r="AC100" s="179"/>
    </row>
    <row r="101" spans="2:29" x14ac:dyDescent="0.45">
      <c r="B101" s="171"/>
      <c r="C101" s="172"/>
      <c r="D101" s="172"/>
      <c r="E101" s="172"/>
      <c r="F101" s="172"/>
      <c r="G101" s="172"/>
      <c r="H101" s="172"/>
      <c r="I101" s="172"/>
      <c r="J101" s="172"/>
      <c r="K101" s="172"/>
      <c r="L101" s="172"/>
      <c r="M101" s="172"/>
      <c r="N101" s="172"/>
      <c r="O101" s="172"/>
      <c r="P101" s="173"/>
      <c r="Q101" s="177"/>
      <c r="R101" s="178"/>
      <c r="S101" s="178"/>
      <c r="T101" s="178"/>
      <c r="U101" s="178"/>
      <c r="V101" s="178"/>
      <c r="W101" s="178"/>
      <c r="X101" s="178"/>
      <c r="Y101" s="178"/>
      <c r="Z101" s="178"/>
      <c r="AA101" s="178"/>
      <c r="AB101" s="178"/>
      <c r="AC101" s="179"/>
    </row>
    <row r="102" spans="2:29" x14ac:dyDescent="0.45">
      <c r="B102" s="171"/>
      <c r="C102" s="172"/>
      <c r="D102" s="172"/>
      <c r="E102" s="172"/>
      <c r="F102" s="172"/>
      <c r="G102" s="172"/>
      <c r="H102" s="172"/>
      <c r="I102" s="172"/>
      <c r="J102" s="172"/>
      <c r="K102" s="172"/>
      <c r="L102" s="172"/>
      <c r="M102" s="172"/>
      <c r="N102" s="172"/>
      <c r="O102" s="172"/>
      <c r="P102" s="173"/>
      <c r="Q102" s="177"/>
      <c r="R102" s="178"/>
      <c r="S102" s="178"/>
      <c r="T102" s="178"/>
      <c r="U102" s="178"/>
      <c r="V102" s="178"/>
      <c r="W102" s="178"/>
      <c r="X102" s="178"/>
      <c r="Y102" s="178"/>
      <c r="Z102" s="178"/>
      <c r="AA102" s="178"/>
      <c r="AB102" s="178"/>
      <c r="AC102" s="179"/>
    </row>
    <row r="103" spans="2:29" x14ac:dyDescent="0.45">
      <c r="B103" s="171"/>
      <c r="C103" s="172"/>
      <c r="D103" s="172"/>
      <c r="E103" s="172"/>
      <c r="F103" s="172"/>
      <c r="G103" s="172"/>
      <c r="H103" s="172"/>
      <c r="I103" s="172"/>
      <c r="J103" s="172"/>
      <c r="K103" s="172"/>
      <c r="L103" s="172"/>
      <c r="M103" s="172"/>
      <c r="N103" s="172"/>
      <c r="O103" s="172"/>
      <c r="P103" s="173"/>
      <c r="Q103" s="177"/>
      <c r="R103" s="178"/>
      <c r="S103" s="178"/>
      <c r="T103" s="178"/>
      <c r="U103" s="178"/>
      <c r="V103" s="178"/>
      <c r="W103" s="178"/>
      <c r="X103" s="178"/>
      <c r="Y103" s="178"/>
      <c r="Z103" s="178"/>
      <c r="AA103" s="178"/>
      <c r="AB103" s="178"/>
      <c r="AC103" s="179"/>
    </row>
    <row r="104" spans="2:29" x14ac:dyDescent="0.45">
      <c r="B104" s="171"/>
      <c r="C104" s="172"/>
      <c r="D104" s="172"/>
      <c r="E104" s="172"/>
      <c r="F104" s="172"/>
      <c r="G104" s="172"/>
      <c r="H104" s="172"/>
      <c r="I104" s="172"/>
      <c r="J104" s="172"/>
      <c r="K104" s="172"/>
      <c r="L104" s="172"/>
      <c r="M104" s="172"/>
      <c r="N104" s="172"/>
      <c r="O104" s="172"/>
      <c r="P104" s="173"/>
      <c r="Q104" s="177"/>
      <c r="R104" s="178"/>
      <c r="S104" s="178"/>
      <c r="T104" s="178"/>
      <c r="U104" s="178"/>
      <c r="V104" s="178"/>
      <c r="W104" s="178"/>
      <c r="X104" s="178"/>
      <c r="Y104" s="178"/>
      <c r="Z104" s="178"/>
      <c r="AA104" s="178"/>
      <c r="AB104" s="178"/>
      <c r="AC104" s="179"/>
    </row>
    <row r="105" spans="2:29" x14ac:dyDescent="0.45">
      <c r="B105" s="171"/>
      <c r="C105" s="172"/>
      <c r="D105" s="172"/>
      <c r="E105" s="172"/>
      <c r="F105" s="172"/>
      <c r="G105" s="172"/>
      <c r="H105" s="172"/>
      <c r="I105" s="172"/>
      <c r="J105" s="172"/>
      <c r="K105" s="172"/>
      <c r="L105" s="172"/>
      <c r="M105" s="172"/>
      <c r="N105" s="172"/>
      <c r="O105" s="172"/>
      <c r="P105" s="173"/>
      <c r="Q105" s="177"/>
      <c r="R105" s="178"/>
      <c r="S105" s="178"/>
      <c r="T105" s="178"/>
      <c r="U105" s="178"/>
      <c r="V105" s="178"/>
      <c r="W105" s="178"/>
      <c r="X105" s="178"/>
      <c r="Y105" s="178"/>
      <c r="Z105" s="178"/>
      <c r="AA105" s="178"/>
      <c r="AB105" s="178"/>
      <c r="AC105" s="179"/>
    </row>
    <row r="106" spans="2:29" x14ac:dyDescent="0.45">
      <c r="B106" s="171"/>
      <c r="C106" s="172"/>
      <c r="D106" s="172"/>
      <c r="E106" s="172"/>
      <c r="F106" s="172"/>
      <c r="G106" s="172"/>
      <c r="H106" s="172"/>
      <c r="I106" s="172"/>
      <c r="J106" s="172"/>
      <c r="K106" s="172"/>
      <c r="L106" s="172"/>
      <c r="M106" s="172"/>
      <c r="N106" s="172"/>
      <c r="O106" s="172"/>
      <c r="P106" s="173"/>
      <c r="Q106" s="177"/>
      <c r="R106" s="178"/>
      <c r="S106" s="178"/>
      <c r="T106" s="178"/>
      <c r="U106" s="178"/>
      <c r="V106" s="178"/>
      <c r="W106" s="178"/>
      <c r="X106" s="178"/>
      <c r="Y106" s="178"/>
      <c r="Z106" s="178"/>
      <c r="AA106" s="178"/>
      <c r="AB106" s="178"/>
      <c r="AC106" s="179"/>
    </row>
    <row r="107" spans="2:29" x14ac:dyDescent="0.45">
      <c r="B107" s="171"/>
      <c r="C107" s="172"/>
      <c r="D107" s="172"/>
      <c r="E107" s="172"/>
      <c r="F107" s="172"/>
      <c r="G107" s="172"/>
      <c r="H107" s="172"/>
      <c r="I107" s="172"/>
      <c r="J107" s="172"/>
      <c r="K107" s="172"/>
      <c r="L107" s="172"/>
      <c r="M107" s="172"/>
      <c r="N107" s="172"/>
      <c r="O107" s="172"/>
      <c r="P107" s="173"/>
      <c r="Q107" s="177"/>
      <c r="R107" s="178"/>
      <c r="S107" s="178"/>
      <c r="T107" s="178"/>
      <c r="U107" s="178"/>
      <c r="V107" s="178"/>
      <c r="W107" s="178"/>
      <c r="X107" s="178"/>
      <c r="Y107" s="178"/>
      <c r="Z107" s="178"/>
      <c r="AA107" s="178"/>
      <c r="AB107" s="178"/>
      <c r="AC107" s="179"/>
    </row>
    <row r="108" spans="2:29" x14ac:dyDescent="0.45">
      <c r="B108" s="171"/>
      <c r="C108" s="172"/>
      <c r="D108" s="172"/>
      <c r="E108" s="172"/>
      <c r="F108" s="172"/>
      <c r="G108" s="172"/>
      <c r="H108" s="172"/>
      <c r="I108" s="172"/>
      <c r="J108" s="172"/>
      <c r="K108" s="172"/>
      <c r="L108" s="172"/>
      <c r="M108" s="172"/>
      <c r="N108" s="172"/>
      <c r="O108" s="172"/>
      <c r="P108" s="173"/>
      <c r="Q108" s="177"/>
      <c r="R108" s="178"/>
      <c r="S108" s="178"/>
      <c r="T108" s="178"/>
      <c r="U108" s="178"/>
      <c r="V108" s="178"/>
      <c r="W108" s="178"/>
      <c r="X108" s="178"/>
      <c r="Y108" s="178"/>
      <c r="Z108" s="178"/>
      <c r="AA108" s="178"/>
      <c r="AB108" s="178"/>
      <c r="AC108" s="179"/>
    </row>
    <row r="109" spans="2:29" x14ac:dyDescent="0.45">
      <c r="B109" s="171"/>
      <c r="C109" s="172"/>
      <c r="D109" s="172"/>
      <c r="E109" s="172"/>
      <c r="F109" s="172"/>
      <c r="G109" s="172"/>
      <c r="H109" s="172"/>
      <c r="I109" s="172"/>
      <c r="J109" s="172"/>
      <c r="K109" s="172"/>
      <c r="L109" s="172"/>
      <c r="M109" s="172"/>
      <c r="N109" s="172"/>
      <c r="O109" s="172"/>
      <c r="P109" s="173"/>
      <c r="Q109" s="177"/>
      <c r="R109" s="178"/>
      <c r="S109" s="178"/>
      <c r="T109" s="178"/>
      <c r="U109" s="178"/>
      <c r="V109" s="178"/>
      <c r="W109" s="178"/>
      <c r="X109" s="178"/>
      <c r="Y109" s="178"/>
      <c r="Z109" s="178"/>
      <c r="AA109" s="178"/>
      <c r="AB109" s="178"/>
      <c r="AC109" s="179"/>
    </row>
    <row r="110" spans="2:29" x14ac:dyDescent="0.45">
      <c r="B110" s="171"/>
      <c r="C110" s="172"/>
      <c r="D110" s="172"/>
      <c r="E110" s="172"/>
      <c r="F110" s="172"/>
      <c r="G110" s="172"/>
      <c r="H110" s="172"/>
      <c r="I110" s="172"/>
      <c r="J110" s="172"/>
      <c r="K110" s="172"/>
      <c r="L110" s="172"/>
      <c r="M110" s="172"/>
      <c r="N110" s="172"/>
      <c r="O110" s="172"/>
      <c r="P110" s="173"/>
      <c r="Q110" s="177"/>
      <c r="R110" s="178"/>
      <c r="S110" s="178"/>
      <c r="T110" s="178"/>
      <c r="U110" s="178"/>
      <c r="V110" s="178"/>
      <c r="W110" s="178"/>
      <c r="X110" s="178"/>
      <c r="Y110" s="178"/>
      <c r="Z110" s="178"/>
      <c r="AA110" s="178"/>
      <c r="AB110" s="178"/>
      <c r="AC110" s="179"/>
    </row>
    <row r="111" spans="2:29" x14ac:dyDescent="0.45">
      <c r="B111" s="171"/>
      <c r="C111" s="172"/>
      <c r="D111" s="172"/>
      <c r="E111" s="172"/>
      <c r="F111" s="172"/>
      <c r="G111" s="172"/>
      <c r="H111" s="172"/>
      <c r="I111" s="172"/>
      <c r="J111" s="172"/>
      <c r="K111" s="172"/>
      <c r="L111" s="172"/>
      <c r="M111" s="172"/>
      <c r="N111" s="172"/>
      <c r="O111" s="172"/>
      <c r="P111" s="173"/>
      <c r="Q111" s="177"/>
      <c r="R111" s="178"/>
      <c r="S111" s="178"/>
      <c r="T111" s="178"/>
      <c r="U111" s="178"/>
      <c r="V111" s="178"/>
      <c r="W111" s="178"/>
      <c r="X111" s="178"/>
      <c r="Y111" s="178"/>
      <c r="Z111" s="178"/>
      <c r="AA111" s="178"/>
      <c r="AB111" s="178"/>
      <c r="AC111" s="179"/>
    </row>
    <row r="112" spans="2:29" x14ac:dyDescent="0.45">
      <c r="B112" s="171"/>
      <c r="C112" s="172"/>
      <c r="D112" s="172"/>
      <c r="E112" s="172"/>
      <c r="F112" s="172"/>
      <c r="G112" s="172"/>
      <c r="H112" s="172"/>
      <c r="I112" s="172"/>
      <c r="J112" s="172"/>
      <c r="K112" s="172"/>
      <c r="L112" s="172"/>
      <c r="M112" s="172"/>
      <c r="N112" s="172"/>
      <c r="O112" s="172"/>
      <c r="P112" s="173"/>
      <c r="Q112" s="177"/>
      <c r="R112" s="178"/>
      <c r="S112" s="178"/>
      <c r="T112" s="178"/>
      <c r="U112" s="178"/>
      <c r="V112" s="178"/>
      <c r="W112" s="178"/>
      <c r="X112" s="178"/>
      <c r="Y112" s="178"/>
      <c r="Z112" s="178"/>
      <c r="AA112" s="178"/>
      <c r="AB112" s="178"/>
      <c r="AC112" s="179"/>
    </row>
    <row r="113" spans="2:29" x14ac:dyDescent="0.45">
      <c r="B113" s="171"/>
      <c r="C113" s="172"/>
      <c r="D113" s="172"/>
      <c r="E113" s="172"/>
      <c r="F113" s="172"/>
      <c r="G113" s="172"/>
      <c r="H113" s="172"/>
      <c r="I113" s="172"/>
      <c r="J113" s="172"/>
      <c r="K113" s="172"/>
      <c r="L113" s="172"/>
      <c r="M113" s="172"/>
      <c r="N113" s="172"/>
      <c r="O113" s="172"/>
      <c r="P113" s="173"/>
      <c r="Q113" s="177"/>
      <c r="R113" s="178"/>
      <c r="S113" s="178"/>
      <c r="T113" s="178"/>
      <c r="U113" s="178"/>
      <c r="V113" s="178"/>
      <c r="W113" s="178"/>
      <c r="X113" s="178"/>
      <c r="Y113" s="178"/>
      <c r="Z113" s="178"/>
      <c r="AA113" s="178"/>
      <c r="AB113" s="178"/>
      <c r="AC113" s="179"/>
    </row>
    <row r="114" spans="2:29" x14ac:dyDescent="0.45">
      <c r="B114" s="171"/>
      <c r="C114" s="172"/>
      <c r="D114" s="172"/>
      <c r="E114" s="172"/>
      <c r="F114" s="172"/>
      <c r="G114" s="172"/>
      <c r="H114" s="172"/>
      <c r="I114" s="172"/>
      <c r="J114" s="172"/>
      <c r="K114" s="172"/>
      <c r="L114" s="172"/>
      <c r="M114" s="172"/>
      <c r="N114" s="172"/>
      <c r="O114" s="172"/>
      <c r="P114" s="173"/>
      <c r="Q114" s="177"/>
      <c r="R114" s="178"/>
      <c r="S114" s="178"/>
      <c r="T114" s="178"/>
      <c r="U114" s="178"/>
      <c r="V114" s="178"/>
      <c r="W114" s="178"/>
      <c r="X114" s="178"/>
      <c r="Y114" s="178"/>
      <c r="Z114" s="178"/>
      <c r="AA114" s="178"/>
      <c r="AB114" s="178"/>
      <c r="AC114" s="179"/>
    </row>
    <row r="115" spans="2:29" ht="18.600000000000001" thickBot="1" x14ac:dyDescent="0.5">
      <c r="B115" s="93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5"/>
      <c r="Q115" s="180"/>
      <c r="R115" s="181"/>
      <c r="S115" s="181"/>
      <c r="T115" s="181"/>
      <c r="U115" s="181"/>
      <c r="V115" s="181"/>
      <c r="W115" s="181"/>
      <c r="X115" s="181"/>
      <c r="Y115" s="181"/>
      <c r="Z115" s="181"/>
      <c r="AA115" s="181"/>
      <c r="AB115" s="181"/>
      <c r="AC115" s="182"/>
    </row>
    <row r="117" spans="2:29" ht="18.600000000000001" thickBot="1" x14ac:dyDescent="0.5"/>
    <row r="118" spans="2:29" ht="18" customHeight="1" x14ac:dyDescent="0.45">
      <c r="B118" s="90" t="s">
        <v>41</v>
      </c>
      <c r="C118" s="91"/>
      <c r="D118" s="91"/>
      <c r="E118" s="91"/>
      <c r="F118" s="91"/>
      <c r="G118" s="91"/>
      <c r="H118" s="91"/>
      <c r="I118" s="91"/>
      <c r="J118" s="91"/>
      <c r="K118" s="92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</row>
    <row r="119" spans="2:29" ht="18" customHeight="1" thickBot="1" x14ac:dyDescent="0.5">
      <c r="B119" s="171"/>
      <c r="C119" s="172"/>
      <c r="D119" s="172"/>
      <c r="E119" s="172"/>
      <c r="F119" s="172"/>
      <c r="G119" s="172"/>
      <c r="H119" s="172"/>
      <c r="I119" s="172"/>
      <c r="J119" s="172"/>
      <c r="K119" s="173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</row>
    <row r="120" spans="2:29" x14ac:dyDescent="0.45">
      <c r="B120" s="90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2"/>
      <c r="Q120" s="174" t="s">
        <v>74</v>
      </c>
      <c r="R120" s="175"/>
      <c r="S120" s="175"/>
      <c r="T120" s="175"/>
      <c r="U120" s="175"/>
      <c r="V120" s="175"/>
      <c r="W120" s="175"/>
      <c r="X120" s="175"/>
      <c r="Y120" s="175"/>
      <c r="Z120" s="175"/>
      <c r="AA120" s="175"/>
      <c r="AB120" s="175"/>
      <c r="AC120" s="176"/>
    </row>
    <row r="121" spans="2:29" x14ac:dyDescent="0.45">
      <c r="B121" s="171"/>
      <c r="C121" s="172"/>
      <c r="D121" s="172"/>
      <c r="E121" s="172"/>
      <c r="F121" s="172"/>
      <c r="G121" s="172"/>
      <c r="H121" s="172"/>
      <c r="I121" s="172"/>
      <c r="J121" s="172"/>
      <c r="K121" s="172"/>
      <c r="L121" s="172"/>
      <c r="M121" s="172"/>
      <c r="N121" s="172"/>
      <c r="O121" s="172"/>
      <c r="P121" s="173"/>
      <c r="Q121" s="177"/>
      <c r="R121" s="178"/>
      <c r="S121" s="178"/>
      <c r="T121" s="178"/>
      <c r="U121" s="178"/>
      <c r="V121" s="178"/>
      <c r="W121" s="178"/>
      <c r="X121" s="178"/>
      <c r="Y121" s="178"/>
      <c r="Z121" s="178"/>
      <c r="AA121" s="178"/>
      <c r="AB121" s="178"/>
      <c r="AC121" s="179"/>
    </row>
    <row r="122" spans="2:29" x14ac:dyDescent="0.45">
      <c r="B122" s="171"/>
      <c r="C122" s="172"/>
      <c r="D122" s="172"/>
      <c r="E122" s="172"/>
      <c r="F122" s="172"/>
      <c r="G122" s="172"/>
      <c r="H122" s="172"/>
      <c r="I122" s="172"/>
      <c r="J122" s="172"/>
      <c r="K122" s="172"/>
      <c r="L122" s="172"/>
      <c r="M122" s="172"/>
      <c r="N122" s="172"/>
      <c r="O122" s="172"/>
      <c r="P122" s="173"/>
      <c r="Q122" s="177"/>
      <c r="R122" s="178"/>
      <c r="S122" s="178"/>
      <c r="T122" s="178"/>
      <c r="U122" s="178"/>
      <c r="V122" s="178"/>
      <c r="W122" s="178"/>
      <c r="X122" s="178"/>
      <c r="Y122" s="178"/>
      <c r="Z122" s="178"/>
      <c r="AA122" s="178"/>
      <c r="AB122" s="178"/>
      <c r="AC122" s="179"/>
    </row>
    <row r="123" spans="2:29" x14ac:dyDescent="0.45">
      <c r="B123" s="171"/>
      <c r="C123" s="172"/>
      <c r="D123" s="172"/>
      <c r="E123" s="172"/>
      <c r="F123" s="172"/>
      <c r="G123" s="172"/>
      <c r="H123" s="172"/>
      <c r="I123" s="172"/>
      <c r="J123" s="172"/>
      <c r="K123" s="172"/>
      <c r="L123" s="172"/>
      <c r="M123" s="172"/>
      <c r="N123" s="172"/>
      <c r="O123" s="172"/>
      <c r="P123" s="173"/>
      <c r="Q123" s="177"/>
      <c r="R123" s="178"/>
      <c r="S123" s="178"/>
      <c r="T123" s="178"/>
      <c r="U123" s="178"/>
      <c r="V123" s="178"/>
      <c r="W123" s="178"/>
      <c r="X123" s="178"/>
      <c r="Y123" s="178"/>
      <c r="Z123" s="178"/>
      <c r="AA123" s="178"/>
      <c r="AB123" s="178"/>
      <c r="AC123" s="179"/>
    </row>
    <row r="124" spans="2:29" x14ac:dyDescent="0.45">
      <c r="B124" s="171"/>
      <c r="C124" s="172"/>
      <c r="D124" s="172"/>
      <c r="E124" s="172"/>
      <c r="F124" s="172"/>
      <c r="G124" s="172"/>
      <c r="H124" s="172"/>
      <c r="I124" s="172"/>
      <c r="J124" s="172"/>
      <c r="K124" s="172"/>
      <c r="L124" s="172"/>
      <c r="M124" s="172"/>
      <c r="N124" s="172"/>
      <c r="O124" s="172"/>
      <c r="P124" s="173"/>
      <c r="Q124" s="177"/>
      <c r="R124" s="178"/>
      <c r="S124" s="178"/>
      <c r="T124" s="178"/>
      <c r="U124" s="178"/>
      <c r="V124" s="178"/>
      <c r="W124" s="178"/>
      <c r="X124" s="178"/>
      <c r="Y124" s="178"/>
      <c r="Z124" s="178"/>
      <c r="AA124" s="178"/>
      <c r="AB124" s="178"/>
      <c r="AC124" s="179"/>
    </row>
    <row r="125" spans="2:29" x14ac:dyDescent="0.45">
      <c r="B125" s="171"/>
      <c r="C125" s="172"/>
      <c r="D125" s="172"/>
      <c r="E125" s="172"/>
      <c r="F125" s="172"/>
      <c r="G125" s="172"/>
      <c r="H125" s="172"/>
      <c r="I125" s="172"/>
      <c r="J125" s="172"/>
      <c r="K125" s="172"/>
      <c r="L125" s="172"/>
      <c r="M125" s="172"/>
      <c r="N125" s="172"/>
      <c r="O125" s="172"/>
      <c r="P125" s="173"/>
      <c r="Q125" s="177"/>
      <c r="R125" s="178"/>
      <c r="S125" s="178"/>
      <c r="T125" s="178"/>
      <c r="U125" s="178"/>
      <c r="V125" s="178"/>
      <c r="W125" s="178"/>
      <c r="X125" s="178"/>
      <c r="Y125" s="178"/>
      <c r="Z125" s="178"/>
      <c r="AA125" s="178"/>
      <c r="AB125" s="178"/>
      <c r="AC125" s="179"/>
    </row>
    <row r="126" spans="2:29" x14ac:dyDescent="0.45">
      <c r="B126" s="171"/>
      <c r="C126" s="172"/>
      <c r="D126" s="172"/>
      <c r="E126" s="172"/>
      <c r="F126" s="172"/>
      <c r="G126" s="172"/>
      <c r="H126" s="172"/>
      <c r="I126" s="172"/>
      <c r="J126" s="172"/>
      <c r="K126" s="172"/>
      <c r="L126" s="172"/>
      <c r="M126" s="172"/>
      <c r="N126" s="172"/>
      <c r="O126" s="172"/>
      <c r="P126" s="173"/>
      <c r="Q126" s="177"/>
      <c r="R126" s="178"/>
      <c r="S126" s="178"/>
      <c r="T126" s="178"/>
      <c r="U126" s="178"/>
      <c r="V126" s="178"/>
      <c r="W126" s="178"/>
      <c r="X126" s="178"/>
      <c r="Y126" s="178"/>
      <c r="Z126" s="178"/>
      <c r="AA126" s="178"/>
      <c r="AB126" s="178"/>
      <c r="AC126" s="179"/>
    </row>
    <row r="127" spans="2:29" x14ac:dyDescent="0.45">
      <c r="B127" s="171"/>
      <c r="C127" s="172"/>
      <c r="D127" s="172"/>
      <c r="E127" s="172"/>
      <c r="F127" s="172"/>
      <c r="G127" s="172"/>
      <c r="H127" s="172"/>
      <c r="I127" s="172"/>
      <c r="J127" s="172"/>
      <c r="K127" s="172"/>
      <c r="L127" s="172"/>
      <c r="M127" s="172"/>
      <c r="N127" s="172"/>
      <c r="O127" s="172"/>
      <c r="P127" s="173"/>
      <c r="Q127" s="177"/>
      <c r="R127" s="178"/>
      <c r="S127" s="178"/>
      <c r="T127" s="178"/>
      <c r="U127" s="178"/>
      <c r="V127" s="178"/>
      <c r="W127" s="178"/>
      <c r="X127" s="178"/>
      <c r="Y127" s="178"/>
      <c r="Z127" s="178"/>
      <c r="AA127" s="178"/>
      <c r="AB127" s="178"/>
      <c r="AC127" s="179"/>
    </row>
    <row r="128" spans="2:29" x14ac:dyDescent="0.45">
      <c r="B128" s="171"/>
      <c r="C128" s="172"/>
      <c r="D128" s="172"/>
      <c r="E128" s="172"/>
      <c r="F128" s="172"/>
      <c r="G128" s="172"/>
      <c r="H128" s="172"/>
      <c r="I128" s="172"/>
      <c r="J128" s="172"/>
      <c r="K128" s="172"/>
      <c r="L128" s="172"/>
      <c r="M128" s="172"/>
      <c r="N128" s="172"/>
      <c r="O128" s="172"/>
      <c r="P128" s="173"/>
      <c r="Q128" s="177"/>
      <c r="R128" s="178"/>
      <c r="S128" s="178"/>
      <c r="T128" s="178"/>
      <c r="U128" s="178"/>
      <c r="V128" s="178"/>
      <c r="W128" s="178"/>
      <c r="X128" s="178"/>
      <c r="Y128" s="178"/>
      <c r="Z128" s="178"/>
      <c r="AA128" s="178"/>
      <c r="AB128" s="178"/>
      <c r="AC128" s="179"/>
    </row>
    <row r="129" spans="2:29" x14ac:dyDescent="0.45">
      <c r="B129" s="171"/>
      <c r="C129" s="172"/>
      <c r="D129" s="172"/>
      <c r="E129" s="172"/>
      <c r="F129" s="172"/>
      <c r="G129" s="172"/>
      <c r="H129" s="172"/>
      <c r="I129" s="172"/>
      <c r="J129" s="172"/>
      <c r="K129" s="172"/>
      <c r="L129" s="172"/>
      <c r="M129" s="172"/>
      <c r="N129" s="172"/>
      <c r="O129" s="172"/>
      <c r="P129" s="173"/>
      <c r="Q129" s="177"/>
      <c r="R129" s="178"/>
      <c r="S129" s="178"/>
      <c r="T129" s="178"/>
      <c r="U129" s="178"/>
      <c r="V129" s="178"/>
      <c r="W129" s="178"/>
      <c r="X129" s="178"/>
      <c r="Y129" s="178"/>
      <c r="Z129" s="178"/>
      <c r="AA129" s="178"/>
      <c r="AB129" s="178"/>
      <c r="AC129" s="179"/>
    </row>
    <row r="130" spans="2:29" x14ac:dyDescent="0.45">
      <c r="B130" s="171"/>
      <c r="C130" s="172"/>
      <c r="D130" s="172"/>
      <c r="E130" s="172"/>
      <c r="F130" s="172"/>
      <c r="G130" s="172"/>
      <c r="H130" s="172"/>
      <c r="I130" s="172"/>
      <c r="J130" s="172"/>
      <c r="K130" s="172"/>
      <c r="L130" s="172"/>
      <c r="M130" s="172"/>
      <c r="N130" s="172"/>
      <c r="O130" s="172"/>
      <c r="P130" s="173"/>
      <c r="Q130" s="177"/>
      <c r="R130" s="178"/>
      <c r="S130" s="178"/>
      <c r="T130" s="178"/>
      <c r="U130" s="178"/>
      <c r="V130" s="178"/>
      <c r="W130" s="178"/>
      <c r="X130" s="178"/>
      <c r="Y130" s="178"/>
      <c r="Z130" s="178"/>
      <c r="AA130" s="178"/>
      <c r="AB130" s="178"/>
      <c r="AC130" s="179"/>
    </row>
    <row r="131" spans="2:29" x14ac:dyDescent="0.45">
      <c r="B131" s="171"/>
      <c r="C131" s="172"/>
      <c r="D131" s="172"/>
      <c r="E131" s="172"/>
      <c r="F131" s="172"/>
      <c r="G131" s="172"/>
      <c r="H131" s="172"/>
      <c r="I131" s="172"/>
      <c r="J131" s="172"/>
      <c r="K131" s="172"/>
      <c r="L131" s="172"/>
      <c r="M131" s="172"/>
      <c r="N131" s="172"/>
      <c r="O131" s="172"/>
      <c r="P131" s="173"/>
      <c r="Q131" s="177"/>
      <c r="R131" s="178"/>
      <c r="S131" s="178"/>
      <c r="T131" s="178"/>
      <c r="U131" s="178"/>
      <c r="V131" s="178"/>
      <c r="W131" s="178"/>
      <c r="X131" s="178"/>
      <c r="Y131" s="178"/>
      <c r="Z131" s="178"/>
      <c r="AA131" s="178"/>
      <c r="AB131" s="178"/>
      <c r="AC131" s="179"/>
    </row>
    <row r="132" spans="2:29" x14ac:dyDescent="0.45">
      <c r="B132" s="171"/>
      <c r="C132" s="172"/>
      <c r="D132" s="172"/>
      <c r="E132" s="172"/>
      <c r="F132" s="172"/>
      <c r="G132" s="172"/>
      <c r="H132" s="172"/>
      <c r="I132" s="172"/>
      <c r="J132" s="172"/>
      <c r="K132" s="172"/>
      <c r="L132" s="172"/>
      <c r="M132" s="172"/>
      <c r="N132" s="172"/>
      <c r="O132" s="172"/>
      <c r="P132" s="173"/>
      <c r="Q132" s="177"/>
      <c r="R132" s="178"/>
      <c r="S132" s="178"/>
      <c r="T132" s="178"/>
      <c r="U132" s="178"/>
      <c r="V132" s="178"/>
      <c r="W132" s="178"/>
      <c r="X132" s="178"/>
      <c r="Y132" s="178"/>
      <c r="Z132" s="178"/>
      <c r="AA132" s="178"/>
      <c r="AB132" s="178"/>
      <c r="AC132" s="179"/>
    </row>
    <row r="133" spans="2:29" x14ac:dyDescent="0.45">
      <c r="B133" s="171"/>
      <c r="C133" s="172"/>
      <c r="D133" s="172"/>
      <c r="E133" s="172"/>
      <c r="F133" s="172"/>
      <c r="G133" s="172"/>
      <c r="H133" s="172"/>
      <c r="I133" s="172"/>
      <c r="J133" s="172"/>
      <c r="K133" s="172"/>
      <c r="L133" s="172"/>
      <c r="M133" s="172"/>
      <c r="N133" s="172"/>
      <c r="O133" s="172"/>
      <c r="P133" s="173"/>
      <c r="Q133" s="177"/>
      <c r="R133" s="178"/>
      <c r="S133" s="178"/>
      <c r="T133" s="178"/>
      <c r="U133" s="178"/>
      <c r="V133" s="178"/>
      <c r="W133" s="178"/>
      <c r="X133" s="178"/>
      <c r="Y133" s="178"/>
      <c r="Z133" s="178"/>
      <c r="AA133" s="178"/>
      <c r="AB133" s="178"/>
      <c r="AC133" s="179"/>
    </row>
    <row r="134" spans="2:29" x14ac:dyDescent="0.45">
      <c r="B134" s="171"/>
      <c r="C134" s="172"/>
      <c r="D134" s="172"/>
      <c r="E134" s="172"/>
      <c r="F134" s="172"/>
      <c r="G134" s="172"/>
      <c r="H134" s="172"/>
      <c r="I134" s="172"/>
      <c r="J134" s="172"/>
      <c r="K134" s="172"/>
      <c r="L134" s="172"/>
      <c r="M134" s="172"/>
      <c r="N134" s="172"/>
      <c r="O134" s="172"/>
      <c r="P134" s="173"/>
      <c r="Q134" s="177"/>
      <c r="R134" s="178"/>
      <c r="S134" s="178"/>
      <c r="T134" s="178"/>
      <c r="U134" s="178"/>
      <c r="V134" s="178"/>
      <c r="W134" s="178"/>
      <c r="X134" s="178"/>
      <c r="Y134" s="178"/>
      <c r="Z134" s="178"/>
      <c r="AA134" s="178"/>
      <c r="AB134" s="178"/>
      <c r="AC134" s="179"/>
    </row>
    <row r="135" spans="2:29" x14ac:dyDescent="0.45">
      <c r="B135" s="171"/>
      <c r="C135" s="172"/>
      <c r="D135" s="172"/>
      <c r="E135" s="172"/>
      <c r="F135" s="172"/>
      <c r="G135" s="172"/>
      <c r="H135" s="172"/>
      <c r="I135" s="172"/>
      <c r="J135" s="172"/>
      <c r="K135" s="172"/>
      <c r="L135" s="172"/>
      <c r="M135" s="172"/>
      <c r="N135" s="172"/>
      <c r="O135" s="172"/>
      <c r="P135" s="173"/>
      <c r="Q135" s="177"/>
      <c r="R135" s="178"/>
      <c r="S135" s="178"/>
      <c r="T135" s="178"/>
      <c r="U135" s="178"/>
      <c r="V135" s="178"/>
      <c r="W135" s="178"/>
      <c r="X135" s="178"/>
      <c r="Y135" s="178"/>
      <c r="Z135" s="178"/>
      <c r="AA135" s="178"/>
      <c r="AB135" s="178"/>
      <c r="AC135" s="179"/>
    </row>
    <row r="136" spans="2:29" x14ac:dyDescent="0.45">
      <c r="B136" s="171"/>
      <c r="C136" s="172"/>
      <c r="D136" s="172"/>
      <c r="E136" s="172"/>
      <c r="F136" s="172"/>
      <c r="G136" s="172"/>
      <c r="H136" s="172"/>
      <c r="I136" s="172"/>
      <c r="J136" s="172"/>
      <c r="K136" s="172"/>
      <c r="L136" s="172"/>
      <c r="M136" s="172"/>
      <c r="N136" s="172"/>
      <c r="O136" s="172"/>
      <c r="P136" s="173"/>
      <c r="Q136" s="177"/>
      <c r="R136" s="178"/>
      <c r="S136" s="178"/>
      <c r="T136" s="178"/>
      <c r="U136" s="178"/>
      <c r="V136" s="178"/>
      <c r="W136" s="178"/>
      <c r="X136" s="178"/>
      <c r="Y136" s="178"/>
      <c r="Z136" s="178"/>
      <c r="AA136" s="178"/>
      <c r="AB136" s="178"/>
      <c r="AC136" s="179"/>
    </row>
    <row r="137" spans="2:29" ht="18.600000000000001" thickBot="1" x14ac:dyDescent="0.5">
      <c r="B137" s="93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5"/>
      <c r="Q137" s="180"/>
      <c r="R137" s="181"/>
      <c r="S137" s="181"/>
      <c r="T137" s="181"/>
      <c r="U137" s="181"/>
      <c r="V137" s="181"/>
      <c r="W137" s="181"/>
      <c r="X137" s="181"/>
      <c r="Y137" s="181"/>
      <c r="Z137" s="181"/>
      <c r="AA137" s="181"/>
      <c r="AB137" s="181"/>
      <c r="AC137" s="182"/>
    </row>
    <row r="139" spans="2:29" ht="18.600000000000001" thickBot="1" x14ac:dyDescent="0.5"/>
    <row r="140" spans="2:29" ht="18" customHeight="1" x14ac:dyDescent="0.45">
      <c r="B140" s="90" t="s">
        <v>72</v>
      </c>
      <c r="C140" s="91"/>
      <c r="D140" s="91"/>
      <c r="E140" s="91"/>
      <c r="F140" s="91"/>
      <c r="G140" s="91"/>
      <c r="H140" s="91"/>
      <c r="I140" s="91"/>
      <c r="J140" s="91"/>
      <c r="K140" s="92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</row>
    <row r="141" spans="2:29" ht="18" customHeight="1" thickBot="1" x14ac:dyDescent="0.5">
      <c r="B141" s="171"/>
      <c r="C141" s="172"/>
      <c r="D141" s="172"/>
      <c r="E141" s="172"/>
      <c r="F141" s="172"/>
      <c r="G141" s="172"/>
      <c r="H141" s="172"/>
      <c r="I141" s="172"/>
      <c r="J141" s="172"/>
      <c r="K141" s="173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</row>
    <row r="142" spans="2:29" x14ac:dyDescent="0.45">
      <c r="B142" s="90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2"/>
      <c r="Q142" s="174" t="s">
        <v>75</v>
      </c>
      <c r="R142" s="175"/>
      <c r="S142" s="175"/>
      <c r="T142" s="175"/>
      <c r="U142" s="175"/>
      <c r="V142" s="175"/>
      <c r="W142" s="175"/>
      <c r="X142" s="175"/>
      <c r="Y142" s="175"/>
      <c r="Z142" s="175"/>
      <c r="AA142" s="175"/>
      <c r="AB142" s="175"/>
      <c r="AC142" s="176"/>
    </row>
    <row r="143" spans="2:29" x14ac:dyDescent="0.45">
      <c r="B143" s="171"/>
      <c r="C143" s="172"/>
      <c r="D143" s="172"/>
      <c r="E143" s="172"/>
      <c r="F143" s="172"/>
      <c r="G143" s="172"/>
      <c r="H143" s="172"/>
      <c r="I143" s="172"/>
      <c r="J143" s="172"/>
      <c r="K143" s="172"/>
      <c r="L143" s="172"/>
      <c r="M143" s="172"/>
      <c r="N143" s="172"/>
      <c r="O143" s="172"/>
      <c r="P143" s="173"/>
      <c r="Q143" s="177"/>
      <c r="R143" s="178"/>
      <c r="S143" s="178"/>
      <c r="T143" s="178"/>
      <c r="U143" s="178"/>
      <c r="V143" s="178"/>
      <c r="W143" s="178"/>
      <c r="X143" s="178"/>
      <c r="Y143" s="178"/>
      <c r="Z143" s="178"/>
      <c r="AA143" s="178"/>
      <c r="AB143" s="178"/>
      <c r="AC143" s="179"/>
    </row>
    <row r="144" spans="2:29" x14ac:dyDescent="0.45">
      <c r="B144" s="171"/>
      <c r="C144" s="172"/>
      <c r="D144" s="172"/>
      <c r="E144" s="172"/>
      <c r="F144" s="172"/>
      <c r="G144" s="172"/>
      <c r="H144" s="172"/>
      <c r="I144" s="172"/>
      <c r="J144" s="172"/>
      <c r="K144" s="172"/>
      <c r="L144" s="172"/>
      <c r="M144" s="172"/>
      <c r="N144" s="172"/>
      <c r="O144" s="172"/>
      <c r="P144" s="173"/>
      <c r="Q144" s="177"/>
      <c r="R144" s="178"/>
      <c r="S144" s="178"/>
      <c r="T144" s="178"/>
      <c r="U144" s="178"/>
      <c r="V144" s="178"/>
      <c r="W144" s="178"/>
      <c r="X144" s="178"/>
      <c r="Y144" s="178"/>
      <c r="Z144" s="178"/>
      <c r="AA144" s="178"/>
      <c r="AB144" s="178"/>
      <c r="AC144" s="179"/>
    </row>
    <row r="145" spans="2:29" x14ac:dyDescent="0.45">
      <c r="B145" s="171"/>
      <c r="C145" s="172"/>
      <c r="D145" s="172"/>
      <c r="E145" s="172"/>
      <c r="F145" s="172"/>
      <c r="G145" s="172"/>
      <c r="H145" s="172"/>
      <c r="I145" s="172"/>
      <c r="J145" s="172"/>
      <c r="K145" s="172"/>
      <c r="L145" s="172"/>
      <c r="M145" s="172"/>
      <c r="N145" s="172"/>
      <c r="O145" s="172"/>
      <c r="P145" s="173"/>
      <c r="Q145" s="177"/>
      <c r="R145" s="178"/>
      <c r="S145" s="178"/>
      <c r="T145" s="178"/>
      <c r="U145" s="178"/>
      <c r="V145" s="178"/>
      <c r="W145" s="178"/>
      <c r="X145" s="178"/>
      <c r="Y145" s="178"/>
      <c r="Z145" s="178"/>
      <c r="AA145" s="178"/>
      <c r="AB145" s="178"/>
      <c r="AC145" s="179"/>
    </row>
    <row r="146" spans="2:29" x14ac:dyDescent="0.45">
      <c r="B146" s="171"/>
      <c r="C146" s="172"/>
      <c r="D146" s="172"/>
      <c r="E146" s="172"/>
      <c r="F146" s="172"/>
      <c r="G146" s="172"/>
      <c r="H146" s="172"/>
      <c r="I146" s="172"/>
      <c r="J146" s="172"/>
      <c r="K146" s="172"/>
      <c r="L146" s="172"/>
      <c r="M146" s="172"/>
      <c r="N146" s="172"/>
      <c r="O146" s="172"/>
      <c r="P146" s="173"/>
      <c r="Q146" s="177"/>
      <c r="R146" s="178"/>
      <c r="S146" s="178"/>
      <c r="T146" s="178"/>
      <c r="U146" s="178"/>
      <c r="V146" s="178"/>
      <c r="W146" s="178"/>
      <c r="X146" s="178"/>
      <c r="Y146" s="178"/>
      <c r="Z146" s="178"/>
      <c r="AA146" s="178"/>
      <c r="AB146" s="178"/>
      <c r="AC146" s="179"/>
    </row>
    <row r="147" spans="2:29" x14ac:dyDescent="0.45">
      <c r="B147" s="171"/>
      <c r="C147" s="172"/>
      <c r="D147" s="172"/>
      <c r="E147" s="172"/>
      <c r="F147" s="172"/>
      <c r="G147" s="172"/>
      <c r="H147" s="172"/>
      <c r="I147" s="172"/>
      <c r="J147" s="172"/>
      <c r="K147" s="172"/>
      <c r="L147" s="172"/>
      <c r="M147" s="172"/>
      <c r="N147" s="172"/>
      <c r="O147" s="172"/>
      <c r="P147" s="173"/>
      <c r="Q147" s="177"/>
      <c r="R147" s="178"/>
      <c r="S147" s="178"/>
      <c r="T147" s="178"/>
      <c r="U147" s="178"/>
      <c r="V147" s="178"/>
      <c r="W147" s="178"/>
      <c r="X147" s="178"/>
      <c r="Y147" s="178"/>
      <c r="Z147" s="178"/>
      <c r="AA147" s="178"/>
      <c r="AB147" s="178"/>
      <c r="AC147" s="179"/>
    </row>
    <row r="148" spans="2:29" x14ac:dyDescent="0.45">
      <c r="B148" s="171"/>
      <c r="C148" s="172"/>
      <c r="D148" s="172"/>
      <c r="E148" s="172"/>
      <c r="F148" s="172"/>
      <c r="G148" s="172"/>
      <c r="H148" s="172"/>
      <c r="I148" s="172"/>
      <c r="J148" s="172"/>
      <c r="K148" s="172"/>
      <c r="L148" s="172"/>
      <c r="M148" s="172"/>
      <c r="N148" s="172"/>
      <c r="O148" s="172"/>
      <c r="P148" s="173"/>
      <c r="Q148" s="177"/>
      <c r="R148" s="178"/>
      <c r="S148" s="178"/>
      <c r="T148" s="178"/>
      <c r="U148" s="178"/>
      <c r="V148" s="178"/>
      <c r="W148" s="178"/>
      <c r="X148" s="178"/>
      <c r="Y148" s="178"/>
      <c r="Z148" s="178"/>
      <c r="AA148" s="178"/>
      <c r="AB148" s="178"/>
      <c r="AC148" s="179"/>
    </row>
    <row r="149" spans="2:29" x14ac:dyDescent="0.45">
      <c r="B149" s="171"/>
      <c r="C149" s="172"/>
      <c r="D149" s="172"/>
      <c r="E149" s="172"/>
      <c r="F149" s="172"/>
      <c r="G149" s="172"/>
      <c r="H149" s="172"/>
      <c r="I149" s="172"/>
      <c r="J149" s="172"/>
      <c r="K149" s="172"/>
      <c r="L149" s="172"/>
      <c r="M149" s="172"/>
      <c r="N149" s="172"/>
      <c r="O149" s="172"/>
      <c r="P149" s="173"/>
      <c r="Q149" s="177"/>
      <c r="R149" s="178"/>
      <c r="S149" s="178"/>
      <c r="T149" s="178"/>
      <c r="U149" s="178"/>
      <c r="V149" s="178"/>
      <c r="W149" s="178"/>
      <c r="X149" s="178"/>
      <c r="Y149" s="178"/>
      <c r="Z149" s="178"/>
      <c r="AA149" s="178"/>
      <c r="AB149" s="178"/>
      <c r="AC149" s="179"/>
    </row>
    <row r="150" spans="2:29" x14ac:dyDescent="0.45">
      <c r="B150" s="171"/>
      <c r="C150" s="172"/>
      <c r="D150" s="172"/>
      <c r="E150" s="172"/>
      <c r="F150" s="172"/>
      <c r="G150" s="172"/>
      <c r="H150" s="172"/>
      <c r="I150" s="172"/>
      <c r="J150" s="172"/>
      <c r="K150" s="172"/>
      <c r="L150" s="172"/>
      <c r="M150" s="172"/>
      <c r="N150" s="172"/>
      <c r="O150" s="172"/>
      <c r="P150" s="173"/>
      <c r="Q150" s="177"/>
      <c r="R150" s="178"/>
      <c r="S150" s="178"/>
      <c r="T150" s="178"/>
      <c r="U150" s="178"/>
      <c r="V150" s="178"/>
      <c r="W150" s="178"/>
      <c r="X150" s="178"/>
      <c r="Y150" s="178"/>
      <c r="Z150" s="178"/>
      <c r="AA150" s="178"/>
      <c r="AB150" s="178"/>
      <c r="AC150" s="179"/>
    </row>
    <row r="151" spans="2:29" x14ac:dyDescent="0.45">
      <c r="B151" s="171"/>
      <c r="C151" s="172"/>
      <c r="D151" s="172"/>
      <c r="E151" s="172"/>
      <c r="F151" s="172"/>
      <c r="G151" s="172"/>
      <c r="H151" s="172"/>
      <c r="I151" s="172"/>
      <c r="J151" s="172"/>
      <c r="K151" s="172"/>
      <c r="L151" s="172"/>
      <c r="M151" s="172"/>
      <c r="N151" s="172"/>
      <c r="O151" s="172"/>
      <c r="P151" s="173"/>
      <c r="Q151" s="177"/>
      <c r="R151" s="178"/>
      <c r="S151" s="178"/>
      <c r="T151" s="178"/>
      <c r="U151" s="178"/>
      <c r="V151" s="178"/>
      <c r="W151" s="178"/>
      <c r="X151" s="178"/>
      <c r="Y151" s="178"/>
      <c r="Z151" s="178"/>
      <c r="AA151" s="178"/>
      <c r="AB151" s="178"/>
      <c r="AC151" s="179"/>
    </row>
    <row r="152" spans="2:29" x14ac:dyDescent="0.45">
      <c r="B152" s="171"/>
      <c r="C152" s="172"/>
      <c r="D152" s="172"/>
      <c r="E152" s="172"/>
      <c r="F152" s="172"/>
      <c r="G152" s="172"/>
      <c r="H152" s="172"/>
      <c r="I152" s="172"/>
      <c r="J152" s="172"/>
      <c r="K152" s="172"/>
      <c r="L152" s="172"/>
      <c r="M152" s="172"/>
      <c r="N152" s="172"/>
      <c r="O152" s="172"/>
      <c r="P152" s="173"/>
      <c r="Q152" s="177"/>
      <c r="R152" s="178"/>
      <c r="S152" s="178"/>
      <c r="T152" s="178"/>
      <c r="U152" s="178"/>
      <c r="V152" s="178"/>
      <c r="W152" s="178"/>
      <c r="X152" s="178"/>
      <c r="Y152" s="178"/>
      <c r="Z152" s="178"/>
      <c r="AA152" s="178"/>
      <c r="AB152" s="178"/>
      <c r="AC152" s="179"/>
    </row>
    <row r="153" spans="2:29" x14ac:dyDescent="0.45">
      <c r="B153" s="171"/>
      <c r="C153" s="172"/>
      <c r="D153" s="172"/>
      <c r="E153" s="172"/>
      <c r="F153" s="172"/>
      <c r="G153" s="172"/>
      <c r="H153" s="172"/>
      <c r="I153" s="172"/>
      <c r="J153" s="172"/>
      <c r="K153" s="172"/>
      <c r="L153" s="172"/>
      <c r="M153" s="172"/>
      <c r="N153" s="172"/>
      <c r="O153" s="172"/>
      <c r="P153" s="173"/>
      <c r="Q153" s="177"/>
      <c r="R153" s="178"/>
      <c r="S153" s="178"/>
      <c r="T153" s="178"/>
      <c r="U153" s="178"/>
      <c r="V153" s="178"/>
      <c r="W153" s="178"/>
      <c r="X153" s="178"/>
      <c r="Y153" s="178"/>
      <c r="Z153" s="178"/>
      <c r="AA153" s="178"/>
      <c r="AB153" s="178"/>
      <c r="AC153" s="179"/>
    </row>
    <row r="154" spans="2:29" x14ac:dyDescent="0.45">
      <c r="B154" s="171"/>
      <c r="C154" s="172"/>
      <c r="D154" s="172"/>
      <c r="E154" s="172"/>
      <c r="F154" s="172"/>
      <c r="G154" s="172"/>
      <c r="H154" s="172"/>
      <c r="I154" s="172"/>
      <c r="J154" s="172"/>
      <c r="K154" s="172"/>
      <c r="L154" s="172"/>
      <c r="M154" s="172"/>
      <c r="N154" s="172"/>
      <c r="O154" s="172"/>
      <c r="P154" s="173"/>
      <c r="Q154" s="177"/>
      <c r="R154" s="178"/>
      <c r="S154" s="178"/>
      <c r="T154" s="178"/>
      <c r="U154" s="178"/>
      <c r="V154" s="178"/>
      <c r="W154" s="178"/>
      <c r="X154" s="178"/>
      <c r="Y154" s="178"/>
      <c r="Z154" s="178"/>
      <c r="AA154" s="178"/>
      <c r="AB154" s="178"/>
      <c r="AC154" s="179"/>
    </row>
    <row r="155" spans="2:29" x14ac:dyDescent="0.45">
      <c r="B155" s="171"/>
      <c r="C155" s="172"/>
      <c r="D155" s="172"/>
      <c r="E155" s="172"/>
      <c r="F155" s="172"/>
      <c r="G155" s="172"/>
      <c r="H155" s="172"/>
      <c r="I155" s="172"/>
      <c r="J155" s="172"/>
      <c r="K155" s="172"/>
      <c r="L155" s="172"/>
      <c r="M155" s="172"/>
      <c r="N155" s="172"/>
      <c r="O155" s="172"/>
      <c r="P155" s="173"/>
      <c r="Q155" s="177"/>
      <c r="R155" s="178"/>
      <c r="S155" s="178"/>
      <c r="T155" s="178"/>
      <c r="U155" s="178"/>
      <c r="V155" s="178"/>
      <c r="W155" s="178"/>
      <c r="X155" s="178"/>
      <c r="Y155" s="178"/>
      <c r="Z155" s="178"/>
      <c r="AA155" s="178"/>
      <c r="AB155" s="178"/>
      <c r="AC155" s="179"/>
    </row>
    <row r="156" spans="2:29" x14ac:dyDescent="0.45">
      <c r="B156" s="171"/>
      <c r="C156" s="172"/>
      <c r="D156" s="172"/>
      <c r="E156" s="172"/>
      <c r="F156" s="172"/>
      <c r="G156" s="172"/>
      <c r="H156" s="172"/>
      <c r="I156" s="172"/>
      <c r="J156" s="172"/>
      <c r="K156" s="172"/>
      <c r="L156" s="172"/>
      <c r="M156" s="172"/>
      <c r="N156" s="172"/>
      <c r="O156" s="172"/>
      <c r="P156" s="173"/>
      <c r="Q156" s="177"/>
      <c r="R156" s="178"/>
      <c r="S156" s="178"/>
      <c r="T156" s="178"/>
      <c r="U156" s="178"/>
      <c r="V156" s="178"/>
      <c r="W156" s="178"/>
      <c r="X156" s="178"/>
      <c r="Y156" s="178"/>
      <c r="Z156" s="178"/>
      <c r="AA156" s="178"/>
      <c r="AB156" s="178"/>
      <c r="AC156" s="179"/>
    </row>
    <row r="157" spans="2:29" x14ac:dyDescent="0.45">
      <c r="B157" s="171"/>
      <c r="C157" s="172"/>
      <c r="D157" s="172"/>
      <c r="E157" s="172"/>
      <c r="F157" s="172"/>
      <c r="G157" s="172"/>
      <c r="H157" s="172"/>
      <c r="I157" s="172"/>
      <c r="J157" s="172"/>
      <c r="K157" s="172"/>
      <c r="L157" s="172"/>
      <c r="M157" s="172"/>
      <c r="N157" s="172"/>
      <c r="O157" s="172"/>
      <c r="P157" s="173"/>
      <c r="Q157" s="177"/>
      <c r="R157" s="178"/>
      <c r="S157" s="178"/>
      <c r="T157" s="178"/>
      <c r="U157" s="178"/>
      <c r="V157" s="178"/>
      <c r="W157" s="178"/>
      <c r="X157" s="178"/>
      <c r="Y157" s="178"/>
      <c r="Z157" s="178"/>
      <c r="AA157" s="178"/>
      <c r="AB157" s="178"/>
      <c r="AC157" s="179"/>
    </row>
    <row r="158" spans="2:29" x14ac:dyDescent="0.45">
      <c r="B158" s="171"/>
      <c r="C158" s="172"/>
      <c r="D158" s="172"/>
      <c r="E158" s="172"/>
      <c r="F158" s="172"/>
      <c r="G158" s="172"/>
      <c r="H158" s="172"/>
      <c r="I158" s="172"/>
      <c r="J158" s="172"/>
      <c r="K158" s="172"/>
      <c r="L158" s="172"/>
      <c r="M158" s="172"/>
      <c r="N158" s="172"/>
      <c r="O158" s="172"/>
      <c r="P158" s="173"/>
      <c r="Q158" s="177"/>
      <c r="R158" s="178"/>
      <c r="S158" s="178"/>
      <c r="T158" s="178"/>
      <c r="U158" s="178"/>
      <c r="V158" s="178"/>
      <c r="W158" s="178"/>
      <c r="X158" s="178"/>
      <c r="Y158" s="178"/>
      <c r="Z158" s="178"/>
      <c r="AA158" s="178"/>
      <c r="AB158" s="178"/>
      <c r="AC158" s="179"/>
    </row>
    <row r="159" spans="2:29" ht="18.600000000000001" thickBot="1" x14ac:dyDescent="0.5">
      <c r="B159" s="93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5"/>
      <c r="Q159" s="180"/>
      <c r="R159" s="181"/>
      <c r="S159" s="181"/>
      <c r="T159" s="181"/>
      <c r="U159" s="181"/>
      <c r="V159" s="181"/>
      <c r="W159" s="181"/>
      <c r="X159" s="181"/>
      <c r="Y159" s="181"/>
      <c r="Z159" s="181"/>
      <c r="AA159" s="181"/>
      <c r="AB159" s="181"/>
      <c r="AC159" s="182"/>
    </row>
  </sheetData>
  <mergeCells count="68">
    <mergeCell ref="B14:I15"/>
    <mergeCell ref="B16:I17"/>
    <mergeCell ref="B18:I19"/>
    <mergeCell ref="B24:I25"/>
    <mergeCell ref="L26:O27"/>
    <mergeCell ref="B20:I21"/>
    <mergeCell ref="J14:K15"/>
    <mergeCell ref="J16:K17"/>
    <mergeCell ref="J18:K19"/>
    <mergeCell ref="J20:K21"/>
    <mergeCell ref="J22:K23"/>
    <mergeCell ref="L24:O25"/>
    <mergeCell ref="L22:O23"/>
    <mergeCell ref="L14:O15"/>
    <mergeCell ref="L16:O17"/>
    <mergeCell ref="L18:O19"/>
    <mergeCell ref="P7:T9"/>
    <mergeCell ref="B12:I13"/>
    <mergeCell ref="J7:K9"/>
    <mergeCell ref="J10:K11"/>
    <mergeCell ref="J12:K13"/>
    <mergeCell ref="B7:I9"/>
    <mergeCell ref="B10:I11"/>
    <mergeCell ref="L10:O11"/>
    <mergeCell ref="L12:O13"/>
    <mergeCell ref="B32:P49"/>
    <mergeCell ref="Q32:AC49"/>
    <mergeCell ref="U7:AC9"/>
    <mergeCell ref="U10:AC11"/>
    <mergeCell ref="U12:AC13"/>
    <mergeCell ref="U14:AC15"/>
    <mergeCell ref="U16:AC17"/>
    <mergeCell ref="U18:AC19"/>
    <mergeCell ref="P22:T23"/>
    <mergeCell ref="P24:T25"/>
    <mergeCell ref="P26:T27"/>
    <mergeCell ref="P10:T11"/>
    <mergeCell ref="P12:T13"/>
    <mergeCell ref="P14:T15"/>
    <mergeCell ref="P16:T17"/>
    <mergeCell ref="L7:O9"/>
    <mergeCell ref="P18:T19"/>
    <mergeCell ref="U20:AC21"/>
    <mergeCell ref="U26:AC27"/>
    <mergeCell ref="U24:AC25"/>
    <mergeCell ref="U22:AC23"/>
    <mergeCell ref="B30:K31"/>
    <mergeCell ref="P20:T21"/>
    <mergeCell ref="J26:K27"/>
    <mergeCell ref="J24:K25"/>
    <mergeCell ref="B22:I23"/>
    <mergeCell ref="B26:I27"/>
    <mergeCell ref="L20:O21"/>
    <mergeCell ref="B52:K53"/>
    <mergeCell ref="B54:P71"/>
    <mergeCell ref="Q54:AC71"/>
    <mergeCell ref="B74:K75"/>
    <mergeCell ref="B76:P93"/>
    <mergeCell ref="Q76:AC93"/>
    <mergeCell ref="B140:K141"/>
    <mergeCell ref="B142:P159"/>
    <mergeCell ref="Q142:AC159"/>
    <mergeCell ref="B96:K97"/>
    <mergeCell ref="B98:P115"/>
    <mergeCell ref="Q98:AC115"/>
    <mergeCell ref="B118:K119"/>
    <mergeCell ref="B120:P137"/>
    <mergeCell ref="Q120:AC137"/>
  </mergeCells>
  <phoneticPr fontId="3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ガントチャート</vt:lpstr>
      <vt:lpstr>材料リスト</vt:lpstr>
      <vt:lpstr>ブース設計図</vt:lpstr>
      <vt:lpstr>備品デザイン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game121</dc:creator>
  <cp:lastModifiedBy>game119</cp:lastModifiedBy>
  <dcterms:created xsi:type="dcterms:W3CDTF">2019-10-28T00:22:04Z</dcterms:created>
  <dcterms:modified xsi:type="dcterms:W3CDTF">2019-12-03T00:32:22Z</dcterms:modified>
</cp:coreProperties>
</file>