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"/>
    </mc:Choice>
  </mc:AlternateContent>
  <bookViews>
    <workbookView xWindow="0" yWindow="0" windowWidth="28800" windowHeight="12828" activeTab="1"/>
  </bookViews>
  <sheets>
    <sheet name="ガントチャート" sheetId="4" r:id="rId1"/>
    <sheet name="材料リスト" sheetId="1" r:id="rId2"/>
    <sheet name="ブース設計図" sheetId="2" r:id="rId3"/>
    <sheet name="備品デザイン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BN5" i="4" l="1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E18" i="1" l="1"/>
  <c r="F18" i="1" s="1"/>
  <c r="E10" i="1" l="1"/>
  <c r="F10" i="1" s="1"/>
  <c r="E11" i="1"/>
  <c r="F11" i="1" s="1"/>
  <c r="E16" i="1"/>
  <c r="F16" i="1" s="1"/>
  <c r="E15" i="1"/>
  <c r="F15" i="1" s="1"/>
  <c r="E19" i="1"/>
  <c r="F19" i="1" s="1"/>
  <c r="E4" i="1"/>
  <c r="E6" i="1"/>
  <c r="E7" i="1"/>
  <c r="E8" i="1"/>
  <c r="E9" i="1"/>
  <c r="E12" i="1"/>
  <c r="E13" i="1"/>
  <c r="E14" i="1"/>
  <c r="E17" i="1"/>
  <c r="E20" i="1"/>
  <c r="E21" i="1" l="1"/>
  <c r="F17" i="1"/>
  <c r="F7" i="1" l="1"/>
  <c r="F12" i="1"/>
  <c r="F8" i="1"/>
  <c r="F13" i="1"/>
  <c r="F9" i="1" l="1"/>
  <c r="F4" i="1" l="1"/>
  <c r="F20" i="1"/>
  <c r="F6" i="1"/>
  <c r="F14" i="1"/>
  <c r="F21" i="1" l="1"/>
</calcChain>
</file>

<file path=xl/sharedStrings.xml><?xml version="1.0" encoding="utf-8"?>
<sst xmlns="http://schemas.openxmlformats.org/spreadsheetml/2006/main" count="118" uniqueCount="90">
  <si>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</si>
  <si>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</si>
  <si>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</si>
  <si>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</si>
  <si>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</si>
  <si>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</si>
  <si>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</si>
  <si>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</si>
  <si>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</si>
  <si>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</si>
  <si>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</si>
  <si>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</si>
  <si>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</si>
  <si>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</si>
  <si>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</si>
  <si>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</si>
  <si>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</si>
  <si>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</si>
  <si>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</si>
  <si>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</si>
  <si>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</si>
  <si>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</si>
  <si>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</si>
  <si>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</si>
  <si>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</si>
  <si>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</si>
  <si>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</si>
  <si>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</si>
  <si>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</si>
  <si>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イス</t>
    <phoneticPr fontId="3"/>
  </si>
  <si>
    <t>コントローラ</t>
    <phoneticPr fontId="3"/>
  </si>
  <si>
    <t>モニター</t>
    <phoneticPr fontId="3"/>
  </si>
  <si>
    <t>テーブル</t>
    <phoneticPr fontId="3"/>
  </si>
  <si>
    <t>観客用モニタ</t>
    <rPh sb="0" eb="3">
      <t>カンキャクヨウ</t>
    </rPh>
    <phoneticPr fontId="3"/>
  </si>
  <si>
    <t>展示・ポスター</t>
    <rPh sb="0" eb="2">
      <t>テンジ</t>
    </rPh>
    <phoneticPr fontId="3"/>
  </si>
  <si>
    <t>テーブル</t>
    <phoneticPr fontId="3"/>
  </si>
  <si>
    <t>ワインセラー</t>
    <phoneticPr fontId="3"/>
  </si>
  <si>
    <t>テーブル裏</t>
    <rPh sb="4" eb="5">
      <t>ウラ</t>
    </rPh>
    <phoneticPr fontId="3"/>
  </si>
  <si>
    <t>メニュー表</t>
    <rPh sb="4" eb="5">
      <t>ヒョウ</t>
    </rPh>
    <phoneticPr fontId="3"/>
  </si>
  <si>
    <t>テーブル上には瓶を多数(15個くらい)と、グラスを６個、メニュー表を２つ配置。　テーブル裏(下)には空き瓶を置く。　　　　テーブルクロスに関しては未定。</t>
    <rPh sb="4" eb="5">
      <t>ウエ</t>
    </rPh>
    <rPh sb="7" eb="8">
      <t>ビン</t>
    </rPh>
    <rPh sb="9" eb="11">
      <t>タスウ</t>
    </rPh>
    <rPh sb="14" eb="15">
      <t>コ</t>
    </rPh>
    <rPh sb="25" eb="27">
      <t>ロッコ</t>
    </rPh>
    <rPh sb="32" eb="33">
      <t>ヒョウ</t>
    </rPh>
    <rPh sb="36" eb="38">
      <t>ハイチ</t>
    </rPh>
    <rPh sb="44" eb="45">
      <t>ウラ</t>
    </rPh>
    <rPh sb="46" eb="47">
      <t>シタ</t>
    </rPh>
    <rPh sb="50" eb="51">
      <t>ア</t>
    </rPh>
    <rPh sb="52" eb="53">
      <t>ビン</t>
    </rPh>
    <rPh sb="54" eb="55">
      <t>オ</t>
    </rPh>
    <rPh sb="69" eb="70">
      <t>カン</t>
    </rPh>
    <rPh sb="73" eb="75">
      <t>ミテイ</t>
    </rPh>
    <phoneticPr fontId="3"/>
  </si>
  <si>
    <t>備品リスト</t>
    <rPh sb="0" eb="2">
      <t>ビヒン</t>
    </rPh>
    <phoneticPr fontId="3"/>
  </si>
  <si>
    <t>空き瓶・グラス</t>
    <rPh sb="0" eb="1">
      <t>ア</t>
    </rPh>
    <rPh sb="2" eb="3">
      <t>ビン</t>
    </rPh>
    <phoneticPr fontId="3"/>
  </si>
  <si>
    <t>テーブルクロス</t>
    <phoneticPr fontId="3"/>
  </si>
  <si>
    <t>シャンデリア</t>
    <phoneticPr fontId="3"/>
  </si>
  <si>
    <t>ポスター等の掲示物</t>
    <rPh sb="4" eb="5">
      <t>トウ</t>
    </rPh>
    <rPh sb="6" eb="9">
      <t>ケイジブツ</t>
    </rPh>
    <phoneticPr fontId="3"/>
  </si>
  <si>
    <t>個数</t>
    <rPh sb="0" eb="2">
      <t>コスウ</t>
    </rPh>
    <phoneticPr fontId="3"/>
  </si>
  <si>
    <t>材質</t>
    <rPh sb="0" eb="2">
      <t>ザイシツ</t>
    </rPh>
    <phoneticPr fontId="3"/>
  </si>
  <si>
    <t>配置場所</t>
    <rPh sb="0" eb="2">
      <t>ハイチ</t>
    </rPh>
    <rPh sb="2" eb="4">
      <t>バショ</t>
    </rPh>
    <phoneticPr fontId="3"/>
  </si>
  <si>
    <t>筐体本体</t>
    <rPh sb="0" eb="2">
      <t>キョウタイ</t>
    </rPh>
    <rPh sb="2" eb="4">
      <t>ホンタイ</t>
    </rPh>
    <phoneticPr fontId="3"/>
  </si>
  <si>
    <t>観客用モニター</t>
    <rPh sb="0" eb="3">
      <t>カンキャクヨウ</t>
    </rPh>
    <phoneticPr fontId="3"/>
  </si>
  <si>
    <t>?</t>
    <phoneticPr fontId="3"/>
  </si>
  <si>
    <t>空き瓶</t>
    <rPh sb="0" eb="1">
      <t>ア</t>
    </rPh>
    <rPh sb="2" eb="3">
      <t>ビン</t>
    </rPh>
    <phoneticPr fontId="3"/>
  </si>
  <si>
    <t>グラス</t>
    <phoneticPr fontId="3"/>
  </si>
  <si>
    <t>?</t>
    <phoneticPr fontId="3"/>
  </si>
  <si>
    <t>段ボール</t>
    <rPh sb="0" eb="1">
      <t>ダン</t>
    </rPh>
    <phoneticPr fontId="3"/>
  </si>
  <si>
    <t>プラスチック</t>
    <phoneticPr fontId="3"/>
  </si>
  <si>
    <t>ー</t>
    <phoneticPr fontId="3"/>
  </si>
  <si>
    <t>ブース左部</t>
    <rPh sb="3" eb="5">
      <t>サブ</t>
    </rPh>
    <phoneticPr fontId="3"/>
  </si>
  <si>
    <t>待機場所</t>
    <rPh sb="0" eb="2">
      <t>タイキ</t>
    </rPh>
    <rPh sb="2" eb="4">
      <t>バショ</t>
    </rPh>
    <phoneticPr fontId="3"/>
  </si>
  <si>
    <t>テーブル上</t>
    <rPh sb="4" eb="5">
      <t>ウエ</t>
    </rPh>
    <phoneticPr fontId="3"/>
  </si>
  <si>
    <t>テーブル上・下</t>
    <rPh sb="4" eb="5">
      <t>ウエ</t>
    </rPh>
    <rPh sb="6" eb="7">
      <t>シタ</t>
    </rPh>
    <phoneticPr fontId="3"/>
  </si>
  <si>
    <t>ブース全域</t>
    <rPh sb="3" eb="5">
      <t>ゼンイキ</t>
    </rPh>
    <phoneticPr fontId="3"/>
  </si>
  <si>
    <t>備考</t>
    <rPh sb="0" eb="2">
      <t>ビコウ</t>
    </rPh>
    <phoneticPr fontId="3"/>
  </si>
  <si>
    <t>全体のバランスをみて検討</t>
    <rPh sb="0" eb="2">
      <t>ゼンタイ</t>
    </rPh>
    <rPh sb="10" eb="12">
      <t>ケントウ</t>
    </rPh>
    <phoneticPr fontId="3"/>
  </si>
  <si>
    <t>配線は床付け、テープ等で固定</t>
    <rPh sb="0" eb="2">
      <t>ハイセン</t>
    </rPh>
    <rPh sb="3" eb="4">
      <t>ユカ</t>
    </rPh>
    <rPh sb="4" eb="5">
      <t>ツ</t>
    </rPh>
    <rPh sb="10" eb="11">
      <t>トウ</t>
    </rPh>
    <rPh sb="12" eb="14">
      <t>コテイ</t>
    </rPh>
    <phoneticPr fontId="3"/>
  </si>
  <si>
    <t>左右と背面にポスター掲示</t>
    <rPh sb="0" eb="2">
      <t>サユウ</t>
    </rPh>
    <rPh sb="3" eb="5">
      <t>ハイメン</t>
    </rPh>
    <rPh sb="10" eb="12">
      <t>ケイジ</t>
    </rPh>
    <phoneticPr fontId="3"/>
  </si>
  <si>
    <t>段ボール？</t>
    <rPh sb="0" eb="1">
      <t>ダン</t>
    </rPh>
    <phoneticPr fontId="3"/>
  </si>
  <si>
    <t>中身(説明書)はラミネート加工</t>
    <rPh sb="0" eb="2">
      <t>ナカミ</t>
    </rPh>
    <rPh sb="3" eb="6">
      <t>セツメイショ</t>
    </rPh>
    <rPh sb="13" eb="15">
      <t>カコウ</t>
    </rPh>
    <phoneticPr fontId="3"/>
  </si>
  <si>
    <t>数に変動の可能性あり</t>
    <rPh sb="0" eb="1">
      <t>カズ</t>
    </rPh>
    <rPh sb="2" eb="4">
      <t>ヘンドウ</t>
    </rPh>
    <rPh sb="5" eb="8">
      <t>カノウセイ</t>
    </rPh>
    <phoneticPr fontId="3"/>
  </si>
  <si>
    <r>
      <t>段ボール同士の</t>
    </r>
    <r>
      <rPr>
        <b/>
        <sz val="22"/>
        <color rgb="FFFF0000"/>
        <rFont val="游ゴシック"/>
        <family val="3"/>
        <charset val="128"/>
        <scheme val="minor"/>
      </rPr>
      <t>接合面はテープで固定</t>
    </r>
    <r>
      <rPr>
        <b/>
        <sz val="20"/>
        <color theme="1"/>
        <rFont val="游ゴシック"/>
        <family val="3"/>
        <charset val="128"/>
        <scheme val="minor"/>
      </rPr>
      <t>。　　　　その上から色付きの紙等を貼ってカモフラする。左右の面にはチームロゴ・ゲームロゴを掲示。　背面には、大型ポスターを掲載。</t>
    </r>
    <rPh sb="0" eb="1">
      <t>ダン</t>
    </rPh>
    <rPh sb="4" eb="6">
      <t>ドウシ</t>
    </rPh>
    <rPh sb="7" eb="9">
      <t>セツゴウ</t>
    </rPh>
    <rPh sb="9" eb="10">
      <t>メン</t>
    </rPh>
    <rPh sb="15" eb="17">
      <t>コテイ</t>
    </rPh>
    <rPh sb="24" eb="25">
      <t>ウエ</t>
    </rPh>
    <rPh sb="27" eb="29">
      <t>イロツ</t>
    </rPh>
    <rPh sb="31" eb="32">
      <t>カミ</t>
    </rPh>
    <rPh sb="32" eb="33">
      <t>トウ</t>
    </rPh>
    <rPh sb="34" eb="35">
      <t>ハ</t>
    </rPh>
    <rPh sb="44" eb="46">
      <t>サユウ</t>
    </rPh>
    <rPh sb="47" eb="48">
      <t>メン</t>
    </rPh>
    <rPh sb="62" eb="64">
      <t>ケイジ</t>
    </rPh>
    <rPh sb="66" eb="68">
      <t>ハイメン</t>
    </rPh>
    <rPh sb="71" eb="73">
      <t>オオガタ</t>
    </rPh>
    <rPh sb="78" eb="80">
      <t>ケイサイ</t>
    </rPh>
    <phoneticPr fontId="3"/>
  </si>
  <si>
    <t>ワインセラー</t>
    <phoneticPr fontId="3"/>
  </si>
  <si>
    <r>
      <t>空き瓶の</t>
    </r>
    <r>
      <rPr>
        <b/>
        <sz val="22"/>
        <color rgb="FFFF0000"/>
        <rFont val="游ゴシック"/>
        <family val="3"/>
        <charset val="128"/>
        <scheme val="minor"/>
      </rPr>
      <t>内蔵量は8本前後</t>
    </r>
    <r>
      <rPr>
        <b/>
        <sz val="20"/>
        <color theme="1"/>
        <rFont val="游ゴシック"/>
        <family val="3"/>
        <charset val="128"/>
        <scheme val="minor"/>
      </rPr>
      <t>の予定。　　　　　細かなディテールは雰囲気で問題なし。</t>
    </r>
    <rPh sb="0" eb="1">
      <t>ア</t>
    </rPh>
    <rPh sb="2" eb="3">
      <t>ビン</t>
    </rPh>
    <rPh sb="4" eb="6">
      <t>ナイゾウ</t>
    </rPh>
    <rPh sb="6" eb="7">
      <t>リョウ</t>
    </rPh>
    <rPh sb="9" eb="10">
      <t>ホン</t>
    </rPh>
    <rPh sb="10" eb="12">
      <t>ゼンゴ</t>
    </rPh>
    <rPh sb="13" eb="15">
      <t>ヨテイ</t>
    </rPh>
    <rPh sb="21" eb="22">
      <t>コマ</t>
    </rPh>
    <rPh sb="30" eb="33">
      <t>フンイキ</t>
    </rPh>
    <rPh sb="34" eb="36">
      <t>モンダイ</t>
    </rPh>
    <phoneticPr fontId="3"/>
  </si>
  <si>
    <t>ポスター等、掲示物のデザイン</t>
    <rPh sb="4" eb="5">
      <t>トウ</t>
    </rPh>
    <rPh sb="6" eb="9">
      <t>ケイジブツ</t>
    </rPh>
    <phoneticPr fontId="3"/>
  </si>
  <si>
    <t>コースター</t>
    <phoneticPr fontId="3"/>
  </si>
  <si>
    <t>ウェルチ式のペットボトルの空を使う。　　　　　※左図のような形を想定。　　　　　　　　　　値段が跳ねては本末転倒なので、予算と検討。　100均で良いのがあったらシフトする可能性あり</t>
    <rPh sb="4" eb="5">
      <t>シキ</t>
    </rPh>
    <rPh sb="13" eb="14">
      <t>ソラ</t>
    </rPh>
    <rPh sb="15" eb="16">
      <t>ツカ</t>
    </rPh>
    <rPh sb="24" eb="26">
      <t>サズ</t>
    </rPh>
    <rPh sb="30" eb="31">
      <t>カタチ</t>
    </rPh>
    <rPh sb="32" eb="34">
      <t>ソウテイ</t>
    </rPh>
    <rPh sb="45" eb="47">
      <t>ネダン</t>
    </rPh>
    <rPh sb="48" eb="49">
      <t>ハ</t>
    </rPh>
    <rPh sb="52" eb="56">
      <t>ホンマツテントウ</t>
    </rPh>
    <rPh sb="60" eb="62">
      <t>ヨサン</t>
    </rPh>
    <rPh sb="63" eb="65">
      <t>ケントウ</t>
    </rPh>
    <rPh sb="70" eb="71">
      <t>キン</t>
    </rPh>
    <rPh sb="72" eb="73">
      <t>ヨ</t>
    </rPh>
    <rPh sb="85" eb="88">
      <t>カノウセイ</t>
    </rPh>
    <phoneticPr fontId="3"/>
  </si>
  <si>
    <t>タイトルロゴ、チームロゴ、スクショ等　　　　※左図は現在のイメージ図　　　　　　　　　　　　　サイズと印刷数はブースの規模次第　</t>
    <rPh sb="17" eb="18">
      <t>トウ</t>
    </rPh>
    <rPh sb="23" eb="25">
      <t>サズ</t>
    </rPh>
    <rPh sb="26" eb="28">
      <t>ゲンザイ</t>
    </rPh>
    <rPh sb="33" eb="34">
      <t>ズ</t>
    </rPh>
    <rPh sb="51" eb="53">
      <t>インサツ</t>
    </rPh>
    <rPh sb="53" eb="54">
      <t>スウ</t>
    </rPh>
    <rPh sb="59" eb="61">
      <t>キボ</t>
    </rPh>
    <rPh sb="61" eb="63">
      <t>シダイ</t>
    </rPh>
    <phoneticPr fontId="3"/>
  </si>
  <si>
    <t>黄色部分にはポスターを掲載する。　　　　※実際には場所はとらない　　　　　　　筐体左右にはチームロゴ、タイトルロゴ。　モニター前のテーブルはL字型に配置し、　　側面部分にワインセラーを配置。　　　　シャンデリアは中央に配置(予定)。</t>
    <rPh sb="0" eb="2">
      <t>キイロ</t>
    </rPh>
    <rPh sb="2" eb="4">
      <t>ブブン</t>
    </rPh>
    <rPh sb="11" eb="13">
      <t>ケイサイ</t>
    </rPh>
    <rPh sb="21" eb="23">
      <t>ジッサイ</t>
    </rPh>
    <rPh sb="25" eb="27">
      <t>バショ</t>
    </rPh>
    <rPh sb="39" eb="41">
      <t>キョウタイ</t>
    </rPh>
    <rPh sb="41" eb="43">
      <t>サユウ</t>
    </rPh>
    <rPh sb="63" eb="64">
      <t>マエ</t>
    </rPh>
    <rPh sb="71" eb="72">
      <t>ジ</t>
    </rPh>
    <rPh sb="72" eb="73">
      <t>ガタ</t>
    </rPh>
    <rPh sb="74" eb="76">
      <t>ハイチ</t>
    </rPh>
    <rPh sb="80" eb="82">
      <t>ソクメン</t>
    </rPh>
    <rPh sb="82" eb="84">
      <t>ブブン</t>
    </rPh>
    <rPh sb="92" eb="94">
      <t>ハイチ</t>
    </rPh>
    <rPh sb="106" eb="108">
      <t>チュウオウ</t>
    </rPh>
    <rPh sb="109" eb="111">
      <t>ハイチ</t>
    </rPh>
    <rPh sb="112" eb="114">
      <t>ヨテイ</t>
    </rPh>
    <phoneticPr fontId="3"/>
  </si>
  <si>
    <t>デザインは、敢えて黒を基調としたものを使用。予算を加味した上で判断する要素なので、　　　現時点では採用未定。</t>
    <rPh sb="6" eb="7">
      <t>ア</t>
    </rPh>
    <rPh sb="9" eb="10">
      <t>クロ</t>
    </rPh>
    <rPh sb="11" eb="13">
      <t>キチョウ</t>
    </rPh>
    <rPh sb="19" eb="21">
      <t>シヨウ</t>
    </rPh>
    <rPh sb="35" eb="37">
      <t>ヨウソ</t>
    </rPh>
    <rPh sb="44" eb="47">
      <t>ゲンジテン</t>
    </rPh>
    <rPh sb="49" eb="51">
      <t>サイヨウ</t>
    </rPh>
    <rPh sb="51" eb="53">
      <t>ミテイ</t>
    </rPh>
    <phoneticPr fontId="3"/>
  </si>
  <si>
    <r>
      <t>メニュー表はコルク製(クイックなら別)。　　　　　　クイックメニュー型を前提とするなら、　　　　　　　右側に操作方法、左側にゲーム概要が望ましい。　(一枚前提なら裏表印刷でもよいかもしれない)　　　　　　　中身の</t>
    </r>
    <r>
      <rPr>
        <b/>
        <sz val="22"/>
        <color rgb="FFFF0000"/>
        <rFont val="游ゴシック"/>
        <family val="3"/>
        <charset val="128"/>
        <scheme val="minor"/>
      </rPr>
      <t>説明画像</t>
    </r>
    <r>
      <rPr>
        <b/>
        <sz val="20"/>
        <color theme="1"/>
        <rFont val="游ゴシック"/>
        <family val="3"/>
        <charset val="128"/>
        <scheme val="minor"/>
      </rPr>
      <t>は</t>
    </r>
    <r>
      <rPr>
        <b/>
        <sz val="22"/>
        <color rgb="FFFF0000"/>
        <rFont val="游ゴシック"/>
        <family val="3"/>
        <charset val="128"/>
        <scheme val="minor"/>
      </rPr>
      <t>ラミネート加工。</t>
    </r>
    <rPh sb="4" eb="5">
      <t>ヒョウ</t>
    </rPh>
    <rPh sb="9" eb="10">
      <t>セイ</t>
    </rPh>
    <rPh sb="17" eb="18">
      <t>ベツ</t>
    </rPh>
    <rPh sb="34" eb="35">
      <t>ガタ</t>
    </rPh>
    <rPh sb="36" eb="38">
      <t>ゼンテイ</t>
    </rPh>
    <rPh sb="51" eb="53">
      <t>ミギガワ</t>
    </rPh>
    <rPh sb="54" eb="56">
      <t>ソウサ</t>
    </rPh>
    <rPh sb="56" eb="58">
      <t>ホウホウ</t>
    </rPh>
    <rPh sb="59" eb="61">
      <t>ヒダリガワ</t>
    </rPh>
    <rPh sb="65" eb="67">
      <t>ガイヨウ</t>
    </rPh>
    <rPh sb="68" eb="69">
      <t>ノゾ</t>
    </rPh>
    <rPh sb="75" eb="77">
      <t>イチマイ</t>
    </rPh>
    <rPh sb="77" eb="79">
      <t>ゼンテイ</t>
    </rPh>
    <rPh sb="81" eb="83">
      <t>ウラオモテ</t>
    </rPh>
    <rPh sb="83" eb="85">
      <t>インサツ</t>
    </rPh>
    <rPh sb="103" eb="105">
      <t>ナカミ</t>
    </rPh>
    <rPh sb="106" eb="108">
      <t>セツメイ</t>
    </rPh>
    <rPh sb="108" eb="110">
      <t>ガゾウ</t>
    </rPh>
    <rPh sb="116" eb="118">
      <t>カコウ</t>
    </rPh>
    <phoneticPr fontId="3"/>
  </si>
  <si>
    <t>ダイソーで購入。</t>
    <rPh sb="5" eb="7">
      <t>コウニュウ</t>
    </rPh>
    <phoneticPr fontId="3"/>
  </si>
  <si>
    <t>ダイソーで購入(予定)</t>
    <rPh sb="5" eb="7">
      <t>コウニュウ</t>
    </rPh>
    <rPh sb="8" eb="10">
      <t>ヨテイ</t>
    </rPh>
    <phoneticPr fontId="3"/>
  </si>
  <si>
    <t>ウェルチのボトルを使用。</t>
    <rPh sb="9" eb="11">
      <t>シヨウ</t>
    </rPh>
    <phoneticPr fontId="3"/>
  </si>
  <si>
    <t>100均で購入。(捜索中)</t>
    <rPh sb="3" eb="4">
      <t>キン</t>
    </rPh>
    <rPh sb="5" eb="7">
      <t>コウニュウ</t>
    </rPh>
    <rPh sb="9" eb="12">
      <t>ソウサクチュウ</t>
    </rPh>
    <phoneticPr fontId="3"/>
  </si>
  <si>
    <t>佐野</t>
    <rPh sb="0" eb="2">
      <t>サノ</t>
    </rPh>
    <phoneticPr fontId="3"/>
  </si>
  <si>
    <t>荘司</t>
    <rPh sb="0" eb="2">
      <t>ショウジ</t>
    </rPh>
    <phoneticPr fontId="3"/>
  </si>
  <si>
    <t>荒谷</t>
    <rPh sb="0" eb="2">
      <t>アラヤ</t>
    </rPh>
    <phoneticPr fontId="3"/>
  </si>
  <si>
    <t>アークスから調達。(大ペット段ボール前提)</t>
    <rPh sb="6" eb="8">
      <t>チョウタツ</t>
    </rPh>
    <rPh sb="10" eb="11">
      <t>ダイ</t>
    </rPh>
    <rPh sb="14" eb="15">
      <t>ダン</t>
    </rPh>
    <rPh sb="18" eb="20">
      <t>ゼンテイ</t>
    </rPh>
    <phoneticPr fontId="3"/>
  </si>
  <si>
    <t>画用紙</t>
    <rPh sb="0" eb="3">
      <t>ガヨウシ</t>
    </rPh>
    <phoneticPr fontId="3"/>
  </si>
  <si>
    <t>100均で購入。</t>
    <rPh sb="3" eb="4">
      <t>キン</t>
    </rPh>
    <rPh sb="5" eb="7">
      <t>コウニュウ</t>
    </rPh>
    <phoneticPr fontId="3"/>
  </si>
  <si>
    <t>卒プレ前日に到着(予定)</t>
    <rPh sb="0" eb="1">
      <t>ソツ</t>
    </rPh>
    <rPh sb="3" eb="5">
      <t>ゼンジツ</t>
    </rPh>
    <rPh sb="6" eb="8">
      <t>トウチャク</t>
    </rPh>
    <rPh sb="9" eb="11">
      <t>ヨテイ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</si>
</sst>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1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1"/>
      <color rgb="FF80808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2"/>
      <color theme="10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sz val="20"/>
      <color theme="1"/>
      <name val="HGP創英角ｺﾞｼｯｸUB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2" xfId="0" applyBorder="1">
      <alignment vertical="center"/>
    </xf>
    <xf numFmtId="56" fontId="0" fillId="0" borderId="43" xfId="0" applyNumberFormat="1" applyBorder="1" applyAlignment="1">
      <alignment horizontal="center" vertical="center"/>
    </xf>
    <xf numFmtId="56" fontId="0" fillId="0" borderId="44" xfId="0" applyNumberFormat="1" applyBorder="1" applyAlignment="1">
      <alignment horizontal="center" vertical="center"/>
    </xf>
    <xf numFmtId="0" fontId="0" fillId="0" borderId="45" xfId="0" applyBorder="1">
      <alignment vertical="center"/>
    </xf>
    <xf numFmtId="56" fontId="0" fillId="0" borderId="46" xfId="0" applyNumberFormat="1" applyBorder="1" applyAlignment="1">
      <alignment horizontal="center" vertical="center"/>
    </xf>
    <xf numFmtId="56" fontId="0" fillId="0" borderId="47" xfId="0" applyNumberForma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56" fontId="0" fillId="0" borderId="43" xfId="0" applyNumberFormat="1" applyFill="1" applyBorder="1" applyAlignment="1">
      <alignment horizontal="center" vertical="center"/>
    </xf>
    <xf numFmtId="56" fontId="0" fillId="0" borderId="46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56" fontId="17" fillId="0" borderId="43" xfId="0" applyNumberFormat="1" applyFont="1" applyFill="1" applyBorder="1" applyAlignment="1">
      <alignment horizontal="center" vertical="center"/>
    </xf>
    <xf numFmtId="56" fontId="17" fillId="0" borderId="46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">
    <cellStyle name="ハイパーリンク" xfId="3" builtinId="8"/>
    <cellStyle name="メモ" xfId="2" builtinId="10"/>
    <cellStyle name="通貨" xfId="1" builtinId="7"/>
    <cellStyle name="標準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63334</xdr:colOff>
      <xdr:row>4</xdr:row>
      <xdr:rowOff>167218</xdr:rowOff>
    </xdr:from>
    <xdr:to>
      <xdr:col>4</xdr:col>
      <xdr:colOff>1175658</xdr:colOff>
      <xdr:row>7</xdr:row>
      <xdr:rowOff>729343</xdr:rowOff>
    </xdr:to>
    <xdr:grpSp>
      <xdr:nvGrpSpPr>
        <xdr:cNvPr id="16" name="グループ化 15"/>
        <xdr:cNvGrpSpPr/>
      </xdr:nvGrpSpPr>
      <xdr:grpSpPr>
        <a:xfrm>
          <a:off x="2795648" y="1092504"/>
          <a:ext cx="2309753" cy="2325610"/>
          <a:chOff x="14186240" y="819354"/>
          <a:chExt cx="2096926" cy="5373627"/>
        </a:xfrm>
      </xdr:grpSpPr>
      <xdr:sp macro="" textlink="">
        <xdr:nvSpPr>
          <xdr:cNvPr id="17" name="正方形/長方形 16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14782267" y="819354"/>
            <a:ext cx="877163" cy="240963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10</xdr:col>
      <xdr:colOff>44533</xdr:colOff>
      <xdr:row>5</xdr:row>
      <xdr:rowOff>16718</xdr:rowOff>
    </xdr:from>
    <xdr:to>
      <xdr:col>11</xdr:col>
      <xdr:colOff>1186543</xdr:colOff>
      <xdr:row>7</xdr:row>
      <xdr:rowOff>718456</xdr:rowOff>
    </xdr:to>
    <xdr:grpSp>
      <xdr:nvGrpSpPr>
        <xdr:cNvPr id="19" name="グループ化 18"/>
        <xdr:cNvGrpSpPr/>
      </xdr:nvGrpSpPr>
      <xdr:grpSpPr>
        <a:xfrm>
          <a:off x="11158847" y="1181489"/>
          <a:ext cx="2339439" cy="2225738"/>
          <a:chOff x="14186240" y="1024798"/>
          <a:chExt cx="2096926" cy="5168183"/>
        </a:xfrm>
      </xdr:grpSpPr>
      <xdr:sp macro="" textlink="">
        <xdr:nvSpPr>
          <xdr:cNvPr id="20" name="正方形/長方形 1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14782267" y="1024798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17</xdr:col>
      <xdr:colOff>58387</xdr:colOff>
      <xdr:row>5</xdr:row>
      <xdr:rowOff>13729</xdr:rowOff>
    </xdr:from>
    <xdr:to>
      <xdr:col>19</xdr:col>
      <xdr:colOff>2969</xdr:colOff>
      <xdr:row>7</xdr:row>
      <xdr:rowOff>707572</xdr:rowOff>
    </xdr:to>
    <xdr:grpSp>
      <xdr:nvGrpSpPr>
        <xdr:cNvPr id="22" name="グループ化 21"/>
        <xdr:cNvGrpSpPr/>
      </xdr:nvGrpSpPr>
      <xdr:grpSpPr>
        <a:xfrm>
          <a:off x="19554701" y="1178500"/>
          <a:ext cx="2339439" cy="2217843"/>
          <a:chOff x="14186240" y="966383"/>
          <a:chExt cx="2096926" cy="5226598"/>
        </a:xfrm>
      </xdr:grpSpPr>
      <xdr:sp macro="" textlink="">
        <xdr:nvSpPr>
          <xdr:cNvPr id="23" name="正方形/長方形 2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正方形/長方形 23"/>
          <xdr:cNvSpPr/>
        </xdr:nvSpPr>
        <xdr:spPr>
          <a:xfrm>
            <a:off x="14782267" y="966383"/>
            <a:ext cx="877163" cy="240963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24</xdr:col>
      <xdr:colOff>38595</xdr:colOff>
      <xdr:row>5</xdr:row>
      <xdr:rowOff>10887</xdr:rowOff>
    </xdr:from>
    <xdr:to>
      <xdr:col>25</xdr:col>
      <xdr:colOff>1143000</xdr:colOff>
      <xdr:row>7</xdr:row>
      <xdr:rowOff>729342</xdr:rowOff>
    </xdr:to>
    <xdr:grpSp>
      <xdr:nvGrpSpPr>
        <xdr:cNvPr id="25" name="グループ化 24"/>
        <xdr:cNvGrpSpPr/>
      </xdr:nvGrpSpPr>
      <xdr:grpSpPr>
        <a:xfrm>
          <a:off x="27916909" y="1175658"/>
          <a:ext cx="2301834" cy="2242455"/>
          <a:chOff x="14186240" y="1036645"/>
          <a:chExt cx="2096926" cy="5156336"/>
        </a:xfrm>
      </xdr:grpSpPr>
      <xdr:sp macro="" textlink="">
        <xdr:nvSpPr>
          <xdr:cNvPr id="26" name="正方形/長方形 2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正方形/長方形 26"/>
          <xdr:cNvSpPr/>
        </xdr:nvSpPr>
        <xdr:spPr>
          <a:xfrm>
            <a:off x="14782267" y="1077602"/>
            <a:ext cx="877163" cy="24096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31</xdr:col>
      <xdr:colOff>36615</xdr:colOff>
      <xdr:row>5</xdr:row>
      <xdr:rowOff>0</xdr:rowOff>
    </xdr:from>
    <xdr:to>
      <xdr:col>54</xdr:col>
      <xdr:colOff>1164772</xdr:colOff>
      <xdr:row>8</xdr:row>
      <xdr:rowOff>2077</xdr:rowOff>
    </xdr:to>
    <xdr:grpSp>
      <xdr:nvGrpSpPr>
        <xdr:cNvPr id="28" name="グループ化 27"/>
        <xdr:cNvGrpSpPr/>
      </xdr:nvGrpSpPr>
      <xdr:grpSpPr>
        <a:xfrm>
          <a:off x="36296929" y="1164771"/>
          <a:ext cx="28669014" cy="2288077"/>
          <a:chOff x="14186240" y="1036645"/>
          <a:chExt cx="2096926" cy="5156336"/>
        </a:xfrm>
      </xdr:grpSpPr>
      <xdr:sp macro="" textlink="">
        <xdr:nvSpPr>
          <xdr:cNvPr id="29" name="正方形/長方形 2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14757999" y="1537327"/>
            <a:ext cx="881839" cy="215231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65</xdr:col>
      <xdr:colOff>60714</xdr:colOff>
      <xdr:row>5</xdr:row>
      <xdr:rowOff>43544</xdr:rowOff>
    </xdr:from>
    <xdr:to>
      <xdr:col>65</xdr:col>
      <xdr:colOff>1143000</xdr:colOff>
      <xdr:row>20</xdr:row>
      <xdr:rowOff>141516</xdr:rowOff>
    </xdr:to>
    <xdr:grpSp>
      <xdr:nvGrpSpPr>
        <xdr:cNvPr id="31" name="グループ化 30"/>
        <xdr:cNvGrpSpPr/>
      </xdr:nvGrpSpPr>
      <xdr:grpSpPr>
        <a:xfrm>
          <a:off x="77033600" y="1208315"/>
          <a:ext cx="1082286" cy="5127172"/>
          <a:chOff x="17125245" y="-4566398"/>
          <a:chExt cx="79720" cy="5391926"/>
        </a:xfrm>
      </xdr:grpSpPr>
      <xdr:sp macro="" textlink="">
        <xdr:nvSpPr>
          <xdr:cNvPr id="32" name="正方形/長方形 31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9</xdr:col>
      <xdr:colOff>95457</xdr:colOff>
      <xdr:row>8</xdr:row>
      <xdr:rowOff>29794</xdr:rowOff>
    </xdr:from>
    <xdr:ext cx="1031052" cy="2332409"/>
    <xdr:sp macro="" textlink="">
      <xdr:nvSpPr>
        <xdr:cNvPr id="35" name="正方形/長方形 34"/>
        <xdr:cNvSpPr/>
      </xdr:nvSpPr>
      <xdr:spPr>
        <a:xfrm>
          <a:off x="10012343" y="3480565"/>
          <a:ext cx="1031052" cy="233240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6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30</xdr:col>
      <xdr:colOff>82394</xdr:colOff>
      <xdr:row>8</xdr:row>
      <xdr:rowOff>55919</xdr:rowOff>
    </xdr:from>
    <xdr:ext cx="1031052" cy="2541786"/>
    <xdr:sp macro="" textlink="">
      <xdr:nvSpPr>
        <xdr:cNvPr id="36" name="正方形/長方形 35"/>
        <xdr:cNvSpPr/>
      </xdr:nvSpPr>
      <xdr:spPr>
        <a:xfrm>
          <a:off x="35145280" y="3506690"/>
          <a:ext cx="1031052" cy="2541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6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12</xdr:col>
      <xdr:colOff>39123</xdr:colOff>
      <xdr:row>5</xdr:row>
      <xdr:rowOff>42670</xdr:rowOff>
    </xdr:from>
    <xdr:to>
      <xdr:col>13</xdr:col>
      <xdr:colOff>1164772</xdr:colOff>
      <xdr:row>5</xdr:row>
      <xdr:rowOff>707688</xdr:rowOff>
    </xdr:to>
    <xdr:sp macro="" textlink="">
      <xdr:nvSpPr>
        <xdr:cNvPr id="114" name="正方形/長方形 113"/>
        <xdr:cNvSpPr/>
      </xdr:nvSpPr>
      <xdr:spPr>
        <a:xfrm>
          <a:off x="13548294" y="1207441"/>
          <a:ext cx="232307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14</xdr:col>
      <xdr:colOff>76200</xdr:colOff>
      <xdr:row>6</xdr:row>
      <xdr:rowOff>45632</xdr:rowOff>
    </xdr:from>
    <xdr:to>
      <xdr:col>16</xdr:col>
      <xdr:colOff>1149926</xdr:colOff>
      <xdr:row>6</xdr:row>
      <xdr:rowOff>710650</xdr:rowOff>
    </xdr:to>
    <xdr:sp macro="" textlink="">
      <xdr:nvSpPr>
        <xdr:cNvPr id="119" name="正方形/長方形 118"/>
        <xdr:cNvSpPr/>
      </xdr:nvSpPr>
      <xdr:spPr>
        <a:xfrm>
          <a:off x="15980229" y="1972403"/>
          <a:ext cx="346858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ワインセラー作成</a:t>
          </a:r>
        </a:p>
      </xdr:txBody>
    </xdr:sp>
    <xdr:clientData/>
  </xdr:twoCellAnchor>
  <xdr:twoCellAnchor>
    <xdr:from>
      <xdr:col>19</xdr:col>
      <xdr:colOff>69274</xdr:colOff>
      <xdr:row>7</xdr:row>
      <xdr:rowOff>45630</xdr:rowOff>
    </xdr:from>
    <xdr:to>
      <xdr:col>23</xdr:col>
      <xdr:colOff>1163783</xdr:colOff>
      <xdr:row>7</xdr:row>
      <xdr:rowOff>710648</xdr:rowOff>
    </xdr:to>
    <xdr:sp macro="" textlink="">
      <xdr:nvSpPr>
        <xdr:cNvPr id="122" name="正方形/長方形 121"/>
        <xdr:cNvSpPr/>
      </xdr:nvSpPr>
      <xdr:spPr>
        <a:xfrm>
          <a:off x="67407214" y="5791110"/>
          <a:ext cx="5879869" cy="665018"/>
        </a:xfrm>
        <a:prstGeom prst="rect">
          <a:avLst/>
        </a:prstGeom>
        <a:gradFill flip="none" rotWithShape="1">
          <a:gsLst>
            <a:gs pos="6500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40000"/>
                <a:lumOff val="60000"/>
              </a:schemeClr>
            </a:gs>
            <a:gs pos="0">
              <a:schemeClr val="accent5">
                <a:lumMod val="105000"/>
                <a:satMod val="103000"/>
                <a:tint val="73000"/>
              </a:schemeClr>
            </a:gs>
            <a:gs pos="35000">
              <a:schemeClr val="accent5">
                <a:lumMod val="105000"/>
                <a:satMod val="109000"/>
                <a:tint val="81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マップイベント・備品作成</a:t>
          </a:r>
        </a:p>
      </xdr:txBody>
    </xdr:sp>
    <xdr:clientData/>
  </xdr:twoCellAnchor>
  <xdr:twoCellAnchor>
    <xdr:from>
      <xdr:col>12</xdr:col>
      <xdr:colOff>69273</xdr:colOff>
      <xdr:row>7</xdr:row>
      <xdr:rowOff>31777</xdr:rowOff>
    </xdr:from>
    <xdr:to>
      <xdr:col>16</xdr:col>
      <xdr:colOff>1163781</xdr:colOff>
      <xdr:row>7</xdr:row>
      <xdr:rowOff>696795</xdr:rowOff>
    </xdr:to>
    <xdr:sp macro="" textlink="">
      <xdr:nvSpPr>
        <xdr:cNvPr id="123" name="正方形/長方形 122"/>
        <xdr:cNvSpPr/>
      </xdr:nvSpPr>
      <xdr:spPr>
        <a:xfrm>
          <a:off x="59032833" y="5777257"/>
          <a:ext cx="5879868" cy="6650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マップイベント作成</a:t>
          </a:r>
        </a:p>
      </xdr:txBody>
    </xdr:sp>
    <xdr:clientData/>
  </xdr:twoCellAnchor>
  <xdr:twoCellAnchor>
    <xdr:from>
      <xdr:col>5</xdr:col>
      <xdr:colOff>55418</xdr:colOff>
      <xdr:row>6</xdr:row>
      <xdr:rowOff>42664</xdr:rowOff>
    </xdr:from>
    <xdr:to>
      <xdr:col>7</xdr:col>
      <xdr:colOff>1153886</xdr:colOff>
      <xdr:row>6</xdr:row>
      <xdr:rowOff>707682</xdr:rowOff>
    </xdr:to>
    <xdr:sp macro="" textlink="">
      <xdr:nvSpPr>
        <xdr:cNvPr id="125" name="正方形/長方形 124"/>
        <xdr:cNvSpPr/>
      </xdr:nvSpPr>
      <xdr:spPr>
        <a:xfrm>
          <a:off x="5182589" y="1969435"/>
          <a:ext cx="349332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説明書作成</a:t>
          </a:r>
        </a:p>
      </xdr:txBody>
    </xdr:sp>
    <xdr:clientData/>
  </xdr:twoCellAnchor>
  <xdr:twoCellAnchor>
    <xdr:from>
      <xdr:col>5</xdr:col>
      <xdr:colOff>44532</xdr:colOff>
      <xdr:row>7</xdr:row>
      <xdr:rowOff>45632</xdr:rowOff>
    </xdr:from>
    <xdr:to>
      <xdr:col>9</xdr:col>
      <xdr:colOff>1132114</xdr:colOff>
      <xdr:row>7</xdr:row>
      <xdr:rowOff>710650</xdr:rowOff>
    </xdr:to>
    <xdr:sp macro="" textlink="">
      <xdr:nvSpPr>
        <xdr:cNvPr id="141" name="正方形/長方形 140"/>
        <xdr:cNvSpPr/>
      </xdr:nvSpPr>
      <xdr:spPr>
        <a:xfrm>
          <a:off x="5171703" y="2734403"/>
          <a:ext cx="5877297" cy="6650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マップイベント作成</a:t>
          </a:r>
        </a:p>
      </xdr:txBody>
    </xdr:sp>
    <xdr:clientData/>
  </xdr:twoCellAnchor>
  <xdr:twoCellAnchor>
    <xdr:from>
      <xdr:col>19</xdr:col>
      <xdr:colOff>69272</xdr:colOff>
      <xdr:row>5</xdr:row>
      <xdr:rowOff>53549</xdr:rowOff>
    </xdr:from>
    <xdr:to>
      <xdr:col>23</xdr:col>
      <xdr:colOff>1163781</xdr:colOff>
      <xdr:row>5</xdr:row>
      <xdr:rowOff>718567</xdr:rowOff>
    </xdr:to>
    <xdr:sp macro="" textlink="">
      <xdr:nvSpPr>
        <xdr:cNvPr id="142" name="正方形/長方形 141"/>
        <xdr:cNvSpPr/>
      </xdr:nvSpPr>
      <xdr:spPr>
        <a:xfrm>
          <a:off x="21960443" y="1218320"/>
          <a:ext cx="5884224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ポスターと看板の作成</a:t>
          </a:r>
        </a:p>
      </xdr:txBody>
    </xdr:sp>
    <xdr:clientData/>
  </xdr:twoCellAnchor>
  <xdr:twoCellAnchor>
    <xdr:from>
      <xdr:col>26</xdr:col>
      <xdr:colOff>61358</xdr:colOff>
      <xdr:row>5</xdr:row>
      <xdr:rowOff>34745</xdr:rowOff>
    </xdr:from>
    <xdr:to>
      <xdr:col>30</xdr:col>
      <xdr:colOff>1164771</xdr:colOff>
      <xdr:row>5</xdr:row>
      <xdr:rowOff>699763</xdr:rowOff>
    </xdr:to>
    <xdr:sp macro="" textlink="">
      <xdr:nvSpPr>
        <xdr:cNvPr id="144" name="正方形/長方形 143"/>
        <xdr:cNvSpPr/>
      </xdr:nvSpPr>
      <xdr:spPr>
        <a:xfrm>
          <a:off x="30334529" y="1199516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55</xdr:col>
      <xdr:colOff>1</xdr:colOff>
      <xdr:row>5</xdr:row>
      <xdr:rowOff>45629</xdr:rowOff>
    </xdr:from>
    <xdr:to>
      <xdr:col>58</xdr:col>
      <xdr:colOff>1153885</xdr:colOff>
      <xdr:row>5</xdr:row>
      <xdr:rowOff>710647</xdr:rowOff>
    </xdr:to>
    <xdr:sp macro="" textlink="">
      <xdr:nvSpPr>
        <xdr:cNvPr id="145" name="正方形/長方形 144"/>
        <xdr:cNvSpPr/>
      </xdr:nvSpPr>
      <xdr:spPr>
        <a:xfrm>
          <a:off x="64998601" y="1210400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oneCellAnchor>
    <xdr:from>
      <xdr:col>64</xdr:col>
      <xdr:colOff>128858</xdr:colOff>
      <xdr:row>8</xdr:row>
      <xdr:rowOff>32658</xdr:rowOff>
    </xdr:from>
    <xdr:ext cx="877163" cy="5312229"/>
    <xdr:sp macro="" textlink="">
      <xdr:nvSpPr>
        <xdr:cNvPr id="37" name="正方形/長方形 36"/>
        <xdr:cNvSpPr/>
      </xdr:nvSpPr>
      <xdr:spPr>
        <a:xfrm>
          <a:off x="75904315" y="3483429"/>
          <a:ext cx="877163" cy="531222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7</xdr:col>
      <xdr:colOff>22297</xdr:colOff>
      <xdr:row>5</xdr:row>
      <xdr:rowOff>50588</xdr:rowOff>
    </xdr:from>
    <xdr:to>
      <xdr:col>9</xdr:col>
      <xdr:colOff>1132113</xdr:colOff>
      <xdr:row>5</xdr:row>
      <xdr:rowOff>715606</xdr:rowOff>
    </xdr:to>
    <xdr:sp macro="" textlink="">
      <xdr:nvSpPr>
        <xdr:cNvPr id="150" name="正方形/長方形 149"/>
        <xdr:cNvSpPr/>
      </xdr:nvSpPr>
      <xdr:spPr>
        <a:xfrm>
          <a:off x="7544326" y="1215359"/>
          <a:ext cx="350467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各種ヘルプ</a:t>
          </a:r>
        </a:p>
      </xdr:txBody>
    </xdr:sp>
    <xdr:clientData/>
  </xdr:twoCellAnchor>
  <xdr:twoCellAnchor>
    <xdr:from>
      <xdr:col>14</xdr:col>
      <xdr:colOff>65314</xdr:colOff>
      <xdr:row>5</xdr:row>
      <xdr:rowOff>56517</xdr:rowOff>
    </xdr:from>
    <xdr:to>
      <xdr:col>16</xdr:col>
      <xdr:colOff>1149926</xdr:colOff>
      <xdr:row>5</xdr:row>
      <xdr:rowOff>721535</xdr:rowOff>
    </xdr:to>
    <xdr:sp macro="" textlink="">
      <xdr:nvSpPr>
        <xdr:cNvPr id="154" name="正方形/長方形 153"/>
        <xdr:cNvSpPr/>
      </xdr:nvSpPr>
      <xdr:spPr>
        <a:xfrm>
          <a:off x="15969343" y="1221288"/>
          <a:ext cx="347946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ワインセラー作成</a:t>
          </a:r>
        </a:p>
      </xdr:txBody>
    </xdr:sp>
    <xdr:clientData/>
  </xdr:twoCellAnchor>
  <xdr:twoCellAnchor>
    <xdr:from>
      <xdr:col>5</xdr:col>
      <xdr:colOff>55418</xdr:colOff>
      <xdr:row>5</xdr:row>
      <xdr:rowOff>42664</xdr:rowOff>
    </xdr:from>
    <xdr:to>
      <xdr:col>6</xdr:col>
      <xdr:colOff>1175657</xdr:colOff>
      <xdr:row>5</xdr:row>
      <xdr:rowOff>707682</xdr:rowOff>
    </xdr:to>
    <xdr:sp macro="" textlink="">
      <xdr:nvSpPr>
        <xdr:cNvPr id="155" name="正方形/長方形 154"/>
        <xdr:cNvSpPr/>
      </xdr:nvSpPr>
      <xdr:spPr>
        <a:xfrm>
          <a:off x="5182589" y="1207435"/>
          <a:ext cx="231766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備品調達</a:t>
          </a:r>
        </a:p>
      </xdr:txBody>
    </xdr:sp>
    <xdr:clientData/>
  </xdr:twoCellAnchor>
  <xdr:twoCellAnchor>
    <xdr:from>
      <xdr:col>8</xdr:col>
      <xdr:colOff>32657</xdr:colOff>
      <xdr:row>6</xdr:row>
      <xdr:rowOff>50591</xdr:rowOff>
    </xdr:from>
    <xdr:to>
      <xdr:col>9</xdr:col>
      <xdr:colOff>1132109</xdr:colOff>
      <xdr:row>6</xdr:row>
      <xdr:rowOff>715609</xdr:rowOff>
    </xdr:to>
    <xdr:sp macro="" textlink="">
      <xdr:nvSpPr>
        <xdr:cNvPr id="157" name="正方形/長方形 156"/>
        <xdr:cNvSpPr/>
      </xdr:nvSpPr>
      <xdr:spPr>
        <a:xfrm>
          <a:off x="8752114" y="1977362"/>
          <a:ext cx="229688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各種ヘルプ</a:t>
          </a:r>
        </a:p>
      </xdr:txBody>
    </xdr:sp>
    <xdr:clientData/>
  </xdr:twoCellAnchor>
  <xdr:twoCellAnchor>
    <xdr:from>
      <xdr:col>12</xdr:col>
      <xdr:colOff>28234</xdr:colOff>
      <xdr:row>6</xdr:row>
      <xdr:rowOff>42675</xdr:rowOff>
    </xdr:from>
    <xdr:to>
      <xdr:col>13</xdr:col>
      <xdr:colOff>1153883</xdr:colOff>
      <xdr:row>6</xdr:row>
      <xdr:rowOff>707693</xdr:rowOff>
    </xdr:to>
    <xdr:sp macro="" textlink="">
      <xdr:nvSpPr>
        <xdr:cNvPr id="158" name="正方形/長方形 157"/>
        <xdr:cNvSpPr/>
      </xdr:nvSpPr>
      <xdr:spPr>
        <a:xfrm>
          <a:off x="13537405" y="1969446"/>
          <a:ext cx="232307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α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フィードバック</a:t>
          </a:r>
          <a:endParaRPr kumimoji="1" lang="en-US" altLang="ja-JP" sz="2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26</xdr:col>
      <xdr:colOff>61354</xdr:colOff>
      <xdr:row>6</xdr:row>
      <xdr:rowOff>45631</xdr:rowOff>
    </xdr:from>
    <xdr:to>
      <xdr:col>30</xdr:col>
      <xdr:colOff>1164767</xdr:colOff>
      <xdr:row>6</xdr:row>
      <xdr:rowOff>710649</xdr:rowOff>
    </xdr:to>
    <xdr:sp macro="" textlink="">
      <xdr:nvSpPr>
        <xdr:cNvPr id="159" name="正方形/長方形 158"/>
        <xdr:cNvSpPr/>
      </xdr:nvSpPr>
      <xdr:spPr>
        <a:xfrm>
          <a:off x="30334525" y="1972402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26</xdr:col>
      <xdr:colOff>61350</xdr:colOff>
      <xdr:row>7</xdr:row>
      <xdr:rowOff>56525</xdr:rowOff>
    </xdr:from>
    <xdr:to>
      <xdr:col>30</xdr:col>
      <xdr:colOff>1164763</xdr:colOff>
      <xdr:row>7</xdr:row>
      <xdr:rowOff>721543</xdr:rowOff>
    </xdr:to>
    <xdr:sp macro="" textlink="">
      <xdr:nvSpPr>
        <xdr:cNvPr id="160" name="正方形/長方形 159"/>
        <xdr:cNvSpPr/>
      </xdr:nvSpPr>
      <xdr:spPr>
        <a:xfrm>
          <a:off x="30334521" y="2745296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19</xdr:col>
      <xdr:colOff>69270</xdr:colOff>
      <xdr:row>6</xdr:row>
      <xdr:rowOff>42661</xdr:rowOff>
    </xdr:from>
    <xdr:to>
      <xdr:col>23</xdr:col>
      <xdr:colOff>1163779</xdr:colOff>
      <xdr:row>6</xdr:row>
      <xdr:rowOff>707679</xdr:rowOff>
    </xdr:to>
    <xdr:sp macro="" textlink="">
      <xdr:nvSpPr>
        <xdr:cNvPr id="161" name="正方形/長方形 160"/>
        <xdr:cNvSpPr/>
      </xdr:nvSpPr>
      <xdr:spPr>
        <a:xfrm>
          <a:off x="21960441" y="1969432"/>
          <a:ext cx="5884224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ポスターと看板の作成</a:t>
          </a:r>
        </a:p>
      </xdr:txBody>
    </xdr:sp>
    <xdr:clientData/>
  </xdr:twoCellAnchor>
  <xdr:twoCellAnchor>
    <xdr:from>
      <xdr:col>54</xdr:col>
      <xdr:colOff>1197426</xdr:colOff>
      <xdr:row>6</xdr:row>
      <xdr:rowOff>45632</xdr:rowOff>
    </xdr:from>
    <xdr:to>
      <xdr:col>58</xdr:col>
      <xdr:colOff>1153881</xdr:colOff>
      <xdr:row>6</xdr:row>
      <xdr:rowOff>710650</xdr:rowOff>
    </xdr:to>
    <xdr:sp macro="" textlink="">
      <xdr:nvSpPr>
        <xdr:cNvPr id="162" name="正方形/長方形 161"/>
        <xdr:cNvSpPr/>
      </xdr:nvSpPr>
      <xdr:spPr>
        <a:xfrm>
          <a:off x="64998597" y="1972403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54</xdr:col>
      <xdr:colOff>1197424</xdr:colOff>
      <xdr:row>7</xdr:row>
      <xdr:rowOff>56520</xdr:rowOff>
    </xdr:from>
    <xdr:to>
      <xdr:col>58</xdr:col>
      <xdr:colOff>1153879</xdr:colOff>
      <xdr:row>7</xdr:row>
      <xdr:rowOff>721538</xdr:rowOff>
    </xdr:to>
    <xdr:sp macro="" textlink="">
      <xdr:nvSpPr>
        <xdr:cNvPr id="163" name="正方形/長方形 162"/>
        <xdr:cNvSpPr/>
      </xdr:nvSpPr>
      <xdr:spPr>
        <a:xfrm>
          <a:off x="64998595" y="2745291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59</xdr:col>
      <xdr:colOff>49438</xdr:colOff>
      <xdr:row>5</xdr:row>
      <xdr:rowOff>32658</xdr:rowOff>
    </xdr:from>
    <xdr:to>
      <xdr:col>60</xdr:col>
      <xdr:colOff>1153843</xdr:colOff>
      <xdr:row>7</xdr:row>
      <xdr:rowOff>751113</xdr:rowOff>
    </xdr:to>
    <xdr:grpSp>
      <xdr:nvGrpSpPr>
        <xdr:cNvPr id="164" name="グループ化 163"/>
        <xdr:cNvGrpSpPr/>
      </xdr:nvGrpSpPr>
      <xdr:grpSpPr>
        <a:xfrm>
          <a:off x="69837752" y="1197429"/>
          <a:ext cx="2301834" cy="2242455"/>
          <a:chOff x="14186240" y="1036645"/>
          <a:chExt cx="2096926" cy="5156336"/>
        </a:xfrm>
      </xdr:grpSpPr>
      <xdr:sp macro="" textlink="">
        <xdr:nvSpPr>
          <xdr:cNvPr id="165" name="正方形/長方形 16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正方形/長方形 165"/>
          <xdr:cNvSpPr/>
        </xdr:nvSpPr>
        <xdr:spPr>
          <a:xfrm>
            <a:off x="14782267" y="1077602"/>
            <a:ext cx="877163" cy="24096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61</xdr:col>
      <xdr:colOff>32656</xdr:colOff>
      <xdr:row>5</xdr:row>
      <xdr:rowOff>56514</xdr:rowOff>
    </xdr:from>
    <xdr:to>
      <xdr:col>64</xdr:col>
      <xdr:colOff>1164771</xdr:colOff>
      <xdr:row>5</xdr:row>
      <xdr:rowOff>721532</xdr:rowOff>
    </xdr:to>
    <xdr:sp macro="" textlink="">
      <xdr:nvSpPr>
        <xdr:cNvPr id="167" name="正方形/長方形 166"/>
        <xdr:cNvSpPr/>
      </xdr:nvSpPr>
      <xdr:spPr>
        <a:xfrm>
          <a:off x="72215827" y="1221285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  <xdr:twoCellAnchor>
    <xdr:from>
      <xdr:col>61</xdr:col>
      <xdr:colOff>43538</xdr:colOff>
      <xdr:row>6</xdr:row>
      <xdr:rowOff>56518</xdr:rowOff>
    </xdr:from>
    <xdr:to>
      <xdr:col>64</xdr:col>
      <xdr:colOff>1175653</xdr:colOff>
      <xdr:row>6</xdr:row>
      <xdr:rowOff>721536</xdr:rowOff>
    </xdr:to>
    <xdr:sp macro="" textlink="">
      <xdr:nvSpPr>
        <xdr:cNvPr id="168" name="正方形/長方形 167"/>
        <xdr:cNvSpPr/>
      </xdr:nvSpPr>
      <xdr:spPr>
        <a:xfrm>
          <a:off x="72226709" y="1983289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  <xdr:twoCellAnchor>
    <xdr:from>
      <xdr:col>61</xdr:col>
      <xdr:colOff>43537</xdr:colOff>
      <xdr:row>7</xdr:row>
      <xdr:rowOff>56518</xdr:rowOff>
    </xdr:from>
    <xdr:to>
      <xdr:col>64</xdr:col>
      <xdr:colOff>1175652</xdr:colOff>
      <xdr:row>7</xdr:row>
      <xdr:rowOff>721536</xdr:rowOff>
    </xdr:to>
    <xdr:sp macro="" textlink="">
      <xdr:nvSpPr>
        <xdr:cNvPr id="169" name="正方形/長方形 168"/>
        <xdr:cNvSpPr/>
      </xdr:nvSpPr>
      <xdr:spPr>
        <a:xfrm>
          <a:off x="72226708" y="2745289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2" cy="1250983"/>
    <xdr:sp macro="" textlink="">
      <xdr:nvSpPr>
        <xdr:cNvPr id="2" name="正方形/長方形 1"/>
        <xdr:cNvSpPr/>
      </xdr:nvSpPr>
      <xdr:spPr>
        <a:xfrm>
          <a:off x="482886" y="71194"/>
          <a:ext cx="4378122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ブース設計図</a:t>
          </a:r>
        </a:p>
      </xdr:txBody>
    </xdr:sp>
    <xdr:clientData/>
  </xdr:oneCellAnchor>
  <xdr:twoCellAnchor>
    <xdr:from>
      <xdr:col>38</xdr:col>
      <xdr:colOff>27716</xdr:colOff>
      <xdr:row>11</xdr:row>
      <xdr:rowOff>83122</xdr:rowOff>
    </xdr:from>
    <xdr:to>
      <xdr:col>38</xdr:col>
      <xdr:colOff>360225</xdr:colOff>
      <xdr:row>12</xdr:row>
      <xdr:rowOff>172484</xdr:rowOff>
    </xdr:to>
    <xdr:sp macro="" textlink="">
      <xdr:nvSpPr>
        <xdr:cNvPr id="5" name="フローチャート: 結合子 4"/>
        <xdr:cNvSpPr/>
      </xdr:nvSpPr>
      <xdr:spPr>
        <a:xfrm>
          <a:off x="15683352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69279</xdr:colOff>
      <xdr:row>11</xdr:row>
      <xdr:rowOff>83122</xdr:rowOff>
    </xdr:from>
    <xdr:to>
      <xdr:col>35</xdr:col>
      <xdr:colOff>401788</xdr:colOff>
      <xdr:row>12</xdr:row>
      <xdr:rowOff>172484</xdr:rowOff>
    </xdr:to>
    <xdr:sp macro="" textlink="">
      <xdr:nvSpPr>
        <xdr:cNvPr id="7" name="フローチャート: 結合子 6"/>
        <xdr:cNvSpPr/>
      </xdr:nvSpPr>
      <xdr:spPr>
        <a:xfrm>
          <a:off x="14436443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55425</xdr:colOff>
      <xdr:row>26</xdr:row>
      <xdr:rowOff>75502</xdr:rowOff>
    </xdr:from>
    <xdr:to>
      <xdr:col>32</xdr:col>
      <xdr:colOff>387934</xdr:colOff>
      <xdr:row>27</xdr:row>
      <xdr:rowOff>172484</xdr:rowOff>
    </xdr:to>
    <xdr:sp macro="" textlink="">
      <xdr:nvSpPr>
        <xdr:cNvPr id="8" name="フローチャート: 結合子 7"/>
        <xdr:cNvSpPr/>
      </xdr:nvSpPr>
      <xdr:spPr>
        <a:xfrm>
          <a:off x="13134116" y="6199211"/>
          <a:ext cx="332509" cy="3325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3" cy="1250983"/>
    <xdr:sp macro="" textlink="">
      <xdr:nvSpPr>
        <xdr:cNvPr id="2" name="正方形/長方形 1"/>
        <xdr:cNvSpPr/>
      </xdr:nvSpPr>
      <xdr:spPr>
        <a:xfrm>
          <a:off x="482886" y="71194"/>
          <a:ext cx="4378123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備品デザイン</a:t>
          </a:r>
        </a:p>
      </xdr:txBody>
    </xdr:sp>
    <xdr:clientData/>
  </xdr:oneCellAnchor>
  <xdr:twoCellAnchor editAs="oneCell">
    <xdr:from>
      <xdr:col>1</xdr:col>
      <xdr:colOff>0</xdr:colOff>
      <xdr:row>31</xdr:row>
      <xdr:rowOff>13855</xdr:rowOff>
    </xdr:from>
    <xdr:to>
      <xdr:col>16</xdr:col>
      <xdr:colOff>13853</xdr:colOff>
      <xdr:row>49</xdr:row>
      <xdr:rowOff>13854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91" y="7315200"/>
          <a:ext cx="6456217" cy="4239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53</xdr:row>
      <xdr:rowOff>76200</xdr:rowOff>
    </xdr:from>
    <xdr:to>
      <xdr:col>13</xdr:col>
      <xdr:colOff>247650</xdr:colOff>
      <xdr:row>70</xdr:row>
      <xdr:rowOff>161925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192000"/>
          <a:ext cx="4286250" cy="397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122</xdr:row>
      <xdr:rowOff>85527</xdr:rowOff>
    </xdr:from>
    <xdr:to>
      <xdr:col>7</xdr:col>
      <xdr:colOff>343965</xdr:colOff>
      <xdr:row>134</xdr:row>
      <xdr:rowOff>55417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3" y="28819854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5</xdr:col>
      <xdr:colOff>427091</xdr:colOff>
      <xdr:row>122</xdr:row>
      <xdr:rowOff>69272</xdr:rowOff>
    </xdr:from>
    <xdr:to>
      <xdr:col>12</xdr:col>
      <xdr:colOff>216873</xdr:colOff>
      <xdr:row>134</xdr:row>
      <xdr:rowOff>39162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546" y="28803599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415636</xdr:colOff>
      <xdr:row>137</xdr:row>
      <xdr:rowOff>55419</xdr:rowOff>
    </xdr:from>
    <xdr:to>
      <xdr:col>20</xdr:col>
      <xdr:colOff>311310</xdr:colOff>
      <xdr:row>154</xdr:row>
      <xdr:rowOff>99778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09" y="32322655"/>
          <a:ext cx="7197019" cy="4048323"/>
        </a:xfrm>
        <a:prstGeom prst="rect">
          <a:avLst/>
        </a:prstGeom>
      </xdr:spPr>
    </xdr:pic>
    <xdr:clientData/>
  </xdr:twoCellAnchor>
  <xdr:twoCellAnchor editAs="oneCell">
    <xdr:from>
      <xdr:col>3</xdr:col>
      <xdr:colOff>290944</xdr:colOff>
      <xdr:row>75</xdr:row>
      <xdr:rowOff>96981</xdr:rowOff>
    </xdr:from>
    <xdr:to>
      <xdr:col>13</xdr:col>
      <xdr:colOff>27708</xdr:colOff>
      <xdr:row>92</xdr:row>
      <xdr:rowOff>124690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7" y="17761526"/>
          <a:ext cx="4031673" cy="4031673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97</xdr:row>
      <xdr:rowOff>180110</xdr:rowOff>
    </xdr:from>
    <xdr:to>
      <xdr:col>9</xdr:col>
      <xdr:colOff>415637</xdr:colOff>
      <xdr:row>113</xdr:row>
      <xdr:rowOff>221673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23026255"/>
          <a:ext cx="381000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141</xdr:row>
      <xdr:rowOff>180109</xdr:rowOff>
    </xdr:from>
    <xdr:to>
      <xdr:col>7</xdr:col>
      <xdr:colOff>394857</xdr:colOff>
      <xdr:row>158</xdr:row>
      <xdr:rowOff>83128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33389454"/>
          <a:ext cx="2930238" cy="390698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150</xdr:row>
      <xdr:rowOff>221673</xdr:rowOff>
    </xdr:from>
    <xdr:to>
      <xdr:col>14</xdr:col>
      <xdr:colOff>15804</xdr:colOff>
      <xdr:row>159</xdr:row>
      <xdr:rowOff>227641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836" y="35550764"/>
          <a:ext cx="2869841" cy="21257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936;&#22320;&#22890;&#21462;&#12460;&#12531;&#12488;&#12481;&#12515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ガントチャート"/>
      <sheetName val="モデル"/>
      <sheetName val="モーション"/>
      <sheetName val="BGM"/>
      <sheetName val="SE"/>
      <sheetName val="テクスチャ"/>
      <sheetName val="プログラム"/>
      <sheetName val="概要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2" name="テーブル2" displayName="テーブル2" ref="B3:G21" totalsRowCount="1" headerRowDxfId="15" headerRowBorderDxfId="14" tableBorderDxfId="13">
  <autoFilter ref="B3:G20"/>
  <tableColumns count="6">
    <tableColumn id="1" name="商品名" totalsRowDxfId="4"/>
    <tableColumn id="2" name="単価" dataDxfId="12" totalsRowDxfId="3" dataCellStyle="通貨"/>
    <tableColumn id="3" name="数" dataDxfId="11" totalsRowDxfId="2"/>
    <tableColumn id="4" name="合計" totalsRowFunction="custom" dataDxfId="10" totalsRowDxfId="1">
      <calculatedColumnFormula>テーブル2[[#This Row],[単価]]*テーブル2[[#This Row],[数]]</calculatedColumnFormula>
      <totalsRowFormula>SUM(E4:E20)</totalsRowFormula>
    </tableColumn>
    <tableColumn id="5" name="割り勘額(7人)" totalsRowFunction="custom" dataDxfId="9" totalsRowDxfId="0">
      <calculatedColumnFormula>テーブル2[[#This Row],[合計]]/7</calculatedColumnFormula>
      <totalsRowFormula>SUM(F4:F20)</totalsRowFormula>
    </tableColumn>
    <tableColumn id="6" name="持ち込み担当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31"/>
  <sheetViews>
    <sheetView zoomScale="70" zoomScaleNormal="70" workbookViewId="0">
      <pane xSplit="2" topLeftCell="C1" activePane="topRight" state="frozen"/>
      <selection pane="topRight" activeCell="E18" sqref="E18"/>
    </sheetView>
  </sheetViews>
  <sheetFormatPr defaultRowHeight="18" x14ac:dyDescent="0.45"/>
  <cols>
    <col min="1" max="1" width="3.59765625" customWidth="1"/>
    <col min="2" max="2" width="16.59765625" customWidth="1"/>
    <col min="3" max="9" width="15.69921875" style="50" customWidth="1"/>
    <col min="10" max="10" width="15.69921875" style="60" customWidth="1"/>
    <col min="11" max="30" width="15.69921875" style="50" customWidth="1"/>
    <col min="31" max="31" width="15.69921875" style="60" customWidth="1"/>
    <col min="32" max="64" width="15.69921875" style="50" customWidth="1"/>
    <col min="65" max="65" width="15.69921875" style="65" customWidth="1"/>
    <col min="66" max="66" width="15.69921875" style="50" customWidth="1"/>
  </cols>
  <sheetData>
    <row r="2" spans="2:66" x14ac:dyDescent="0.45">
      <c r="B2" s="64"/>
    </row>
    <row r="3" spans="2:66" ht="18.600000000000001" thickBot="1" x14ac:dyDescent="0.5"/>
    <row r="4" spans="2:66" x14ac:dyDescent="0.45">
      <c r="B4" s="51"/>
      <c r="C4" s="52">
        <v>43791</v>
      </c>
      <c r="D4" s="52">
        <v>43792</v>
      </c>
      <c r="E4" s="52">
        <v>43793</v>
      </c>
      <c r="F4" s="52">
        <v>43794</v>
      </c>
      <c r="G4" s="52">
        <v>43795</v>
      </c>
      <c r="H4" s="52">
        <v>43796</v>
      </c>
      <c r="I4" s="52">
        <v>43797</v>
      </c>
      <c r="J4" s="61">
        <v>43798</v>
      </c>
      <c r="K4" s="52">
        <v>43799</v>
      </c>
      <c r="L4" s="52">
        <v>43800</v>
      </c>
      <c r="M4" s="52">
        <v>43801</v>
      </c>
      <c r="N4" s="52">
        <v>43802</v>
      </c>
      <c r="O4" s="52">
        <v>43803</v>
      </c>
      <c r="P4" s="52">
        <v>43804</v>
      </c>
      <c r="Q4" s="52">
        <v>43805</v>
      </c>
      <c r="R4" s="52">
        <v>43806</v>
      </c>
      <c r="S4" s="52">
        <v>43807</v>
      </c>
      <c r="T4" s="52">
        <v>43808</v>
      </c>
      <c r="U4" s="52">
        <v>43809</v>
      </c>
      <c r="V4" s="52">
        <v>43810</v>
      </c>
      <c r="W4" s="52">
        <v>43811</v>
      </c>
      <c r="X4" s="52">
        <v>43812</v>
      </c>
      <c r="Y4" s="52">
        <v>43813</v>
      </c>
      <c r="Z4" s="52">
        <v>43814</v>
      </c>
      <c r="AA4" s="52">
        <v>43815</v>
      </c>
      <c r="AB4" s="52">
        <v>43816</v>
      </c>
      <c r="AC4" s="52">
        <v>43817</v>
      </c>
      <c r="AD4" s="52">
        <v>43818</v>
      </c>
      <c r="AE4" s="61">
        <v>43819</v>
      </c>
      <c r="AF4" s="52">
        <v>43820</v>
      </c>
      <c r="AG4" s="52">
        <v>43821</v>
      </c>
      <c r="AH4" s="52">
        <v>43822</v>
      </c>
      <c r="AI4" s="52">
        <v>43823</v>
      </c>
      <c r="AJ4" s="52">
        <v>43824</v>
      </c>
      <c r="AK4" s="52">
        <v>43825</v>
      </c>
      <c r="AL4" s="52">
        <v>43826</v>
      </c>
      <c r="AM4" s="52">
        <v>43827</v>
      </c>
      <c r="AN4" s="52">
        <v>43828</v>
      </c>
      <c r="AO4" s="52">
        <v>43829</v>
      </c>
      <c r="AP4" s="52">
        <v>43830</v>
      </c>
      <c r="AQ4" s="52">
        <v>43831</v>
      </c>
      <c r="AR4" s="52">
        <v>43832</v>
      </c>
      <c r="AS4" s="52">
        <v>43833</v>
      </c>
      <c r="AT4" s="52">
        <v>43834</v>
      </c>
      <c r="AU4" s="52">
        <v>43835</v>
      </c>
      <c r="AV4" s="52">
        <v>43836</v>
      </c>
      <c r="AW4" s="52">
        <v>43837</v>
      </c>
      <c r="AX4" s="52">
        <v>43838</v>
      </c>
      <c r="AY4" s="52">
        <v>43839</v>
      </c>
      <c r="AZ4" s="52">
        <v>43840</v>
      </c>
      <c r="BA4" s="52">
        <v>43841</v>
      </c>
      <c r="BB4" s="52">
        <v>43842</v>
      </c>
      <c r="BC4" s="52">
        <v>43843</v>
      </c>
      <c r="BD4" s="52">
        <v>43844</v>
      </c>
      <c r="BE4" s="52">
        <v>43845</v>
      </c>
      <c r="BF4" s="52">
        <v>43846</v>
      </c>
      <c r="BG4" s="52">
        <v>43847</v>
      </c>
      <c r="BH4" s="52">
        <v>43848</v>
      </c>
      <c r="BI4" s="52">
        <v>43849</v>
      </c>
      <c r="BJ4" s="52">
        <v>43850</v>
      </c>
      <c r="BK4" s="52">
        <v>43851</v>
      </c>
      <c r="BL4" s="52">
        <v>43852</v>
      </c>
      <c r="BM4" s="66">
        <v>43853</v>
      </c>
      <c r="BN4" s="53">
        <v>43854</v>
      </c>
    </row>
    <row r="5" spans="2:66" ht="18.600000000000001" thickBot="1" x14ac:dyDescent="0.5">
      <c r="B5" s="54"/>
      <c r="C5" s="55" t="str">
        <f t="shared" ref="C5:AB5" si="0">TEXT(C4,"(aaa)")</f>
        <v>(金)</v>
      </c>
      <c r="D5" s="55" t="str">
        <f t="shared" si="0"/>
        <v>(土)</v>
      </c>
      <c r="E5" s="55" t="str">
        <f t="shared" si="0"/>
        <v>(日)</v>
      </c>
      <c r="F5" s="55" t="str">
        <f t="shared" si="0"/>
        <v>(月)</v>
      </c>
      <c r="G5" s="55" t="str">
        <f t="shared" si="0"/>
        <v>(火)</v>
      </c>
      <c r="H5" s="55" t="str">
        <f t="shared" si="0"/>
        <v>(水)</v>
      </c>
      <c r="I5" s="55" t="str">
        <f t="shared" si="0"/>
        <v>(木)</v>
      </c>
      <c r="J5" s="62" t="str">
        <f t="shared" si="0"/>
        <v>(金)</v>
      </c>
      <c r="K5" s="55" t="str">
        <f t="shared" si="0"/>
        <v>(土)</v>
      </c>
      <c r="L5" s="55" t="str">
        <f t="shared" si="0"/>
        <v>(日)</v>
      </c>
      <c r="M5" s="55" t="str">
        <f t="shared" si="0"/>
        <v>(月)</v>
      </c>
      <c r="N5" s="55" t="str">
        <f t="shared" si="0"/>
        <v>(火)</v>
      </c>
      <c r="O5" s="55" t="str">
        <f t="shared" si="0"/>
        <v>(水)</v>
      </c>
      <c r="P5" s="55" t="str">
        <f t="shared" si="0"/>
        <v>(木)</v>
      </c>
      <c r="Q5" s="55" t="str">
        <f t="shared" si="0"/>
        <v>(金)</v>
      </c>
      <c r="R5" s="55" t="str">
        <f t="shared" si="0"/>
        <v>(土)</v>
      </c>
      <c r="S5" s="55" t="str">
        <f t="shared" si="0"/>
        <v>(日)</v>
      </c>
      <c r="T5" s="55" t="str">
        <f t="shared" si="0"/>
        <v>(月)</v>
      </c>
      <c r="U5" s="55" t="str">
        <f t="shared" si="0"/>
        <v>(火)</v>
      </c>
      <c r="V5" s="55" t="str">
        <f t="shared" si="0"/>
        <v>(水)</v>
      </c>
      <c r="W5" s="55" t="str">
        <f t="shared" si="0"/>
        <v>(木)</v>
      </c>
      <c r="X5" s="55" t="str">
        <f t="shared" si="0"/>
        <v>(金)</v>
      </c>
      <c r="Y5" s="55" t="str">
        <f t="shared" si="0"/>
        <v>(土)</v>
      </c>
      <c r="Z5" s="55" t="str">
        <f t="shared" si="0"/>
        <v>(日)</v>
      </c>
      <c r="AA5" s="55" t="str">
        <f t="shared" si="0"/>
        <v>(月)</v>
      </c>
      <c r="AB5" s="55" t="str">
        <f t="shared" si="0"/>
        <v>(火)</v>
      </c>
      <c r="AC5" s="55" t="str">
        <f t="shared" ref="AC5:BN5" si="1">TEXT(AC4,"(aaa)")</f>
        <v>(水)</v>
      </c>
      <c r="AD5" s="55" t="str">
        <f t="shared" si="1"/>
        <v>(木)</v>
      </c>
      <c r="AE5" s="62" t="str">
        <f t="shared" si="1"/>
        <v>(金)</v>
      </c>
      <c r="AF5" s="55" t="str">
        <f t="shared" si="1"/>
        <v>(土)</v>
      </c>
      <c r="AG5" s="55" t="str">
        <f t="shared" si="1"/>
        <v>(日)</v>
      </c>
      <c r="AH5" s="55" t="str">
        <f t="shared" si="1"/>
        <v>(月)</v>
      </c>
      <c r="AI5" s="55" t="str">
        <f t="shared" si="1"/>
        <v>(火)</v>
      </c>
      <c r="AJ5" s="55" t="str">
        <f t="shared" si="1"/>
        <v>(水)</v>
      </c>
      <c r="AK5" s="55" t="str">
        <f t="shared" si="1"/>
        <v>(木)</v>
      </c>
      <c r="AL5" s="55" t="str">
        <f t="shared" si="1"/>
        <v>(金)</v>
      </c>
      <c r="AM5" s="55" t="str">
        <f t="shared" si="1"/>
        <v>(土)</v>
      </c>
      <c r="AN5" s="55" t="str">
        <f t="shared" si="1"/>
        <v>(日)</v>
      </c>
      <c r="AO5" s="55" t="str">
        <f t="shared" si="1"/>
        <v>(月)</v>
      </c>
      <c r="AP5" s="55" t="str">
        <f t="shared" si="1"/>
        <v>(火)</v>
      </c>
      <c r="AQ5" s="55" t="str">
        <f t="shared" si="1"/>
        <v>(水)</v>
      </c>
      <c r="AR5" s="55" t="str">
        <f t="shared" si="1"/>
        <v>(木)</v>
      </c>
      <c r="AS5" s="55" t="str">
        <f t="shared" si="1"/>
        <v>(金)</v>
      </c>
      <c r="AT5" s="55" t="str">
        <f t="shared" si="1"/>
        <v>(土)</v>
      </c>
      <c r="AU5" s="55" t="str">
        <f t="shared" si="1"/>
        <v>(日)</v>
      </c>
      <c r="AV5" s="55" t="str">
        <f t="shared" si="1"/>
        <v>(月)</v>
      </c>
      <c r="AW5" s="55" t="str">
        <f t="shared" si="1"/>
        <v>(火)</v>
      </c>
      <c r="AX5" s="55" t="str">
        <f t="shared" si="1"/>
        <v>(水)</v>
      </c>
      <c r="AY5" s="55" t="str">
        <f t="shared" si="1"/>
        <v>(木)</v>
      </c>
      <c r="AZ5" s="55" t="str">
        <f t="shared" si="1"/>
        <v>(金)</v>
      </c>
      <c r="BA5" s="55" t="str">
        <f t="shared" si="1"/>
        <v>(土)</v>
      </c>
      <c r="BB5" s="55" t="str">
        <f t="shared" si="1"/>
        <v>(日)</v>
      </c>
      <c r="BC5" s="55" t="str">
        <f t="shared" si="1"/>
        <v>(月)</v>
      </c>
      <c r="BD5" s="55" t="str">
        <f t="shared" si="1"/>
        <v>(火)</v>
      </c>
      <c r="BE5" s="55" t="str">
        <f t="shared" si="1"/>
        <v>(水)</v>
      </c>
      <c r="BF5" s="55" t="str">
        <f t="shared" si="1"/>
        <v>(木)</v>
      </c>
      <c r="BG5" s="55" t="str">
        <f t="shared" si="1"/>
        <v>(金)</v>
      </c>
      <c r="BH5" s="55" t="str">
        <f t="shared" si="1"/>
        <v>(土)</v>
      </c>
      <c r="BI5" s="55" t="str">
        <f t="shared" si="1"/>
        <v>(日)</v>
      </c>
      <c r="BJ5" s="55" t="str">
        <f t="shared" si="1"/>
        <v>(月)</v>
      </c>
      <c r="BK5" s="55" t="str">
        <f t="shared" si="1"/>
        <v>(火)</v>
      </c>
      <c r="BL5" s="55" t="str">
        <f t="shared" si="1"/>
        <v>(水)</v>
      </c>
      <c r="BM5" s="67" t="str">
        <f t="shared" si="1"/>
        <v>(木)</v>
      </c>
      <c r="BN5" s="56" t="str">
        <f t="shared" si="1"/>
        <v>(金)</v>
      </c>
    </row>
    <row r="6" spans="2:66" ht="60" customHeight="1" thickBot="1" x14ac:dyDescent="0.5">
      <c r="B6" s="57" t="s">
        <v>83</v>
      </c>
      <c r="C6" s="58"/>
      <c r="D6" s="58"/>
      <c r="E6" s="58"/>
      <c r="F6" s="58"/>
      <c r="G6" s="58"/>
      <c r="H6" s="58"/>
      <c r="I6" s="58"/>
      <c r="J6" s="63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63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69"/>
      <c r="BN6" s="59"/>
    </row>
    <row r="7" spans="2:66" ht="60" customHeight="1" thickBot="1" x14ac:dyDescent="0.5">
      <c r="B7" s="57" t="s">
        <v>84</v>
      </c>
      <c r="C7" s="58"/>
      <c r="D7" s="58"/>
      <c r="E7" s="58"/>
      <c r="F7" s="58"/>
      <c r="G7" s="58"/>
      <c r="H7" s="58"/>
      <c r="I7" s="58"/>
      <c r="J7" s="63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63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69"/>
      <c r="BN7" s="59"/>
    </row>
    <row r="8" spans="2:66" ht="60" customHeight="1" thickBot="1" x14ac:dyDescent="0.5">
      <c r="B8" s="57" t="s">
        <v>85</v>
      </c>
      <c r="C8" s="58"/>
      <c r="D8" s="58"/>
      <c r="E8" s="58"/>
      <c r="F8" s="58"/>
      <c r="G8" s="58"/>
      <c r="H8" s="58"/>
      <c r="I8" s="58"/>
      <c r="J8" s="63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63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69"/>
      <c r="BN8" s="59"/>
    </row>
    <row r="9" spans="2:66" x14ac:dyDescent="0.45">
      <c r="J9" s="68"/>
      <c r="AE9" s="68"/>
      <c r="BM9" s="70"/>
    </row>
    <row r="10" spans="2:66" x14ac:dyDescent="0.45">
      <c r="J10" s="68"/>
      <c r="AE10" s="68"/>
      <c r="BM10" s="70"/>
    </row>
    <row r="11" spans="2:66" x14ac:dyDescent="0.45">
      <c r="J11" s="68"/>
      <c r="AE11" s="68"/>
      <c r="BM11" s="70"/>
    </row>
    <row r="12" spans="2:66" x14ac:dyDescent="0.45">
      <c r="J12" s="68"/>
      <c r="AE12" s="68"/>
      <c r="BM12" s="70"/>
    </row>
    <row r="13" spans="2:66" x14ac:dyDescent="0.45">
      <c r="J13" s="68"/>
      <c r="AE13" s="68"/>
      <c r="BM13" s="70"/>
    </row>
    <row r="14" spans="2:66" x14ac:dyDescent="0.45">
      <c r="J14" s="68"/>
      <c r="AE14" s="68"/>
      <c r="BM14" s="70"/>
    </row>
    <row r="15" spans="2:66" x14ac:dyDescent="0.45">
      <c r="J15" s="68"/>
      <c r="AE15" s="68"/>
      <c r="BM15" s="70"/>
    </row>
    <row r="16" spans="2:66" x14ac:dyDescent="0.45">
      <c r="J16" s="68"/>
      <c r="AE16" s="68"/>
      <c r="BM16" s="70"/>
    </row>
    <row r="17" spans="10:65" x14ac:dyDescent="0.45">
      <c r="J17" s="68"/>
      <c r="AE17" s="68"/>
      <c r="BM17" s="70"/>
    </row>
    <row r="18" spans="10:65" x14ac:dyDescent="0.45">
      <c r="J18" s="68"/>
      <c r="AE18" s="68"/>
      <c r="BM18" s="70"/>
    </row>
    <row r="19" spans="10:65" x14ac:dyDescent="0.45">
      <c r="BM19" s="70"/>
    </row>
    <row r="20" spans="10:65" x14ac:dyDescent="0.45">
      <c r="BM20" s="70"/>
    </row>
    <row r="21" spans="10:65" x14ac:dyDescent="0.45">
      <c r="BM21" s="70"/>
    </row>
    <row r="22" spans="10:65" x14ac:dyDescent="0.45">
      <c r="BM22" s="70"/>
    </row>
    <row r="23" spans="10:65" x14ac:dyDescent="0.45">
      <c r="BM23" s="70"/>
    </row>
    <row r="24" spans="10:65" x14ac:dyDescent="0.45">
      <c r="BM24" s="70"/>
    </row>
    <row r="25" spans="10:65" x14ac:dyDescent="0.45">
      <c r="BM25" s="70"/>
    </row>
    <row r="26" spans="10:65" x14ac:dyDescent="0.45">
      <c r="BM26" s="70"/>
    </row>
    <row r="27" spans="10:65" x14ac:dyDescent="0.45">
      <c r="BM27" s="70"/>
    </row>
    <row r="28" spans="10:65" x14ac:dyDescent="0.45">
      <c r="BM28" s="70"/>
    </row>
    <row r="29" spans="10:65" x14ac:dyDescent="0.45">
      <c r="BM29" s="70"/>
    </row>
    <row r="30" spans="10:65" x14ac:dyDescent="0.45">
      <c r="BM30" s="70"/>
    </row>
    <row r="31" spans="10:65" x14ac:dyDescent="0.45">
      <c r="BM31" s="70"/>
    </row>
  </sheetData>
  <phoneticPr fontId="3"/>
  <conditionalFormatting sqref="C4:BN5">
    <cfRule type="containsText" dxfId="7" priority="2" operator="containsText" text="(日)">
      <formula>NOT(ISERROR(SEARCH("(日)",C4)))</formula>
    </cfRule>
    <cfRule type="containsText" dxfId="6" priority="3" operator="containsText" text="(土)">
      <formula>NOT(ISERROR(SEARCH("(土)",C4)))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0963F30-7A6A-4B3E-B6B4-83C56313D9D8}">
            <xm:f>NOT(ISERROR(SEARCH([領地奪取ガントチャート.xlsx]概要!#REF!,B6)))</xm:f>
            <xm:f>[領地奪取ガントチャート.xlsx]概要!#REF!</xm:f>
            <x14:dxf>
              <font>
                <b val="0"/>
                <i val="0"/>
                <color rgb="FFFF0000"/>
              </font>
            </x14:dxf>
          </x14:cfRule>
          <xm:sqref>B6:B8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topLeftCell="A6" zoomScale="124" zoomScaleNormal="124" workbookViewId="0">
      <selection activeCell="H16" sqref="H16"/>
    </sheetView>
  </sheetViews>
  <sheetFormatPr defaultRowHeight="18" x14ac:dyDescent="0.45"/>
  <cols>
    <col min="2" max="2" width="18.09765625" customWidth="1"/>
    <col min="3" max="3" width="9" customWidth="1"/>
    <col min="4" max="4" width="8.59765625" customWidth="1"/>
    <col min="5" max="5" width="10.3984375" bestFit="1" customWidth="1"/>
    <col min="6" max="6" width="16" customWidth="1"/>
    <col min="7" max="7" width="13.09765625" customWidth="1"/>
  </cols>
  <sheetData>
    <row r="1" spans="2:13" ht="18.600000000000001" thickBot="1" x14ac:dyDescent="0.5"/>
    <row r="2" spans="2:13" ht="20.399999999999999" thickBot="1" x14ac:dyDescent="0.5">
      <c r="B2" s="71" t="s">
        <v>2</v>
      </c>
      <c r="C2" s="72"/>
      <c r="D2" s="72"/>
      <c r="E2" s="72"/>
      <c r="F2" s="72"/>
      <c r="G2" s="73"/>
    </row>
    <row r="3" spans="2:13" ht="18.600000000000001" thickBot="1" x14ac:dyDescent="0.5">
      <c r="B3" s="3" t="s">
        <v>0</v>
      </c>
      <c r="C3" s="4" t="s">
        <v>1</v>
      </c>
      <c r="D3" s="5" t="s">
        <v>3</v>
      </c>
      <c r="E3" s="4" t="s">
        <v>14</v>
      </c>
      <c r="F3" s="4" t="s">
        <v>15</v>
      </c>
      <c r="G3" s="2" t="s">
        <v>17</v>
      </c>
    </row>
    <row r="4" spans="2:13" x14ac:dyDescent="0.45">
      <c r="B4" s="1" t="s">
        <v>4</v>
      </c>
      <c r="C4" s="17">
        <v>0</v>
      </c>
      <c r="D4" s="14">
        <v>20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27</v>
      </c>
      <c r="H4" s="220" t="s">
        <v>86</v>
      </c>
      <c r="I4" s="220"/>
      <c r="J4" s="220"/>
      <c r="K4" s="220"/>
      <c r="L4" s="220"/>
      <c r="M4" s="49"/>
    </row>
    <row r="5" spans="2:13" ht="18.600000000000001" thickBot="1" x14ac:dyDescent="0.5">
      <c r="B5" s="1" t="s">
        <v>87</v>
      </c>
      <c r="C5" s="18">
        <v>100</v>
      </c>
      <c r="D5" s="15">
        <v>12</v>
      </c>
      <c r="E5" s="13">
        <f>テーブル2[[#This Row],[単価]]*テーブル2[[#This Row],[数]]</f>
        <v>1200</v>
      </c>
      <c r="F5" s="13">
        <f>テーブル2[[#This Row],[合計]]/7</f>
        <v>171.42857142857142</v>
      </c>
      <c r="G5" s="219" t="s">
        <v>25</v>
      </c>
      <c r="H5" s="220" t="s">
        <v>88</v>
      </c>
      <c r="I5" s="220"/>
      <c r="J5" s="220"/>
      <c r="K5" s="221"/>
      <c r="L5" s="221"/>
      <c r="M5" s="49"/>
    </row>
    <row r="6" spans="2:13" ht="18.600000000000001" thickBot="1" x14ac:dyDescent="0.5">
      <c r="B6" s="1" t="s">
        <v>5</v>
      </c>
      <c r="C6" s="18">
        <v>100</v>
      </c>
      <c r="D6" s="15">
        <v>25</v>
      </c>
      <c r="E6" s="13">
        <f>テーブル2[[#This Row],[単価]]*テーブル2[[#This Row],[数]]</f>
        <v>2500</v>
      </c>
      <c r="F6" s="13">
        <f>テーブル2[[#This Row],[合計]]/7</f>
        <v>357.14285714285717</v>
      </c>
      <c r="G6" s="11" t="s">
        <v>25</v>
      </c>
      <c r="H6" s="220" t="s">
        <v>81</v>
      </c>
      <c r="I6" s="220"/>
      <c r="J6" s="220"/>
      <c r="K6" s="221"/>
      <c r="L6" s="221"/>
    </row>
    <row r="7" spans="2:13" ht="18.600000000000001" thickBot="1" x14ac:dyDescent="0.5">
      <c r="B7" s="1" t="s">
        <v>16</v>
      </c>
      <c r="C7" s="18">
        <v>150</v>
      </c>
      <c r="D7" s="16">
        <v>6</v>
      </c>
      <c r="E7" s="13">
        <f>テーブル2[[#This Row],[単価]]*テーブル2[[#This Row],[数]]</f>
        <v>900</v>
      </c>
      <c r="F7" s="13">
        <f>テーブル2[[#This Row],[合計]]/7</f>
        <v>128.57142857142858</v>
      </c>
      <c r="G7" s="11" t="s">
        <v>25</v>
      </c>
      <c r="H7" s="220" t="s">
        <v>79</v>
      </c>
      <c r="I7" s="220"/>
      <c r="J7" s="220"/>
      <c r="K7" s="221"/>
      <c r="L7" s="221"/>
    </row>
    <row r="8" spans="2:13" ht="18.600000000000001" thickBot="1" x14ac:dyDescent="0.5">
      <c r="B8" s="1" t="s">
        <v>6</v>
      </c>
      <c r="C8" s="18">
        <v>200</v>
      </c>
      <c r="D8" s="15">
        <v>2</v>
      </c>
      <c r="E8" s="13">
        <f>テーブル2[[#This Row],[単価]]*テーブル2[[#This Row],[数]]</f>
        <v>400</v>
      </c>
      <c r="F8" s="13">
        <f>テーブル2[[#This Row],[合計]]/7</f>
        <v>57.142857142857146</v>
      </c>
      <c r="G8" s="11" t="s">
        <v>26</v>
      </c>
      <c r="H8" s="220" t="s">
        <v>82</v>
      </c>
      <c r="I8" s="220"/>
      <c r="J8" s="220"/>
      <c r="K8" s="221"/>
      <c r="L8" s="221"/>
    </row>
    <row r="9" spans="2:13" ht="18.600000000000001" thickBot="1" x14ac:dyDescent="0.5">
      <c r="B9" s="1" t="s">
        <v>73</v>
      </c>
      <c r="C9" s="18">
        <v>0</v>
      </c>
      <c r="D9" s="15">
        <v>4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27</v>
      </c>
      <c r="H9" s="220" t="s">
        <v>89</v>
      </c>
      <c r="I9" s="220"/>
      <c r="J9" s="220"/>
      <c r="K9" s="221"/>
      <c r="L9" s="221"/>
    </row>
    <row r="10" spans="2:13" ht="18.600000000000001" thickBot="1" x14ac:dyDescent="0.5">
      <c r="B10" s="1" t="s">
        <v>21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26</v>
      </c>
      <c r="H10" s="221"/>
      <c r="I10" s="221"/>
      <c r="J10" s="221"/>
      <c r="K10" s="221"/>
      <c r="L10" s="221"/>
    </row>
    <row r="11" spans="2:13" ht="18.600000000000001" thickBot="1" x14ac:dyDescent="0.5">
      <c r="B11" s="1" t="s">
        <v>20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26</v>
      </c>
      <c r="H11" s="221"/>
      <c r="I11" s="221"/>
      <c r="J11" s="221"/>
      <c r="K11" s="221"/>
      <c r="L11" s="221"/>
    </row>
    <row r="12" spans="2:13" ht="18.600000000000001" thickBot="1" x14ac:dyDescent="0.5">
      <c r="B12" s="1" t="s">
        <v>7</v>
      </c>
      <c r="C12" s="18">
        <v>0</v>
      </c>
      <c r="D12" s="15">
        <v>1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28</v>
      </c>
      <c r="H12" s="220" t="s">
        <v>80</v>
      </c>
      <c r="I12" s="220"/>
      <c r="J12" s="220"/>
      <c r="K12" s="221"/>
      <c r="L12" s="221"/>
    </row>
    <row r="13" spans="2:13" ht="18.600000000000001" thickBot="1" x14ac:dyDescent="0.5">
      <c r="B13" s="1" t="s">
        <v>8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19</v>
      </c>
      <c r="H13" s="220" t="s">
        <v>89</v>
      </c>
      <c r="I13" s="220"/>
      <c r="J13" s="220"/>
      <c r="K13" s="221"/>
      <c r="L13" s="221"/>
    </row>
    <row r="14" spans="2:13" ht="18.600000000000001" thickBot="1" x14ac:dyDescent="0.5">
      <c r="B14" s="1" t="s">
        <v>9</v>
      </c>
      <c r="C14" s="18">
        <v>0</v>
      </c>
      <c r="D14" s="15">
        <v>4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24</v>
      </c>
      <c r="H14" s="220" t="s">
        <v>89</v>
      </c>
      <c r="I14" s="220"/>
      <c r="J14" s="220"/>
      <c r="K14" s="221"/>
      <c r="L14" s="221"/>
    </row>
    <row r="15" spans="2:13" ht="18.600000000000001" thickBot="1" x14ac:dyDescent="0.5">
      <c r="B15" s="1" t="s">
        <v>10</v>
      </c>
      <c r="C15" s="18">
        <v>0</v>
      </c>
      <c r="D15" s="15">
        <v>1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28</v>
      </c>
    </row>
    <row r="16" spans="2:13" ht="18.600000000000001" thickBot="1" x14ac:dyDescent="0.5">
      <c r="B16" s="1" t="s">
        <v>11</v>
      </c>
      <c r="C16" s="18">
        <v>0</v>
      </c>
      <c r="D16" s="15">
        <v>4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18</v>
      </c>
    </row>
    <row r="17" spans="2:7" ht="18.600000000000001" thickBot="1" x14ac:dyDescent="0.5">
      <c r="B17" s="1" t="s">
        <v>12</v>
      </c>
      <c r="C17" s="18">
        <v>0</v>
      </c>
      <c r="D17" s="15">
        <v>2</v>
      </c>
      <c r="E17" s="13">
        <f>テーブル2[[#This Row],[単価]]*テーブル2[[#This Row],[数]]</f>
        <v>0</v>
      </c>
      <c r="F17" s="13">
        <f>テーブル2[[#This Row],[合計]]/7</f>
        <v>0</v>
      </c>
      <c r="G17" s="11" t="s">
        <v>24</v>
      </c>
    </row>
    <row r="18" spans="2:7" ht="18.600000000000001" thickBot="1" x14ac:dyDescent="0.5">
      <c r="B18" s="1" t="s">
        <v>23</v>
      </c>
      <c r="C18" s="18">
        <v>1500</v>
      </c>
      <c r="D18" s="15">
        <v>4</v>
      </c>
      <c r="E18" s="13">
        <f>テーブル2[[#This Row],[単価]]*テーブル2[[#This Row],[数]]</f>
        <v>6000</v>
      </c>
      <c r="F18" s="13">
        <f>テーブル2[[#This Row],[合計]]/7</f>
        <v>857.14285714285711</v>
      </c>
      <c r="G18" s="11" t="s">
        <v>25</v>
      </c>
    </row>
    <row r="19" spans="2:7" ht="18.600000000000001" thickBot="1" x14ac:dyDescent="0.5">
      <c r="B19" s="1" t="s">
        <v>22</v>
      </c>
      <c r="C19" s="18">
        <v>1598</v>
      </c>
      <c r="D19" s="15">
        <v>1</v>
      </c>
      <c r="E19" s="13">
        <f>テーブル2[[#This Row],[単価]]*テーブル2[[#This Row],[数]]</f>
        <v>1598</v>
      </c>
      <c r="F19" s="13">
        <f>テーブル2[[#This Row],[合計]]/7</f>
        <v>228.28571428571428</v>
      </c>
      <c r="G19" s="11" t="s">
        <v>25</v>
      </c>
    </row>
    <row r="20" spans="2:7" x14ac:dyDescent="0.45">
      <c r="B20" s="1" t="s">
        <v>13</v>
      </c>
      <c r="C20" s="18">
        <v>0</v>
      </c>
      <c r="D20" s="15">
        <v>4</v>
      </c>
      <c r="E20" s="13">
        <f>テーブル2[[#This Row],[単価]]*テーブル2[[#This Row],[数]]</f>
        <v>0</v>
      </c>
      <c r="F20" s="13">
        <f>テーブル2[[#This Row],[合計]]/7</f>
        <v>0</v>
      </c>
      <c r="G20" s="11" t="s">
        <v>18</v>
      </c>
    </row>
    <row r="21" spans="2:7" ht="19.8" x14ac:dyDescent="0.45">
      <c r="B21" s="6"/>
      <c r="C21" s="8"/>
      <c r="D21" s="7"/>
      <c r="E21" s="9">
        <f>SUM(E4:E20)</f>
        <v>12598</v>
      </c>
      <c r="F21" s="10">
        <f>SUM(F4:F20)</f>
        <v>1799.7142857142856</v>
      </c>
    </row>
  </sheetData>
  <mergeCells count="10">
    <mergeCell ref="B2:G2"/>
    <mergeCell ref="H13:J13"/>
    <mergeCell ref="H14:J14"/>
    <mergeCell ref="H12:J12"/>
    <mergeCell ref="H9:J9"/>
    <mergeCell ref="H8:J8"/>
    <mergeCell ref="H7:J7"/>
    <mergeCell ref="H6:J6"/>
    <mergeCell ref="H5:J5"/>
    <mergeCell ref="H4:L4"/>
  </mergeCells>
  <phoneticPr fontId="3"/>
  <dataValidations count="1">
    <dataValidation type="list" allowBlank="1" showInputMessage="1" showErrorMessage="1" sqref="G4:G20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1"/>
  <sheetViews>
    <sheetView zoomScale="55" zoomScaleNormal="55" workbookViewId="0">
      <selection activeCell="H9" sqref="H9:H20"/>
    </sheetView>
  </sheetViews>
  <sheetFormatPr defaultRowHeight="18" x14ac:dyDescent="0.45"/>
  <cols>
    <col min="1" max="3" width="5.69921875" customWidth="1"/>
    <col min="4" max="5" width="2.69921875" customWidth="1"/>
    <col min="6" max="7" width="5.69921875" customWidth="1"/>
    <col min="8" max="8" width="2.69921875" customWidth="1"/>
    <col min="9" max="39" width="5.69921875" customWidth="1"/>
    <col min="40" max="40" width="2.69921875" customWidth="1"/>
    <col min="41" max="55" width="5.69921875" customWidth="1"/>
  </cols>
  <sheetData>
    <row r="4" spans="2:54" ht="18.600000000000001" thickBot="1" x14ac:dyDescent="0.5"/>
    <row r="5" spans="2:54" x14ac:dyDescent="0.45">
      <c r="AG5" s="97" t="s">
        <v>35</v>
      </c>
      <c r="AH5" s="98"/>
      <c r="AI5" s="98"/>
      <c r="AJ5" s="99"/>
    </row>
    <row r="6" spans="2:54" ht="18.600000000000001" thickBot="1" x14ac:dyDescent="0.5">
      <c r="AG6" s="100"/>
      <c r="AH6" s="101"/>
      <c r="AI6" s="101"/>
      <c r="AJ6" s="102"/>
    </row>
    <row r="7" spans="2:54" ht="18" customHeight="1" x14ac:dyDescent="0.45">
      <c r="B7" s="19"/>
      <c r="C7" s="20"/>
      <c r="D7" s="20"/>
      <c r="E7" s="20"/>
      <c r="F7" s="20"/>
      <c r="G7" s="20"/>
      <c r="H7" s="20"/>
      <c r="I7" s="31"/>
      <c r="J7" s="31"/>
      <c r="K7" s="31"/>
      <c r="L7" s="31"/>
      <c r="M7" s="31"/>
      <c r="N7" s="31"/>
      <c r="O7" s="31"/>
      <c r="P7" s="31"/>
      <c r="Q7" s="128"/>
      <c r="R7" s="21"/>
      <c r="S7" s="74" t="s">
        <v>76</v>
      </c>
      <c r="T7" s="75"/>
      <c r="U7" s="75"/>
      <c r="V7" s="75"/>
      <c r="W7" s="75"/>
      <c r="X7" s="75"/>
      <c r="Y7" s="75"/>
      <c r="Z7" s="75"/>
      <c r="AA7" s="75"/>
      <c r="AB7" s="75"/>
      <c r="AC7" s="75"/>
      <c r="AD7" s="76"/>
      <c r="AG7" s="33"/>
      <c r="AH7" s="31"/>
      <c r="AI7" s="31"/>
      <c r="AJ7" s="31"/>
      <c r="AK7" s="31"/>
      <c r="AL7" s="31"/>
      <c r="AM7" s="31"/>
      <c r="AN7" s="41"/>
      <c r="AO7" s="109"/>
      <c r="AP7" s="34"/>
      <c r="AQ7" s="74" t="s">
        <v>39</v>
      </c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6"/>
    </row>
    <row r="8" spans="2:54" ht="18" customHeight="1" x14ac:dyDescent="0.45">
      <c r="B8" s="22"/>
      <c r="C8" s="1"/>
      <c r="D8" s="1"/>
      <c r="E8" s="1"/>
      <c r="F8" s="154"/>
      <c r="G8" s="155"/>
      <c r="H8" s="1"/>
      <c r="I8" s="1"/>
      <c r="J8" s="1"/>
      <c r="K8" s="1"/>
      <c r="L8" s="1"/>
      <c r="M8" s="1"/>
      <c r="N8" s="1"/>
      <c r="O8" s="1"/>
      <c r="P8" s="1"/>
      <c r="Q8" s="129"/>
      <c r="R8" s="23"/>
      <c r="S8" s="77"/>
      <c r="T8" s="78"/>
      <c r="U8" s="78"/>
      <c r="V8" s="78"/>
      <c r="W8" s="78"/>
      <c r="X8" s="78"/>
      <c r="Y8" s="78"/>
      <c r="Z8" s="78"/>
      <c r="AA8" s="78"/>
      <c r="AB8" s="78"/>
      <c r="AC8" s="78"/>
      <c r="AD8" s="79"/>
      <c r="AG8" s="32"/>
      <c r="AH8" s="1"/>
      <c r="AI8" s="1"/>
      <c r="AJ8" s="1"/>
      <c r="AK8" s="1"/>
      <c r="AL8" s="1"/>
      <c r="AM8" s="1"/>
      <c r="AN8" s="42"/>
      <c r="AO8" s="110"/>
      <c r="AP8" s="35"/>
      <c r="AQ8" s="77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9"/>
    </row>
    <row r="9" spans="2:54" ht="18" customHeight="1" x14ac:dyDescent="0.45">
      <c r="B9" s="22"/>
      <c r="C9" s="131"/>
      <c r="D9" s="1"/>
      <c r="E9" s="133"/>
      <c r="F9" s="136"/>
      <c r="G9" s="137"/>
      <c r="H9" s="151"/>
      <c r="I9" s="1"/>
      <c r="J9" s="1"/>
      <c r="K9" s="1"/>
      <c r="L9" s="156"/>
      <c r="M9" s="157"/>
      <c r="N9" s="157"/>
      <c r="O9" s="158"/>
      <c r="P9" s="1"/>
      <c r="Q9" s="129"/>
      <c r="R9" s="23"/>
      <c r="S9" s="77"/>
      <c r="T9" s="78"/>
      <c r="U9" s="78"/>
      <c r="V9" s="78"/>
      <c r="W9" s="78"/>
      <c r="X9" s="78"/>
      <c r="Y9" s="78"/>
      <c r="Z9" s="78"/>
      <c r="AA9" s="78"/>
      <c r="AB9" s="78"/>
      <c r="AC9" s="78"/>
      <c r="AD9" s="79"/>
      <c r="AG9" s="32"/>
      <c r="AH9" s="1"/>
      <c r="AI9" s="1"/>
      <c r="AJ9" s="30"/>
      <c r="AK9" s="30"/>
      <c r="AL9" s="30"/>
      <c r="AM9" s="30"/>
      <c r="AN9" s="42"/>
      <c r="AO9" s="111"/>
      <c r="AP9" s="35"/>
      <c r="AQ9" s="77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9"/>
    </row>
    <row r="10" spans="2:54" ht="18" customHeight="1" x14ac:dyDescent="0.45">
      <c r="B10" s="22"/>
      <c r="C10" s="132"/>
      <c r="D10" s="1"/>
      <c r="E10" s="134"/>
      <c r="F10" s="138"/>
      <c r="G10" s="139"/>
      <c r="H10" s="152"/>
      <c r="I10" s="1"/>
      <c r="J10" s="1"/>
      <c r="K10" s="1"/>
      <c r="L10" s="159"/>
      <c r="M10" s="160"/>
      <c r="N10" s="160"/>
      <c r="O10" s="161"/>
      <c r="P10" s="1"/>
      <c r="Q10" s="129"/>
      <c r="R10" s="23"/>
      <c r="S10" s="77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9"/>
      <c r="AG10" s="32"/>
      <c r="AH10" s="1"/>
      <c r="AI10" s="1"/>
      <c r="AJ10" s="30"/>
      <c r="AK10" s="30"/>
      <c r="AL10" s="30"/>
      <c r="AM10" s="30"/>
      <c r="AN10" s="42"/>
      <c r="AO10" s="39"/>
      <c r="AP10" s="35"/>
      <c r="AQ10" s="77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9"/>
    </row>
    <row r="11" spans="2:54" ht="18" customHeight="1" x14ac:dyDescent="0.45">
      <c r="B11" s="22"/>
      <c r="C11" s="1"/>
      <c r="D11" s="1"/>
      <c r="E11" s="134"/>
      <c r="F11" s="138"/>
      <c r="G11" s="139"/>
      <c r="H11" s="152"/>
      <c r="I11" s="1"/>
      <c r="J11" s="1"/>
      <c r="K11" s="1"/>
      <c r="L11" s="1"/>
      <c r="M11" s="1"/>
      <c r="N11" s="1"/>
      <c r="O11" s="1"/>
      <c r="P11" s="1"/>
      <c r="Q11" s="130"/>
      <c r="R11" s="23"/>
      <c r="S11" s="77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9"/>
      <c r="AG11" s="32"/>
      <c r="AH11" s="118"/>
      <c r="AI11" s="118"/>
      <c r="AJ11" s="118"/>
      <c r="AK11" s="118"/>
      <c r="AL11" s="118"/>
      <c r="AM11" s="118"/>
      <c r="AN11" s="119"/>
      <c r="AO11" s="40"/>
      <c r="AP11" s="35"/>
      <c r="AQ11" s="77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9"/>
    </row>
    <row r="12" spans="2:54" ht="18" customHeight="1" x14ac:dyDescent="0.45">
      <c r="B12" s="22"/>
      <c r="C12" s="131"/>
      <c r="D12" s="1"/>
      <c r="E12" s="134"/>
      <c r="F12" s="138"/>
      <c r="G12" s="139"/>
      <c r="H12" s="152"/>
      <c r="I12" s="1"/>
      <c r="J12" s="162"/>
      <c r="K12" s="163"/>
      <c r="L12" s="163"/>
      <c r="M12" s="163"/>
      <c r="N12" s="163"/>
      <c r="O12" s="163"/>
      <c r="P12" s="163"/>
      <c r="Q12" s="164"/>
      <c r="R12" s="23"/>
      <c r="S12" s="77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9"/>
      <c r="AG12" s="32"/>
      <c r="AH12" s="103"/>
      <c r="AI12" s="104"/>
      <c r="AJ12" s="104"/>
      <c r="AK12" s="104"/>
      <c r="AL12" s="104"/>
      <c r="AM12" s="104"/>
      <c r="AN12" s="104"/>
      <c r="AO12" s="105"/>
      <c r="AP12" s="35"/>
      <c r="AQ12" s="77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9"/>
    </row>
    <row r="13" spans="2:54" ht="18" customHeight="1" x14ac:dyDescent="0.45">
      <c r="B13" s="22"/>
      <c r="C13" s="132"/>
      <c r="D13" s="1"/>
      <c r="E13" s="134"/>
      <c r="F13" s="138"/>
      <c r="G13" s="139"/>
      <c r="H13" s="152"/>
      <c r="I13" s="1"/>
      <c r="J13" s="165"/>
      <c r="K13" s="166"/>
      <c r="L13" s="166"/>
      <c r="M13" s="166"/>
      <c r="N13" s="166"/>
      <c r="O13" s="166"/>
      <c r="P13" s="166"/>
      <c r="Q13" s="167"/>
      <c r="R13" s="23"/>
      <c r="S13" s="77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9"/>
      <c r="AG13" s="32"/>
      <c r="AH13" s="106"/>
      <c r="AI13" s="107"/>
      <c r="AJ13" s="107"/>
      <c r="AK13" s="107"/>
      <c r="AL13" s="107"/>
      <c r="AM13" s="107"/>
      <c r="AN13" s="107"/>
      <c r="AO13" s="108"/>
      <c r="AP13" s="35"/>
      <c r="AQ13" s="77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9"/>
    </row>
    <row r="14" spans="2:54" ht="18" customHeight="1" x14ac:dyDescent="0.45">
      <c r="B14" s="22"/>
      <c r="C14" s="1"/>
      <c r="D14" s="1"/>
      <c r="E14" s="134"/>
      <c r="F14" s="138"/>
      <c r="G14" s="139"/>
      <c r="H14" s="152"/>
      <c r="I14" s="1"/>
      <c r="J14" s="1"/>
      <c r="K14" s="112"/>
      <c r="L14" s="113"/>
      <c r="M14" s="113"/>
      <c r="N14" s="113"/>
      <c r="O14" s="113"/>
      <c r="P14" s="114"/>
      <c r="Q14" s="1"/>
      <c r="R14" s="23"/>
      <c r="S14" s="77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9"/>
      <c r="AG14" s="32"/>
      <c r="AH14" s="26"/>
      <c r="AI14" s="112"/>
      <c r="AJ14" s="113"/>
      <c r="AK14" s="113"/>
      <c r="AL14" s="113"/>
      <c r="AM14" s="113"/>
      <c r="AN14" s="114"/>
      <c r="AO14" s="26"/>
      <c r="AP14" s="35"/>
      <c r="AQ14" s="77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9"/>
    </row>
    <row r="15" spans="2:54" ht="18" customHeight="1" x14ac:dyDescent="0.45">
      <c r="B15" s="22"/>
      <c r="C15" s="1"/>
      <c r="D15" s="1"/>
      <c r="E15" s="134"/>
      <c r="F15" s="138"/>
      <c r="G15" s="139"/>
      <c r="H15" s="152"/>
      <c r="I15" s="1"/>
      <c r="J15" s="1"/>
      <c r="K15" s="115"/>
      <c r="L15" s="116"/>
      <c r="M15" s="116"/>
      <c r="N15" s="116"/>
      <c r="O15" s="116"/>
      <c r="P15" s="117"/>
      <c r="Q15" s="1"/>
      <c r="R15" s="23"/>
      <c r="S15" s="77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9"/>
      <c r="AG15" s="32"/>
      <c r="AH15" s="26"/>
      <c r="AI15" s="115"/>
      <c r="AJ15" s="116"/>
      <c r="AK15" s="116"/>
      <c r="AL15" s="116"/>
      <c r="AM15" s="116"/>
      <c r="AN15" s="117"/>
      <c r="AO15" s="26"/>
      <c r="AP15" s="35"/>
      <c r="AQ15" s="77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9"/>
    </row>
    <row r="16" spans="2:54" ht="18" customHeight="1" thickBot="1" x14ac:dyDescent="0.5">
      <c r="B16" s="22"/>
      <c r="C16" s="131"/>
      <c r="D16" s="1"/>
      <c r="E16" s="134"/>
      <c r="F16" s="138"/>
      <c r="G16" s="139"/>
      <c r="H16" s="152"/>
      <c r="I16" s="1"/>
      <c r="J16" s="1"/>
      <c r="K16" s="1"/>
      <c r="L16" s="1"/>
      <c r="M16" s="1"/>
      <c r="N16" s="1"/>
      <c r="O16" s="1"/>
      <c r="P16" s="1"/>
      <c r="Q16" s="1"/>
      <c r="R16" s="23"/>
      <c r="S16" s="77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9"/>
      <c r="AG16" s="36"/>
      <c r="AH16" s="37"/>
      <c r="AI16" s="37"/>
      <c r="AJ16" s="37"/>
      <c r="AK16" s="37"/>
      <c r="AL16" s="37"/>
      <c r="AM16" s="37"/>
      <c r="AN16" s="37"/>
      <c r="AO16" s="37"/>
      <c r="AP16" s="38"/>
      <c r="AQ16" s="77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9"/>
    </row>
    <row r="17" spans="2:54" ht="18" customHeight="1" thickBot="1" x14ac:dyDescent="0.5">
      <c r="B17" s="22"/>
      <c r="C17" s="132"/>
      <c r="D17" s="1"/>
      <c r="E17" s="134"/>
      <c r="F17" s="138"/>
      <c r="G17" s="139"/>
      <c r="H17" s="152"/>
      <c r="I17" s="1"/>
      <c r="J17" s="142"/>
      <c r="K17" s="143"/>
      <c r="L17" s="143"/>
      <c r="M17" s="143"/>
      <c r="N17" s="143"/>
      <c r="O17" s="143"/>
      <c r="P17" s="143"/>
      <c r="Q17" s="144"/>
      <c r="R17" s="23"/>
      <c r="S17" s="77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9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77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9"/>
    </row>
    <row r="18" spans="2:54" ht="18" customHeight="1" x14ac:dyDescent="0.45">
      <c r="B18" s="22"/>
      <c r="C18" s="1"/>
      <c r="D18" s="1"/>
      <c r="E18" s="134"/>
      <c r="F18" s="138"/>
      <c r="G18" s="139"/>
      <c r="H18" s="152"/>
      <c r="I18" s="1"/>
      <c r="J18" s="145"/>
      <c r="K18" s="146"/>
      <c r="L18" s="146"/>
      <c r="M18" s="146"/>
      <c r="N18" s="146"/>
      <c r="O18" s="146"/>
      <c r="P18" s="146"/>
      <c r="Q18" s="147"/>
      <c r="R18" s="23"/>
      <c r="S18" s="77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9"/>
      <c r="AG18" s="93"/>
      <c r="AH18" s="87" t="s">
        <v>29</v>
      </c>
      <c r="AI18" s="88"/>
      <c r="AJ18" s="89"/>
      <c r="AK18" s="26"/>
      <c r="AL18" s="26"/>
      <c r="AM18" s="26"/>
      <c r="AN18" s="26"/>
      <c r="AO18" s="26"/>
      <c r="AP18" s="26"/>
      <c r="AQ18" s="77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9"/>
    </row>
    <row r="19" spans="2:54" ht="18" customHeight="1" thickBot="1" x14ac:dyDescent="0.5">
      <c r="B19" s="22"/>
      <c r="C19" s="131"/>
      <c r="D19" s="1"/>
      <c r="E19" s="134"/>
      <c r="F19" s="138"/>
      <c r="G19" s="139"/>
      <c r="H19" s="152"/>
      <c r="I19" s="1"/>
      <c r="J19" s="145"/>
      <c r="K19" s="146"/>
      <c r="L19" s="146"/>
      <c r="M19" s="146"/>
      <c r="N19" s="146"/>
      <c r="O19" s="146"/>
      <c r="P19" s="146"/>
      <c r="Q19" s="147"/>
      <c r="R19" s="23"/>
      <c r="S19" s="77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9"/>
      <c r="AG19" s="94"/>
      <c r="AH19" s="90"/>
      <c r="AI19" s="91"/>
      <c r="AJ19" s="92"/>
      <c r="AK19" s="26"/>
      <c r="AL19" s="26"/>
      <c r="AM19" s="26"/>
      <c r="AN19" s="26"/>
      <c r="AO19" s="26"/>
      <c r="AP19" s="26"/>
      <c r="AQ19" s="77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9"/>
    </row>
    <row r="20" spans="2:54" ht="18" customHeight="1" thickBot="1" x14ac:dyDescent="0.5">
      <c r="B20" s="22"/>
      <c r="C20" s="132"/>
      <c r="D20" s="1"/>
      <c r="E20" s="135"/>
      <c r="F20" s="140"/>
      <c r="G20" s="141"/>
      <c r="H20" s="153"/>
      <c r="I20" s="1"/>
      <c r="J20" s="145"/>
      <c r="K20" s="146"/>
      <c r="L20" s="146"/>
      <c r="M20" s="146"/>
      <c r="N20" s="146"/>
      <c r="O20" s="146"/>
      <c r="P20" s="146"/>
      <c r="Q20" s="147"/>
      <c r="R20" s="23"/>
      <c r="S20" s="77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9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77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9"/>
    </row>
    <row r="21" spans="2:54" ht="18" customHeight="1" x14ac:dyDescent="0.45">
      <c r="B21" s="22"/>
      <c r="C21" s="1"/>
      <c r="D21" s="1"/>
      <c r="E21" s="1"/>
      <c r="F21" s="154"/>
      <c r="G21" s="155"/>
      <c r="H21" s="1"/>
      <c r="I21" s="1"/>
      <c r="J21" s="148"/>
      <c r="K21" s="149"/>
      <c r="L21" s="149"/>
      <c r="M21" s="149"/>
      <c r="N21" s="149"/>
      <c r="O21" s="149"/>
      <c r="P21" s="149"/>
      <c r="Q21" s="150"/>
      <c r="R21" s="23"/>
      <c r="S21" s="77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9"/>
      <c r="AG21" s="95"/>
      <c r="AH21" s="87" t="s">
        <v>36</v>
      </c>
      <c r="AI21" s="88"/>
      <c r="AJ21" s="88"/>
      <c r="AK21" s="89"/>
      <c r="AL21" s="26"/>
      <c r="AM21" s="26"/>
      <c r="AN21" s="26"/>
      <c r="AO21" s="26"/>
      <c r="AP21" s="26"/>
      <c r="AQ21" s="77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9"/>
    </row>
    <row r="22" spans="2:54" ht="18" customHeight="1" thickBot="1" x14ac:dyDescent="0.5">
      <c r="B22" s="24"/>
      <c r="C22" s="25"/>
      <c r="D22" s="25"/>
      <c r="E22" s="25"/>
      <c r="F22" s="25"/>
      <c r="G22" s="25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  <c r="S22" s="80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2"/>
      <c r="AG22" s="96"/>
      <c r="AH22" s="90"/>
      <c r="AI22" s="91"/>
      <c r="AJ22" s="91"/>
      <c r="AK22" s="92"/>
      <c r="AL22" s="26"/>
      <c r="AM22" s="26"/>
      <c r="AN22" s="26"/>
      <c r="AO22" s="26"/>
      <c r="AP22" s="26"/>
      <c r="AQ22" s="80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2"/>
    </row>
    <row r="23" spans="2:54" ht="18.600000000000001" customHeight="1" thickBot="1" x14ac:dyDescent="0.5"/>
    <row r="24" spans="2:54" ht="18" customHeight="1" x14ac:dyDescent="0.45">
      <c r="B24" s="93"/>
      <c r="C24" s="87" t="s">
        <v>29</v>
      </c>
      <c r="D24" s="88"/>
      <c r="E24" s="88"/>
      <c r="F24" s="89"/>
      <c r="I24" s="126"/>
      <c r="J24" s="87" t="s">
        <v>30</v>
      </c>
      <c r="K24" s="88"/>
      <c r="L24" s="88"/>
      <c r="M24" s="89"/>
      <c r="AG24" s="83"/>
      <c r="AH24" s="87" t="s">
        <v>37</v>
      </c>
      <c r="AI24" s="88"/>
      <c r="AJ24" s="88"/>
      <c r="AK24" s="89"/>
    </row>
    <row r="25" spans="2:54" ht="18.600000000000001" customHeight="1" thickBot="1" x14ac:dyDescent="0.5">
      <c r="B25" s="94"/>
      <c r="C25" s="90"/>
      <c r="D25" s="91"/>
      <c r="E25" s="91"/>
      <c r="F25" s="92"/>
      <c r="I25" s="127"/>
      <c r="J25" s="90"/>
      <c r="K25" s="91"/>
      <c r="L25" s="91"/>
      <c r="M25" s="92"/>
      <c r="AG25" s="84"/>
      <c r="AH25" s="90"/>
      <c r="AI25" s="91"/>
      <c r="AJ25" s="91"/>
      <c r="AK25" s="92"/>
    </row>
    <row r="26" spans="2:54" ht="18.600000000000001" thickBot="1" x14ac:dyDescent="0.5"/>
    <row r="27" spans="2:54" ht="18" customHeight="1" x14ac:dyDescent="0.45">
      <c r="B27" s="120"/>
      <c r="C27" s="87" t="s">
        <v>31</v>
      </c>
      <c r="D27" s="88"/>
      <c r="E27" s="88"/>
      <c r="F27" s="89"/>
      <c r="I27" s="95"/>
      <c r="J27" s="87" t="s">
        <v>33</v>
      </c>
      <c r="K27" s="88"/>
      <c r="L27" s="88"/>
      <c r="M27" s="89"/>
      <c r="AG27" s="85"/>
      <c r="AH27" s="87" t="s">
        <v>38</v>
      </c>
      <c r="AI27" s="88"/>
      <c r="AJ27" s="88"/>
      <c r="AK27" s="89"/>
    </row>
    <row r="28" spans="2:54" ht="18.600000000000001" customHeight="1" thickBot="1" x14ac:dyDescent="0.5">
      <c r="B28" s="121"/>
      <c r="C28" s="90"/>
      <c r="D28" s="91"/>
      <c r="E28" s="91"/>
      <c r="F28" s="92"/>
      <c r="I28" s="96"/>
      <c r="J28" s="90"/>
      <c r="K28" s="91"/>
      <c r="L28" s="91"/>
      <c r="M28" s="92"/>
      <c r="AG28" s="86"/>
      <c r="AH28" s="90"/>
      <c r="AI28" s="91"/>
      <c r="AJ28" s="91"/>
      <c r="AK28" s="92"/>
    </row>
    <row r="29" spans="2:54" ht="18.600000000000001" thickBot="1" x14ac:dyDescent="0.5"/>
    <row r="30" spans="2:54" ht="18" customHeight="1" x14ac:dyDescent="0.45">
      <c r="B30" s="122"/>
      <c r="C30" s="87" t="s">
        <v>32</v>
      </c>
      <c r="D30" s="88"/>
      <c r="E30" s="88"/>
      <c r="F30" s="89"/>
      <c r="I30" s="124"/>
      <c r="J30" s="87" t="s">
        <v>34</v>
      </c>
      <c r="K30" s="88"/>
      <c r="L30" s="88"/>
      <c r="M30" s="89"/>
    </row>
    <row r="31" spans="2:54" ht="18.600000000000001" customHeight="1" thickBot="1" x14ac:dyDescent="0.5">
      <c r="B31" s="123"/>
      <c r="C31" s="90"/>
      <c r="D31" s="91"/>
      <c r="E31" s="91"/>
      <c r="F31" s="92"/>
      <c r="I31" s="125"/>
      <c r="J31" s="90"/>
      <c r="K31" s="91"/>
      <c r="L31" s="91"/>
      <c r="M31" s="92"/>
    </row>
  </sheetData>
  <mergeCells count="41">
    <mergeCell ref="J17:Q21"/>
    <mergeCell ref="H9:H20"/>
    <mergeCell ref="F8:G8"/>
    <mergeCell ref="F21:G21"/>
    <mergeCell ref="L9:O10"/>
    <mergeCell ref="J12:Q13"/>
    <mergeCell ref="C12:C13"/>
    <mergeCell ref="C16:C17"/>
    <mergeCell ref="C19:C20"/>
    <mergeCell ref="E9:E20"/>
    <mergeCell ref="F9:G20"/>
    <mergeCell ref="S7:AD22"/>
    <mergeCell ref="B27:B28"/>
    <mergeCell ref="B30:B31"/>
    <mergeCell ref="I27:I28"/>
    <mergeCell ref="J27:M28"/>
    <mergeCell ref="I30:I31"/>
    <mergeCell ref="J30:M31"/>
    <mergeCell ref="C27:F28"/>
    <mergeCell ref="C30:F31"/>
    <mergeCell ref="B24:B25"/>
    <mergeCell ref="I24:I25"/>
    <mergeCell ref="J24:M25"/>
    <mergeCell ref="C24:F25"/>
    <mergeCell ref="K14:P15"/>
    <mergeCell ref="Q7:Q11"/>
    <mergeCell ref="C9:C10"/>
    <mergeCell ref="AG5:AJ6"/>
    <mergeCell ref="AH12:AO13"/>
    <mergeCell ref="AO7:AO9"/>
    <mergeCell ref="AI14:AN15"/>
    <mergeCell ref="AH11:AN11"/>
    <mergeCell ref="AQ7:BB22"/>
    <mergeCell ref="AG24:AG25"/>
    <mergeCell ref="AG27:AG28"/>
    <mergeCell ref="AH21:AK22"/>
    <mergeCell ref="AH24:AK25"/>
    <mergeCell ref="AH27:AK28"/>
    <mergeCell ref="AG18:AG19"/>
    <mergeCell ref="AH18:AJ19"/>
    <mergeCell ref="AG21:AG22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V159"/>
  <sheetViews>
    <sheetView topLeftCell="A16" zoomScale="55" zoomScaleNormal="55" workbookViewId="0">
      <selection activeCell="AL47" sqref="AL47"/>
    </sheetView>
  </sheetViews>
  <sheetFormatPr defaultRowHeight="18" x14ac:dyDescent="0.45"/>
  <cols>
    <col min="1" max="54" width="5.69921875" style="46" customWidth="1"/>
    <col min="55" max="16384" width="8.796875" style="46"/>
  </cols>
  <sheetData>
    <row r="5" spans="1:48" ht="18" customHeight="1" x14ac:dyDescent="0.45">
      <c r="AF5" s="47"/>
      <c r="AG5" s="47"/>
      <c r="AH5" s="47"/>
      <c r="AI5" s="47"/>
    </row>
    <row r="6" spans="1:48" ht="18.600000000000001" customHeight="1" thickBot="1" x14ac:dyDescent="0.5">
      <c r="AF6" s="47"/>
      <c r="AG6" s="47"/>
      <c r="AH6" s="47"/>
      <c r="AI6" s="47"/>
    </row>
    <row r="7" spans="1:48" ht="18" customHeight="1" x14ac:dyDescent="0.45">
      <c r="A7" s="45"/>
      <c r="B7" s="195" t="s">
        <v>40</v>
      </c>
      <c r="C7" s="196"/>
      <c r="D7" s="196"/>
      <c r="E7" s="196"/>
      <c r="F7" s="196"/>
      <c r="G7" s="196"/>
      <c r="H7" s="196"/>
      <c r="I7" s="197"/>
      <c r="J7" s="195" t="s">
        <v>45</v>
      </c>
      <c r="K7" s="197"/>
      <c r="L7" s="210" t="s">
        <v>46</v>
      </c>
      <c r="M7" s="211"/>
      <c r="N7" s="211"/>
      <c r="O7" s="212"/>
      <c r="P7" s="195" t="s">
        <v>47</v>
      </c>
      <c r="Q7" s="196"/>
      <c r="R7" s="196"/>
      <c r="S7" s="196"/>
      <c r="T7" s="197"/>
      <c r="U7" s="195" t="s">
        <v>62</v>
      </c>
      <c r="V7" s="196"/>
      <c r="W7" s="196"/>
      <c r="X7" s="196"/>
      <c r="Y7" s="196"/>
      <c r="Z7" s="196"/>
      <c r="AA7" s="196"/>
      <c r="AB7" s="196"/>
      <c r="AC7" s="197"/>
      <c r="AD7" s="43"/>
      <c r="AE7" s="43"/>
      <c r="AF7" s="43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8"/>
      <c r="AS7" s="48"/>
      <c r="AT7" s="48"/>
      <c r="AU7" s="48"/>
      <c r="AV7" s="48"/>
    </row>
    <row r="8" spans="1:48" ht="18" customHeight="1" x14ac:dyDescent="0.45">
      <c r="A8" s="45"/>
      <c r="B8" s="198"/>
      <c r="C8" s="199"/>
      <c r="D8" s="199"/>
      <c r="E8" s="199"/>
      <c r="F8" s="199"/>
      <c r="G8" s="199"/>
      <c r="H8" s="199"/>
      <c r="I8" s="200"/>
      <c r="J8" s="198"/>
      <c r="K8" s="200"/>
      <c r="L8" s="213"/>
      <c r="M8" s="214"/>
      <c r="N8" s="214"/>
      <c r="O8" s="215"/>
      <c r="P8" s="198"/>
      <c r="Q8" s="199"/>
      <c r="R8" s="199"/>
      <c r="S8" s="199"/>
      <c r="T8" s="200"/>
      <c r="U8" s="198"/>
      <c r="V8" s="199"/>
      <c r="W8" s="199"/>
      <c r="X8" s="199"/>
      <c r="Y8" s="199"/>
      <c r="Z8" s="199"/>
      <c r="AA8" s="199"/>
      <c r="AB8" s="199"/>
      <c r="AC8" s="200"/>
      <c r="AD8" s="43"/>
      <c r="AE8" s="43"/>
      <c r="AF8" s="43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8"/>
      <c r="AS8" s="48"/>
      <c r="AT8" s="48"/>
      <c r="AU8" s="48"/>
      <c r="AV8" s="48"/>
    </row>
    <row r="9" spans="1:48" ht="18" customHeight="1" thickBot="1" x14ac:dyDescent="0.5">
      <c r="A9" s="45"/>
      <c r="B9" s="198"/>
      <c r="C9" s="199"/>
      <c r="D9" s="199"/>
      <c r="E9" s="199"/>
      <c r="F9" s="199"/>
      <c r="G9" s="199"/>
      <c r="H9" s="199"/>
      <c r="I9" s="200"/>
      <c r="J9" s="201"/>
      <c r="K9" s="203"/>
      <c r="L9" s="216"/>
      <c r="M9" s="217"/>
      <c r="N9" s="217"/>
      <c r="O9" s="218"/>
      <c r="P9" s="201"/>
      <c r="Q9" s="202"/>
      <c r="R9" s="202"/>
      <c r="S9" s="202"/>
      <c r="T9" s="203"/>
      <c r="U9" s="201"/>
      <c r="V9" s="202"/>
      <c r="W9" s="202"/>
      <c r="X9" s="202"/>
      <c r="Y9" s="202"/>
      <c r="Z9" s="202"/>
      <c r="AA9" s="202"/>
      <c r="AB9" s="202"/>
      <c r="AC9" s="203"/>
      <c r="AD9" s="43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8"/>
      <c r="AS9" s="48"/>
      <c r="AT9" s="48"/>
      <c r="AU9" s="48"/>
      <c r="AV9" s="48"/>
    </row>
    <row r="10" spans="1:48" ht="18" customHeight="1" x14ac:dyDescent="0.45">
      <c r="A10" s="45"/>
      <c r="B10" s="204" t="s">
        <v>48</v>
      </c>
      <c r="C10" s="205"/>
      <c r="D10" s="205"/>
      <c r="E10" s="205"/>
      <c r="F10" s="205"/>
      <c r="G10" s="205"/>
      <c r="H10" s="205"/>
      <c r="I10" s="206"/>
      <c r="J10" s="87">
        <v>1</v>
      </c>
      <c r="K10" s="89"/>
      <c r="L10" s="87" t="s">
        <v>54</v>
      </c>
      <c r="M10" s="88"/>
      <c r="N10" s="88"/>
      <c r="O10" s="89"/>
      <c r="P10" s="204" t="s">
        <v>57</v>
      </c>
      <c r="Q10" s="205"/>
      <c r="R10" s="205"/>
      <c r="S10" s="205"/>
      <c r="T10" s="205"/>
      <c r="U10" s="204" t="s">
        <v>65</v>
      </c>
      <c r="V10" s="205"/>
      <c r="W10" s="205"/>
      <c r="X10" s="205"/>
      <c r="Y10" s="205"/>
      <c r="Z10" s="205"/>
      <c r="AA10" s="205"/>
      <c r="AB10" s="205"/>
      <c r="AC10" s="206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8"/>
      <c r="AS10" s="48"/>
      <c r="AT10" s="48"/>
      <c r="AU10" s="48"/>
      <c r="AV10" s="48"/>
    </row>
    <row r="11" spans="1:48" ht="18" customHeight="1" x14ac:dyDescent="0.45">
      <c r="A11" s="45"/>
      <c r="B11" s="182"/>
      <c r="C11" s="183"/>
      <c r="D11" s="183"/>
      <c r="E11" s="183"/>
      <c r="F11" s="183"/>
      <c r="G11" s="183"/>
      <c r="H11" s="183"/>
      <c r="I11" s="189"/>
      <c r="J11" s="186"/>
      <c r="K11" s="187"/>
      <c r="L11" s="186"/>
      <c r="M11" s="194"/>
      <c r="N11" s="194"/>
      <c r="O11" s="187"/>
      <c r="P11" s="182"/>
      <c r="Q11" s="183"/>
      <c r="R11" s="183"/>
      <c r="S11" s="183"/>
      <c r="T11" s="183"/>
      <c r="U11" s="207"/>
      <c r="V11" s="208"/>
      <c r="W11" s="208"/>
      <c r="X11" s="208"/>
      <c r="Y11" s="208"/>
      <c r="Z11" s="208"/>
      <c r="AA11" s="208"/>
      <c r="AB11" s="208"/>
      <c r="AC11" s="209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8"/>
      <c r="AS11" s="48"/>
      <c r="AT11" s="48"/>
      <c r="AU11" s="48"/>
      <c r="AV11" s="48"/>
    </row>
    <row r="12" spans="1:48" ht="18" customHeight="1" x14ac:dyDescent="0.45">
      <c r="A12" s="45"/>
      <c r="B12" s="207" t="s">
        <v>49</v>
      </c>
      <c r="C12" s="208"/>
      <c r="D12" s="208"/>
      <c r="E12" s="208"/>
      <c r="F12" s="208"/>
      <c r="G12" s="208"/>
      <c r="H12" s="208"/>
      <c r="I12" s="209"/>
      <c r="J12" s="184">
        <v>1</v>
      </c>
      <c r="K12" s="185"/>
      <c r="L12" s="184" t="s">
        <v>56</v>
      </c>
      <c r="M12" s="193"/>
      <c r="N12" s="193"/>
      <c r="O12" s="185"/>
      <c r="P12" s="180" t="s">
        <v>58</v>
      </c>
      <c r="Q12" s="181"/>
      <c r="R12" s="181"/>
      <c r="S12" s="181"/>
      <c r="T12" s="181"/>
      <c r="U12" s="180" t="s">
        <v>64</v>
      </c>
      <c r="V12" s="181"/>
      <c r="W12" s="181"/>
      <c r="X12" s="181"/>
      <c r="Y12" s="181"/>
      <c r="Z12" s="181"/>
      <c r="AA12" s="181"/>
      <c r="AB12" s="181"/>
      <c r="AC12" s="188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</row>
    <row r="13" spans="1:48" ht="18" customHeight="1" x14ac:dyDescent="0.45">
      <c r="A13" s="45"/>
      <c r="B13" s="182"/>
      <c r="C13" s="183"/>
      <c r="D13" s="183"/>
      <c r="E13" s="183"/>
      <c r="F13" s="183"/>
      <c r="G13" s="183"/>
      <c r="H13" s="183"/>
      <c r="I13" s="189"/>
      <c r="J13" s="186"/>
      <c r="K13" s="187"/>
      <c r="L13" s="186"/>
      <c r="M13" s="194"/>
      <c r="N13" s="194"/>
      <c r="O13" s="187"/>
      <c r="P13" s="182"/>
      <c r="Q13" s="183"/>
      <c r="R13" s="183"/>
      <c r="S13" s="183"/>
      <c r="T13" s="183"/>
      <c r="U13" s="182"/>
      <c r="V13" s="183"/>
      <c r="W13" s="183"/>
      <c r="X13" s="183"/>
      <c r="Y13" s="183"/>
      <c r="Z13" s="183"/>
      <c r="AA13" s="183"/>
      <c r="AB13" s="183"/>
      <c r="AC13" s="189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</row>
    <row r="14" spans="1:48" ht="18" customHeight="1" x14ac:dyDescent="0.45">
      <c r="A14" s="45"/>
      <c r="B14" s="180" t="s">
        <v>36</v>
      </c>
      <c r="C14" s="181"/>
      <c r="D14" s="181"/>
      <c r="E14" s="181"/>
      <c r="F14" s="181"/>
      <c r="G14" s="181"/>
      <c r="H14" s="181"/>
      <c r="I14" s="188"/>
      <c r="J14" s="184">
        <v>1</v>
      </c>
      <c r="K14" s="185"/>
      <c r="L14" s="184" t="s">
        <v>54</v>
      </c>
      <c r="M14" s="193"/>
      <c r="N14" s="193"/>
      <c r="O14" s="185"/>
      <c r="P14" s="180" t="s">
        <v>59</v>
      </c>
      <c r="Q14" s="181"/>
      <c r="R14" s="181"/>
      <c r="S14" s="181"/>
      <c r="T14" s="181"/>
      <c r="U14" s="180"/>
      <c r="V14" s="181"/>
      <c r="W14" s="181"/>
      <c r="X14" s="181"/>
      <c r="Y14" s="181"/>
      <c r="Z14" s="181"/>
      <c r="AA14" s="181"/>
      <c r="AB14" s="181"/>
      <c r="AC14" s="188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8"/>
      <c r="AS14" s="48"/>
      <c r="AT14" s="48"/>
      <c r="AU14" s="48"/>
      <c r="AV14" s="48"/>
    </row>
    <row r="15" spans="1:48" ht="18" customHeight="1" x14ac:dyDescent="0.45">
      <c r="A15" s="45"/>
      <c r="B15" s="182"/>
      <c r="C15" s="183"/>
      <c r="D15" s="183"/>
      <c r="E15" s="183"/>
      <c r="F15" s="183"/>
      <c r="G15" s="183"/>
      <c r="H15" s="183"/>
      <c r="I15" s="189"/>
      <c r="J15" s="186"/>
      <c r="K15" s="187"/>
      <c r="L15" s="186"/>
      <c r="M15" s="194"/>
      <c r="N15" s="194"/>
      <c r="O15" s="187"/>
      <c r="P15" s="182"/>
      <c r="Q15" s="183"/>
      <c r="R15" s="183"/>
      <c r="S15" s="183"/>
      <c r="T15" s="183"/>
      <c r="U15" s="182"/>
      <c r="V15" s="183"/>
      <c r="W15" s="183"/>
      <c r="X15" s="183"/>
      <c r="Y15" s="183"/>
      <c r="Z15" s="183"/>
      <c r="AA15" s="183"/>
      <c r="AB15" s="183"/>
      <c r="AC15" s="189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</row>
    <row r="16" spans="1:48" ht="18" customHeight="1" x14ac:dyDescent="0.45">
      <c r="A16" s="45"/>
      <c r="B16" s="180" t="s">
        <v>43</v>
      </c>
      <c r="C16" s="181"/>
      <c r="D16" s="181"/>
      <c r="E16" s="181"/>
      <c r="F16" s="181"/>
      <c r="G16" s="181"/>
      <c r="H16" s="181"/>
      <c r="I16" s="188"/>
      <c r="J16" s="184">
        <v>1</v>
      </c>
      <c r="K16" s="185"/>
      <c r="L16" s="184" t="s">
        <v>54</v>
      </c>
      <c r="M16" s="193"/>
      <c r="N16" s="193"/>
      <c r="O16" s="185"/>
      <c r="P16" s="180" t="s">
        <v>58</v>
      </c>
      <c r="Q16" s="181"/>
      <c r="R16" s="181"/>
      <c r="S16" s="181"/>
      <c r="T16" s="181"/>
      <c r="U16" s="180" t="s">
        <v>63</v>
      </c>
      <c r="V16" s="181"/>
      <c r="W16" s="181"/>
      <c r="X16" s="181"/>
      <c r="Y16" s="181"/>
      <c r="Z16" s="181"/>
      <c r="AA16" s="181"/>
      <c r="AB16" s="181"/>
      <c r="AC16" s="188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8"/>
      <c r="AS16" s="48"/>
      <c r="AT16" s="48"/>
      <c r="AU16" s="48"/>
      <c r="AV16" s="48"/>
    </row>
    <row r="17" spans="1:48" ht="18" customHeight="1" x14ac:dyDescent="0.45">
      <c r="A17" s="45"/>
      <c r="B17" s="182"/>
      <c r="C17" s="183"/>
      <c r="D17" s="183"/>
      <c r="E17" s="183"/>
      <c r="F17" s="183"/>
      <c r="G17" s="183"/>
      <c r="H17" s="183"/>
      <c r="I17" s="189"/>
      <c r="J17" s="186"/>
      <c r="K17" s="187"/>
      <c r="L17" s="186"/>
      <c r="M17" s="194"/>
      <c r="N17" s="194"/>
      <c r="O17" s="187"/>
      <c r="P17" s="182"/>
      <c r="Q17" s="183"/>
      <c r="R17" s="183"/>
      <c r="S17" s="183"/>
      <c r="T17" s="183"/>
      <c r="U17" s="182"/>
      <c r="V17" s="183"/>
      <c r="W17" s="183"/>
      <c r="X17" s="183"/>
      <c r="Y17" s="183"/>
      <c r="Z17" s="183"/>
      <c r="AA17" s="183"/>
      <c r="AB17" s="183"/>
      <c r="AC17" s="189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8"/>
      <c r="AS17" s="48"/>
      <c r="AT17" s="48"/>
      <c r="AU17" s="48"/>
      <c r="AV17" s="48"/>
    </row>
    <row r="18" spans="1:48" ht="18" customHeight="1" x14ac:dyDescent="0.45">
      <c r="A18" s="45"/>
      <c r="B18" s="180" t="s">
        <v>42</v>
      </c>
      <c r="C18" s="181"/>
      <c r="D18" s="181"/>
      <c r="E18" s="181"/>
      <c r="F18" s="181"/>
      <c r="G18" s="181"/>
      <c r="H18" s="181"/>
      <c r="I18" s="188"/>
      <c r="J18" s="184" t="s">
        <v>50</v>
      </c>
      <c r="K18" s="185"/>
      <c r="L18" s="184" t="s">
        <v>56</v>
      </c>
      <c r="M18" s="193"/>
      <c r="N18" s="193"/>
      <c r="O18" s="185"/>
      <c r="P18" s="180" t="s">
        <v>59</v>
      </c>
      <c r="Q18" s="181"/>
      <c r="R18" s="181"/>
      <c r="S18" s="181"/>
      <c r="T18" s="181"/>
      <c r="U18" s="180" t="s">
        <v>63</v>
      </c>
      <c r="V18" s="181"/>
      <c r="W18" s="181"/>
      <c r="X18" s="181"/>
      <c r="Y18" s="181"/>
      <c r="Z18" s="181"/>
      <c r="AA18" s="181"/>
      <c r="AB18" s="181"/>
      <c r="AC18" s="188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8"/>
      <c r="AS18" s="48"/>
      <c r="AT18" s="48"/>
      <c r="AU18" s="48"/>
      <c r="AV18" s="48"/>
    </row>
    <row r="19" spans="1:48" ht="18" customHeight="1" x14ac:dyDescent="0.45">
      <c r="A19" s="45"/>
      <c r="B19" s="182"/>
      <c r="C19" s="183"/>
      <c r="D19" s="183"/>
      <c r="E19" s="183"/>
      <c r="F19" s="183"/>
      <c r="G19" s="183"/>
      <c r="H19" s="183"/>
      <c r="I19" s="189"/>
      <c r="J19" s="186"/>
      <c r="K19" s="187"/>
      <c r="L19" s="186"/>
      <c r="M19" s="194"/>
      <c r="N19" s="194"/>
      <c r="O19" s="187"/>
      <c r="P19" s="182"/>
      <c r="Q19" s="183"/>
      <c r="R19" s="183"/>
      <c r="S19" s="183"/>
      <c r="T19" s="183"/>
      <c r="U19" s="182"/>
      <c r="V19" s="183"/>
      <c r="W19" s="183"/>
      <c r="X19" s="183"/>
      <c r="Y19" s="183"/>
      <c r="Z19" s="183"/>
      <c r="AA19" s="183"/>
      <c r="AB19" s="183"/>
      <c r="AC19" s="189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</row>
    <row r="20" spans="1:48" ht="18" customHeight="1" x14ac:dyDescent="0.45">
      <c r="A20" s="45"/>
      <c r="B20" s="180" t="s">
        <v>38</v>
      </c>
      <c r="C20" s="181"/>
      <c r="D20" s="181"/>
      <c r="E20" s="181"/>
      <c r="F20" s="181"/>
      <c r="G20" s="181"/>
      <c r="H20" s="181"/>
      <c r="I20" s="188"/>
      <c r="J20" s="184">
        <v>2</v>
      </c>
      <c r="K20" s="185"/>
      <c r="L20" s="184" t="s">
        <v>66</v>
      </c>
      <c r="M20" s="193"/>
      <c r="N20" s="193"/>
      <c r="O20" s="185"/>
      <c r="P20" s="180" t="s">
        <v>59</v>
      </c>
      <c r="Q20" s="181"/>
      <c r="R20" s="181"/>
      <c r="S20" s="181"/>
      <c r="T20" s="181"/>
      <c r="U20" s="180" t="s">
        <v>67</v>
      </c>
      <c r="V20" s="181"/>
      <c r="W20" s="181"/>
      <c r="X20" s="181"/>
      <c r="Y20" s="181"/>
      <c r="Z20" s="181"/>
      <c r="AA20" s="181"/>
      <c r="AB20" s="181"/>
      <c r="AC20" s="188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</row>
    <row r="21" spans="1:48" ht="18" customHeight="1" x14ac:dyDescent="0.45">
      <c r="A21" s="45"/>
      <c r="B21" s="182"/>
      <c r="C21" s="183"/>
      <c r="D21" s="183"/>
      <c r="E21" s="183"/>
      <c r="F21" s="183"/>
      <c r="G21" s="183"/>
      <c r="H21" s="183"/>
      <c r="I21" s="189"/>
      <c r="J21" s="186"/>
      <c r="K21" s="187"/>
      <c r="L21" s="186"/>
      <c r="M21" s="194"/>
      <c r="N21" s="194"/>
      <c r="O21" s="187"/>
      <c r="P21" s="182"/>
      <c r="Q21" s="183"/>
      <c r="R21" s="183"/>
      <c r="S21" s="183"/>
      <c r="T21" s="183"/>
      <c r="U21" s="182"/>
      <c r="V21" s="183"/>
      <c r="W21" s="183"/>
      <c r="X21" s="183"/>
      <c r="Y21" s="183"/>
      <c r="Z21" s="183"/>
      <c r="AA21" s="183"/>
      <c r="AB21" s="183"/>
      <c r="AC21" s="189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8"/>
      <c r="AS21" s="48"/>
      <c r="AT21" s="48"/>
      <c r="AU21" s="48"/>
      <c r="AV21" s="48"/>
    </row>
    <row r="22" spans="1:48" ht="18" customHeight="1" x14ac:dyDescent="0.45">
      <c r="A22" s="45"/>
      <c r="B22" s="180" t="s">
        <v>51</v>
      </c>
      <c r="C22" s="181"/>
      <c r="D22" s="181"/>
      <c r="E22" s="181"/>
      <c r="F22" s="181"/>
      <c r="G22" s="181"/>
      <c r="H22" s="181"/>
      <c r="I22" s="188"/>
      <c r="J22" s="184">
        <v>25</v>
      </c>
      <c r="K22" s="185"/>
      <c r="L22" s="184" t="s">
        <v>55</v>
      </c>
      <c r="M22" s="193"/>
      <c r="N22" s="193"/>
      <c r="O22" s="185"/>
      <c r="P22" s="180" t="s">
        <v>60</v>
      </c>
      <c r="Q22" s="181"/>
      <c r="R22" s="181"/>
      <c r="S22" s="181"/>
      <c r="T22" s="181"/>
      <c r="U22" s="180" t="s">
        <v>68</v>
      </c>
      <c r="V22" s="181"/>
      <c r="W22" s="181"/>
      <c r="X22" s="181"/>
      <c r="Y22" s="181"/>
      <c r="Z22" s="181"/>
      <c r="AA22" s="181"/>
      <c r="AB22" s="181"/>
      <c r="AC22" s="188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8"/>
      <c r="AS22" s="48"/>
      <c r="AT22" s="48"/>
      <c r="AU22" s="48"/>
      <c r="AV22" s="48"/>
    </row>
    <row r="23" spans="1:48" ht="18" customHeight="1" x14ac:dyDescent="0.45">
      <c r="A23" s="45"/>
      <c r="B23" s="182"/>
      <c r="C23" s="183"/>
      <c r="D23" s="183"/>
      <c r="E23" s="183"/>
      <c r="F23" s="183"/>
      <c r="G23" s="183"/>
      <c r="H23" s="183"/>
      <c r="I23" s="189"/>
      <c r="J23" s="186"/>
      <c r="K23" s="187"/>
      <c r="L23" s="186"/>
      <c r="M23" s="194"/>
      <c r="N23" s="194"/>
      <c r="O23" s="187"/>
      <c r="P23" s="182"/>
      <c r="Q23" s="183"/>
      <c r="R23" s="183"/>
      <c r="S23" s="183"/>
      <c r="T23" s="183"/>
      <c r="U23" s="182"/>
      <c r="V23" s="183"/>
      <c r="W23" s="183"/>
      <c r="X23" s="183"/>
      <c r="Y23" s="183"/>
      <c r="Z23" s="183"/>
      <c r="AA23" s="183"/>
      <c r="AB23" s="183"/>
      <c r="AC23" s="189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8"/>
      <c r="AS23" s="48"/>
      <c r="AT23" s="48"/>
      <c r="AU23" s="48"/>
      <c r="AV23" s="48"/>
    </row>
    <row r="24" spans="1:48" ht="18" customHeight="1" x14ac:dyDescent="0.45">
      <c r="A24" s="45"/>
      <c r="B24" s="180" t="s">
        <v>52</v>
      </c>
      <c r="C24" s="181"/>
      <c r="D24" s="181"/>
      <c r="E24" s="181"/>
      <c r="F24" s="181"/>
      <c r="G24" s="181"/>
      <c r="H24" s="181"/>
      <c r="I24" s="188"/>
      <c r="J24" s="184">
        <v>6</v>
      </c>
      <c r="K24" s="185"/>
      <c r="L24" s="184" t="s">
        <v>55</v>
      </c>
      <c r="M24" s="193"/>
      <c r="N24" s="193"/>
      <c r="O24" s="185"/>
      <c r="P24" s="180" t="s">
        <v>59</v>
      </c>
      <c r="Q24" s="181"/>
      <c r="R24" s="181"/>
      <c r="S24" s="181"/>
      <c r="T24" s="181"/>
      <c r="U24" s="180"/>
      <c r="V24" s="181"/>
      <c r="W24" s="181"/>
      <c r="X24" s="181"/>
      <c r="Y24" s="181"/>
      <c r="Z24" s="181"/>
      <c r="AA24" s="181"/>
      <c r="AB24" s="181"/>
      <c r="AC24" s="188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8"/>
      <c r="AS24" s="48"/>
      <c r="AT24" s="48"/>
      <c r="AU24" s="48"/>
      <c r="AV24" s="48"/>
    </row>
    <row r="25" spans="1:48" ht="18" customHeight="1" x14ac:dyDescent="0.45">
      <c r="A25" s="45"/>
      <c r="B25" s="182"/>
      <c r="C25" s="183"/>
      <c r="D25" s="183"/>
      <c r="E25" s="183"/>
      <c r="F25" s="183"/>
      <c r="G25" s="183"/>
      <c r="H25" s="183"/>
      <c r="I25" s="189"/>
      <c r="J25" s="186"/>
      <c r="K25" s="187"/>
      <c r="L25" s="186"/>
      <c r="M25" s="194"/>
      <c r="N25" s="194"/>
      <c r="O25" s="187"/>
      <c r="P25" s="182"/>
      <c r="Q25" s="183"/>
      <c r="R25" s="183"/>
      <c r="S25" s="183"/>
      <c r="T25" s="183"/>
      <c r="U25" s="182"/>
      <c r="V25" s="183"/>
      <c r="W25" s="183"/>
      <c r="X25" s="183"/>
      <c r="Y25" s="183"/>
      <c r="Z25" s="183"/>
      <c r="AA25" s="183"/>
      <c r="AB25" s="183"/>
      <c r="AC25" s="189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8"/>
      <c r="AS25" s="48"/>
      <c r="AT25" s="48"/>
      <c r="AU25" s="48"/>
      <c r="AV25" s="48"/>
    </row>
    <row r="26" spans="1:48" ht="18" customHeight="1" x14ac:dyDescent="0.45">
      <c r="A26" s="45"/>
      <c r="B26" s="180" t="s">
        <v>44</v>
      </c>
      <c r="C26" s="181"/>
      <c r="D26" s="181"/>
      <c r="E26" s="181"/>
      <c r="F26" s="181"/>
      <c r="G26" s="181"/>
      <c r="H26" s="181"/>
      <c r="I26" s="188"/>
      <c r="J26" s="184" t="s">
        <v>53</v>
      </c>
      <c r="K26" s="185"/>
      <c r="L26" s="184" t="s">
        <v>56</v>
      </c>
      <c r="M26" s="193"/>
      <c r="N26" s="193"/>
      <c r="O26" s="185"/>
      <c r="P26" s="180" t="s">
        <v>61</v>
      </c>
      <c r="Q26" s="181"/>
      <c r="R26" s="181"/>
      <c r="S26" s="181"/>
      <c r="T26" s="181"/>
      <c r="U26" s="180"/>
      <c r="V26" s="181"/>
      <c r="W26" s="181"/>
      <c r="X26" s="181"/>
      <c r="Y26" s="181"/>
      <c r="Z26" s="181"/>
      <c r="AA26" s="181"/>
      <c r="AB26" s="181"/>
      <c r="AC26" s="188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8"/>
      <c r="AS26" s="48"/>
      <c r="AT26" s="48"/>
      <c r="AU26" s="48"/>
      <c r="AV26" s="48"/>
    </row>
    <row r="27" spans="1:48" ht="18.600000000000001" customHeight="1" thickBot="1" x14ac:dyDescent="0.5">
      <c r="A27" s="45"/>
      <c r="B27" s="190"/>
      <c r="C27" s="191"/>
      <c r="D27" s="191"/>
      <c r="E27" s="191"/>
      <c r="F27" s="191"/>
      <c r="G27" s="191"/>
      <c r="H27" s="191"/>
      <c r="I27" s="192"/>
      <c r="J27" s="90"/>
      <c r="K27" s="92"/>
      <c r="L27" s="90"/>
      <c r="M27" s="91"/>
      <c r="N27" s="91"/>
      <c r="O27" s="92"/>
      <c r="P27" s="190"/>
      <c r="Q27" s="191"/>
      <c r="R27" s="191"/>
      <c r="S27" s="191"/>
      <c r="T27" s="191"/>
      <c r="U27" s="190"/>
      <c r="V27" s="191"/>
      <c r="W27" s="191"/>
      <c r="X27" s="191"/>
      <c r="Y27" s="191"/>
      <c r="Z27" s="191"/>
      <c r="AA27" s="191"/>
      <c r="AB27" s="191"/>
      <c r="AC27" s="192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pans="1:48" ht="18" customHeight="1" x14ac:dyDescent="0.4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</row>
    <row r="29" spans="1:48" ht="18.600000000000001" customHeight="1" thickBot="1" x14ac:dyDescent="0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spans="1:48" ht="18" customHeight="1" x14ac:dyDescent="0.45">
      <c r="A30" s="45"/>
      <c r="B30" s="87" t="s">
        <v>48</v>
      </c>
      <c r="C30" s="88"/>
      <c r="D30" s="88"/>
      <c r="E30" s="88"/>
      <c r="F30" s="88"/>
      <c r="G30" s="88"/>
      <c r="H30" s="88"/>
      <c r="I30" s="88"/>
      <c r="J30" s="88"/>
      <c r="K30" s="89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pans="1:48" ht="18" customHeight="1" thickBot="1" x14ac:dyDescent="0.5">
      <c r="A31" s="45"/>
      <c r="B31" s="168"/>
      <c r="C31" s="169"/>
      <c r="D31" s="169"/>
      <c r="E31" s="169"/>
      <c r="F31" s="169"/>
      <c r="G31" s="169"/>
      <c r="H31" s="169"/>
      <c r="I31" s="169"/>
      <c r="J31" s="169"/>
      <c r="K31" s="170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spans="1:48" ht="18.600000000000001" customHeight="1" x14ac:dyDescent="0.45">
      <c r="A32" s="45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9"/>
      <c r="Q32" s="171" t="s">
        <v>69</v>
      </c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3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spans="1:43" ht="18" customHeight="1" x14ac:dyDescent="0.45">
      <c r="A33" s="45"/>
      <c r="B33" s="168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70"/>
      <c r="Q33" s="174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6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1:43" ht="18" customHeight="1" x14ac:dyDescent="0.45">
      <c r="A34" s="45"/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70"/>
      <c r="Q34" s="174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6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spans="1:43" ht="18.600000000000001" customHeight="1" x14ac:dyDescent="0.45">
      <c r="A35" s="45"/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70"/>
      <c r="Q35" s="174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6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</row>
    <row r="36" spans="1:43" x14ac:dyDescent="0.45"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70"/>
      <c r="Q36" s="174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6"/>
    </row>
    <row r="37" spans="1:43" x14ac:dyDescent="0.45"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70"/>
      <c r="Q37" s="174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6"/>
    </row>
    <row r="38" spans="1:43" x14ac:dyDescent="0.45">
      <c r="B38" s="168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70"/>
      <c r="Q38" s="174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6"/>
    </row>
    <row r="39" spans="1:43" x14ac:dyDescent="0.45">
      <c r="B39" s="168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70"/>
      <c r="Q39" s="174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6"/>
    </row>
    <row r="40" spans="1:43" x14ac:dyDescent="0.45">
      <c r="B40" s="168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70"/>
      <c r="Q40" s="174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6"/>
    </row>
    <row r="41" spans="1:43" x14ac:dyDescent="0.45">
      <c r="B41" s="168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70"/>
      <c r="Q41" s="174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6"/>
    </row>
    <row r="42" spans="1:43" x14ac:dyDescent="0.45">
      <c r="B42" s="168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70"/>
      <c r="Q42" s="174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</row>
    <row r="43" spans="1:43" x14ac:dyDescent="0.45">
      <c r="B43" s="168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70"/>
      <c r="Q43" s="174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6"/>
    </row>
    <row r="44" spans="1:43" x14ac:dyDescent="0.45">
      <c r="B44" s="168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70"/>
      <c r="Q44" s="174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6"/>
    </row>
    <row r="45" spans="1:43" x14ac:dyDescent="0.45">
      <c r="B45" s="168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70"/>
      <c r="Q45" s="174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6"/>
    </row>
    <row r="46" spans="1:43" x14ac:dyDescent="0.45">
      <c r="B46" s="168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70"/>
      <c r="Q46" s="174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6"/>
    </row>
    <row r="47" spans="1:43" x14ac:dyDescent="0.45">
      <c r="B47" s="168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70"/>
      <c r="Q47" s="174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6"/>
    </row>
    <row r="48" spans="1:43" x14ac:dyDescent="0.45">
      <c r="B48" s="168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70"/>
      <c r="Q48" s="174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6"/>
    </row>
    <row r="49" spans="2:29" ht="18.600000000000001" thickBot="1" x14ac:dyDescent="0.5"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2"/>
      <c r="Q49" s="177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9"/>
    </row>
    <row r="51" spans="2:29" ht="18.600000000000001" thickBot="1" x14ac:dyDescent="0.5"/>
    <row r="52" spans="2:29" ht="18" customHeight="1" x14ac:dyDescent="0.45">
      <c r="B52" s="87" t="s">
        <v>70</v>
      </c>
      <c r="C52" s="88"/>
      <c r="D52" s="88"/>
      <c r="E52" s="88"/>
      <c r="F52" s="88"/>
      <c r="G52" s="88"/>
      <c r="H52" s="88"/>
      <c r="I52" s="88"/>
      <c r="J52" s="88"/>
      <c r="K52" s="89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2:29" ht="18" customHeight="1" thickBot="1" x14ac:dyDescent="0.5">
      <c r="B53" s="168"/>
      <c r="C53" s="169"/>
      <c r="D53" s="169"/>
      <c r="E53" s="169"/>
      <c r="F53" s="169"/>
      <c r="G53" s="169"/>
      <c r="H53" s="169"/>
      <c r="I53" s="169"/>
      <c r="J53" s="169"/>
      <c r="K53" s="170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2:29" x14ac:dyDescent="0.45">
      <c r="B54" s="87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171" t="s">
        <v>71</v>
      </c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3"/>
    </row>
    <row r="55" spans="2:29" x14ac:dyDescent="0.45">
      <c r="B55" s="168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70"/>
      <c r="Q55" s="174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6"/>
    </row>
    <row r="56" spans="2:29" x14ac:dyDescent="0.45">
      <c r="B56" s="168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70"/>
      <c r="Q56" s="174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6"/>
    </row>
    <row r="57" spans="2:29" x14ac:dyDescent="0.45">
      <c r="B57" s="168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70"/>
      <c r="Q57" s="174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6"/>
    </row>
    <row r="58" spans="2:29" x14ac:dyDescent="0.45">
      <c r="B58" s="168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70"/>
      <c r="Q58" s="174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6"/>
    </row>
    <row r="59" spans="2:29" x14ac:dyDescent="0.45">
      <c r="B59" s="168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70"/>
      <c r="Q59" s="174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6"/>
    </row>
    <row r="60" spans="2:29" x14ac:dyDescent="0.45">
      <c r="B60" s="168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70"/>
      <c r="Q60" s="174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6"/>
    </row>
    <row r="61" spans="2:29" x14ac:dyDescent="0.45">
      <c r="B61" s="168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70"/>
      <c r="Q61" s="174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6"/>
    </row>
    <row r="62" spans="2:29" x14ac:dyDescent="0.45">
      <c r="B62" s="168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70"/>
      <c r="Q62" s="174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6"/>
    </row>
    <row r="63" spans="2:29" x14ac:dyDescent="0.45">
      <c r="B63" s="168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70"/>
      <c r="Q63" s="174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6"/>
    </row>
    <row r="64" spans="2:29" x14ac:dyDescent="0.45">
      <c r="B64" s="168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70"/>
      <c r="Q64" s="174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6"/>
    </row>
    <row r="65" spans="2:29" x14ac:dyDescent="0.45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70"/>
      <c r="Q65" s="174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6"/>
    </row>
    <row r="66" spans="2:29" x14ac:dyDescent="0.45">
      <c r="B66" s="168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70"/>
      <c r="Q66" s="174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6"/>
    </row>
    <row r="67" spans="2:29" x14ac:dyDescent="0.45">
      <c r="B67" s="168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70"/>
      <c r="Q67" s="174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6"/>
    </row>
    <row r="68" spans="2:29" x14ac:dyDescent="0.45">
      <c r="B68" s="168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70"/>
      <c r="Q68" s="174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6"/>
    </row>
    <row r="69" spans="2:29" x14ac:dyDescent="0.45">
      <c r="B69" s="168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70"/>
      <c r="Q69" s="174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6"/>
    </row>
    <row r="70" spans="2:29" x14ac:dyDescent="0.45">
      <c r="B70" s="168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70"/>
      <c r="Q70" s="174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6"/>
    </row>
    <row r="71" spans="2:29" ht="18.600000000000001" thickBot="1" x14ac:dyDescent="0.5">
      <c r="B71" s="90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2"/>
      <c r="Q71" s="177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9"/>
    </row>
    <row r="73" spans="2:29" ht="18.600000000000001" thickBot="1" x14ac:dyDescent="0.5"/>
    <row r="74" spans="2:29" ht="18" customHeight="1" x14ac:dyDescent="0.45">
      <c r="B74" s="87" t="s">
        <v>7</v>
      </c>
      <c r="C74" s="88"/>
      <c r="D74" s="88"/>
      <c r="E74" s="88"/>
      <c r="F74" s="88"/>
      <c r="G74" s="88"/>
      <c r="H74" s="88"/>
      <c r="I74" s="88"/>
      <c r="J74" s="88"/>
      <c r="K74" s="89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2:29" ht="18" customHeight="1" thickBot="1" x14ac:dyDescent="0.5">
      <c r="B75" s="168"/>
      <c r="C75" s="169"/>
      <c r="D75" s="169"/>
      <c r="E75" s="169"/>
      <c r="F75" s="169"/>
      <c r="G75" s="169"/>
      <c r="H75" s="169"/>
      <c r="I75" s="169"/>
      <c r="J75" s="169"/>
      <c r="K75" s="170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2:29" x14ac:dyDescent="0.45">
      <c r="B76" s="87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9"/>
      <c r="Q76" s="171" t="s">
        <v>77</v>
      </c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3"/>
    </row>
    <row r="77" spans="2:29" x14ac:dyDescent="0.45">
      <c r="B77" s="168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70"/>
      <c r="Q77" s="174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6"/>
    </row>
    <row r="78" spans="2:29" x14ac:dyDescent="0.45">
      <c r="B78" s="168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70"/>
      <c r="Q78" s="174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6"/>
    </row>
    <row r="79" spans="2:29" x14ac:dyDescent="0.45">
      <c r="B79" s="168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70"/>
      <c r="Q79" s="174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6"/>
    </row>
    <row r="80" spans="2:29" x14ac:dyDescent="0.45">
      <c r="B80" s="168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70"/>
      <c r="Q80" s="174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6"/>
    </row>
    <row r="81" spans="2:29" x14ac:dyDescent="0.45">
      <c r="B81" s="168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70"/>
      <c r="Q81" s="174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6"/>
    </row>
    <row r="82" spans="2:29" x14ac:dyDescent="0.45">
      <c r="B82" s="168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70"/>
      <c r="Q82" s="174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6"/>
    </row>
    <row r="83" spans="2:29" x14ac:dyDescent="0.45">
      <c r="B83" s="168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70"/>
      <c r="Q83" s="174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6"/>
    </row>
    <row r="84" spans="2:29" x14ac:dyDescent="0.45">
      <c r="B84" s="168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70"/>
      <c r="Q84" s="174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6"/>
    </row>
    <row r="85" spans="2:29" x14ac:dyDescent="0.45">
      <c r="B85" s="168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70"/>
      <c r="Q85" s="174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6"/>
    </row>
    <row r="86" spans="2:29" x14ac:dyDescent="0.45">
      <c r="B86" s="168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70"/>
      <c r="Q86" s="174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6"/>
    </row>
    <row r="87" spans="2:29" x14ac:dyDescent="0.45">
      <c r="B87" s="168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70"/>
      <c r="Q87" s="174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6"/>
    </row>
    <row r="88" spans="2:29" x14ac:dyDescent="0.45">
      <c r="B88" s="168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70"/>
      <c r="Q88" s="174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6"/>
    </row>
    <row r="89" spans="2:29" x14ac:dyDescent="0.45">
      <c r="B89" s="168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70"/>
      <c r="Q89" s="174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6"/>
    </row>
    <row r="90" spans="2:29" x14ac:dyDescent="0.45">
      <c r="B90" s="168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70"/>
      <c r="Q90" s="174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6"/>
    </row>
    <row r="91" spans="2:29" x14ac:dyDescent="0.45">
      <c r="B91" s="168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70"/>
      <c r="Q91" s="174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6"/>
    </row>
    <row r="92" spans="2:29" x14ac:dyDescent="0.45">
      <c r="B92" s="168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70"/>
      <c r="Q92" s="174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6"/>
    </row>
    <row r="93" spans="2:29" ht="18.600000000000001" thickBot="1" x14ac:dyDescent="0.5">
      <c r="B93" s="90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2"/>
      <c r="Q93" s="177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9"/>
    </row>
    <row r="95" spans="2:29" ht="18.600000000000001" thickBot="1" x14ac:dyDescent="0.5"/>
    <row r="96" spans="2:29" ht="18" customHeight="1" x14ac:dyDescent="0.45">
      <c r="B96" s="87" t="s">
        <v>38</v>
      </c>
      <c r="C96" s="88"/>
      <c r="D96" s="88"/>
      <c r="E96" s="88"/>
      <c r="F96" s="88"/>
      <c r="G96" s="88"/>
      <c r="H96" s="88"/>
      <c r="I96" s="88"/>
      <c r="J96" s="88"/>
      <c r="K96" s="89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2:29" ht="18" customHeight="1" thickBot="1" x14ac:dyDescent="0.5">
      <c r="B97" s="168"/>
      <c r="C97" s="169"/>
      <c r="D97" s="169"/>
      <c r="E97" s="169"/>
      <c r="F97" s="169"/>
      <c r="G97" s="169"/>
      <c r="H97" s="169"/>
      <c r="I97" s="169"/>
      <c r="J97" s="169"/>
      <c r="K97" s="170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2:29" x14ac:dyDescent="0.45"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9"/>
      <c r="Q98" s="171" t="s">
        <v>78</v>
      </c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3"/>
    </row>
    <row r="99" spans="2:29" x14ac:dyDescent="0.45">
      <c r="B99" s="168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70"/>
      <c r="Q99" s="174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6"/>
    </row>
    <row r="100" spans="2:29" x14ac:dyDescent="0.45">
      <c r="B100" s="168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70"/>
      <c r="Q100" s="174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6"/>
    </row>
    <row r="101" spans="2:29" x14ac:dyDescent="0.45">
      <c r="B101" s="168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70"/>
      <c r="Q101" s="174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6"/>
    </row>
    <row r="102" spans="2:29" x14ac:dyDescent="0.45">
      <c r="B102" s="168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70"/>
      <c r="Q102" s="174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6"/>
    </row>
    <row r="103" spans="2:29" x14ac:dyDescent="0.45">
      <c r="B103" s="168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70"/>
      <c r="Q103" s="174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6"/>
    </row>
    <row r="104" spans="2:29" x14ac:dyDescent="0.45">
      <c r="B104" s="168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70"/>
      <c r="Q104" s="174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6"/>
    </row>
    <row r="105" spans="2:29" x14ac:dyDescent="0.45">
      <c r="B105" s="168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70"/>
      <c r="Q105" s="174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6"/>
    </row>
    <row r="106" spans="2:29" x14ac:dyDescent="0.45">
      <c r="B106" s="168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70"/>
      <c r="Q106" s="174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6"/>
    </row>
    <row r="107" spans="2:29" x14ac:dyDescent="0.45">
      <c r="B107" s="168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70"/>
      <c r="Q107" s="174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6"/>
    </row>
    <row r="108" spans="2:29" x14ac:dyDescent="0.45">
      <c r="B108" s="168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70"/>
      <c r="Q108" s="174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6"/>
    </row>
    <row r="109" spans="2:29" x14ac:dyDescent="0.45">
      <c r="B109" s="168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70"/>
      <c r="Q109" s="174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6"/>
    </row>
    <row r="110" spans="2:29" x14ac:dyDescent="0.45"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70"/>
      <c r="Q110" s="174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6"/>
    </row>
    <row r="111" spans="2:29" x14ac:dyDescent="0.45">
      <c r="B111" s="168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70"/>
      <c r="Q111" s="174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6"/>
    </row>
    <row r="112" spans="2:29" x14ac:dyDescent="0.45">
      <c r="B112" s="168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70"/>
      <c r="Q112" s="174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6"/>
    </row>
    <row r="113" spans="2:29" x14ac:dyDescent="0.45">
      <c r="B113" s="168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70"/>
      <c r="Q113" s="174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6"/>
    </row>
    <row r="114" spans="2:29" x14ac:dyDescent="0.45">
      <c r="B114" s="168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70"/>
      <c r="Q114" s="174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6"/>
    </row>
    <row r="115" spans="2:29" ht="18.600000000000001" thickBot="1" x14ac:dyDescent="0.5">
      <c r="B115" s="90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2"/>
      <c r="Q115" s="177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9"/>
    </row>
    <row r="117" spans="2:29" ht="18.600000000000001" thickBot="1" x14ac:dyDescent="0.5"/>
    <row r="118" spans="2:29" ht="18" customHeight="1" x14ac:dyDescent="0.45">
      <c r="B118" s="87" t="s">
        <v>41</v>
      </c>
      <c r="C118" s="88"/>
      <c r="D118" s="88"/>
      <c r="E118" s="88"/>
      <c r="F118" s="88"/>
      <c r="G118" s="88"/>
      <c r="H118" s="88"/>
      <c r="I118" s="88"/>
      <c r="J118" s="88"/>
      <c r="K118" s="89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2:29" ht="18" customHeight="1" thickBot="1" x14ac:dyDescent="0.5">
      <c r="B119" s="168"/>
      <c r="C119" s="169"/>
      <c r="D119" s="169"/>
      <c r="E119" s="169"/>
      <c r="F119" s="169"/>
      <c r="G119" s="169"/>
      <c r="H119" s="169"/>
      <c r="I119" s="169"/>
      <c r="J119" s="169"/>
      <c r="K119" s="170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2:29" x14ac:dyDescent="0.45">
      <c r="B120" s="87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9"/>
      <c r="Q120" s="171" t="s">
        <v>74</v>
      </c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3"/>
    </row>
    <row r="121" spans="2:29" x14ac:dyDescent="0.45">
      <c r="B121" s="168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70"/>
      <c r="Q121" s="174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6"/>
    </row>
    <row r="122" spans="2:29" x14ac:dyDescent="0.45">
      <c r="B122" s="168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70"/>
      <c r="Q122" s="174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6"/>
    </row>
    <row r="123" spans="2:29" x14ac:dyDescent="0.45">
      <c r="B123" s="168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70"/>
      <c r="Q123" s="174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6"/>
    </row>
    <row r="124" spans="2:29" x14ac:dyDescent="0.45">
      <c r="B124" s="168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70"/>
      <c r="Q124" s="174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6"/>
    </row>
    <row r="125" spans="2:29" x14ac:dyDescent="0.45">
      <c r="B125" s="168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70"/>
      <c r="Q125" s="174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6"/>
    </row>
    <row r="126" spans="2:29" x14ac:dyDescent="0.45">
      <c r="B126" s="168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70"/>
      <c r="Q126" s="174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6"/>
    </row>
    <row r="127" spans="2:29" x14ac:dyDescent="0.45">
      <c r="B127" s="168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70"/>
      <c r="Q127" s="174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6"/>
    </row>
    <row r="128" spans="2:29" x14ac:dyDescent="0.45">
      <c r="B128" s="168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70"/>
      <c r="Q128" s="174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6"/>
    </row>
    <row r="129" spans="2:29" x14ac:dyDescent="0.45">
      <c r="B129" s="168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70"/>
      <c r="Q129" s="174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6"/>
    </row>
    <row r="130" spans="2:29" x14ac:dyDescent="0.45">
      <c r="B130" s="168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70"/>
      <c r="Q130" s="174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6"/>
    </row>
    <row r="131" spans="2:29" x14ac:dyDescent="0.45">
      <c r="B131" s="168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70"/>
      <c r="Q131" s="174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6"/>
    </row>
    <row r="132" spans="2:29" x14ac:dyDescent="0.45">
      <c r="B132" s="168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70"/>
      <c r="Q132" s="174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6"/>
    </row>
    <row r="133" spans="2:29" x14ac:dyDescent="0.45">
      <c r="B133" s="168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70"/>
      <c r="Q133" s="174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6"/>
    </row>
    <row r="134" spans="2:29" x14ac:dyDescent="0.45">
      <c r="B134" s="168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70"/>
      <c r="Q134" s="174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6"/>
    </row>
    <row r="135" spans="2:29" x14ac:dyDescent="0.45">
      <c r="B135" s="168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70"/>
      <c r="Q135" s="174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6"/>
    </row>
    <row r="136" spans="2:29" x14ac:dyDescent="0.45">
      <c r="B136" s="168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70"/>
      <c r="Q136" s="174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6"/>
    </row>
    <row r="137" spans="2:29" ht="18.600000000000001" thickBot="1" x14ac:dyDescent="0.5">
      <c r="B137" s="90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2"/>
      <c r="Q137" s="177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  <c r="AC137" s="179"/>
    </row>
    <row r="139" spans="2:29" ht="18.600000000000001" thickBot="1" x14ac:dyDescent="0.5"/>
    <row r="140" spans="2:29" ht="18" customHeight="1" x14ac:dyDescent="0.45">
      <c r="B140" s="87" t="s">
        <v>72</v>
      </c>
      <c r="C140" s="88"/>
      <c r="D140" s="88"/>
      <c r="E140" s="88"/>
      <c r="F140" s="88"/>
      <c r="G140" s="88"/>
      <c r="H140" s="88"/>
      <c r="I140" s="88"/>
      <c r="J140" s="88"/>
      <c r="K140" s="89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2:29" ht="18" customHeight="1" thickBot="1" x14ac:dyDescent="0.5">
      <c r="B141" s="168"/>
      <c r="C141" s="169"/>
      <c r="D141" s="169"/>
      <c r="E141" s="169"/>
      <c r="F141" s="169"/>
      <c r="G141" s="169"/>
      <c r="H141" s="169"/>
      <c r="I141" s="169"/>
      <c r="J141" s="169"/>
      <c r="K141" s="170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2:29" x14ac:dyDescent="0.45">
      <c r="B142" s="87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9"/>
      <c r="Q142" s="171" t="s">
        <v>75</v>
      </c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3"/>
    </row>
    <row r="143" spans="2:29" x14ac:dyDescent="0.45">
      <c r="B143" s="168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70"/>
      <c r="Q143" s="174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6"/>
    </row>
    <row r="144" spans="2:29" x14ac:dyDescent="0.45">
      <c r="B144" s="168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70"/>
      <c r="Q144" s="174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6"/>
    </row>
    <row r="145" spans="2:29" x14ac:dyDescent="0.45">
      <c r="B145" s="168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70"/>
      <c r="Q145" s="174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6"/>
    </row>
    <row r="146" spans="2:29" x14ac:dyDescent="0.45">
      <c r="B146" s="168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70"/>
      <c r="Q146" s="174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6"/>
    </row>
    <row r="147" spans="2:29" x14ac:dyDescent="0.45">
      <c r="B147" s="168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70"/>
      <c r="Q147" s="174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6"/>
    </row>
    <row r="148" spans="2:29" x14ac:dyDescent="0.45">
      <c r="B148" s="168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70"/>
      <c r="Q148" s="174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6"/>
    </row>
    <row r="149" spans="2:29" x14ac:dyDescent="0.45">
      <c r="B149" s="168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70"/>
      <c r="Q149" s="174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6"/>
    </row>
    <row r="150" spans="2:29" x14ac:dyDescent="0.45">
      <c r="B150" s="168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70"/>
      <c r="Q150" s="174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6"/>
    </row>
    <row r="151" spans="2:29" x14ac:dyDescent="0.45">
      <c r="B151" s="168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70"/>
      <c r="Q151" s="174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6"/>
    </row>
    <row r="152" spans="2:29" x14ac:dyDescent="0.45">
      <c r="B152" s="168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70"/>
      <c r="Q152" s="174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6"/>
    </row>
    <row r="153" spans="2:29" x14ac:dyDescent="0.45">
      <c r="B153" s="168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70"/>
      <c r="Q153" s="174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6"/>
    </row>
    <row r="154" spans="2:29" x14ac:dyDescent="0.45">
      <c r="B154" s="168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70"/>
      <c r="Q154" s="174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6"/>
    </row>
    <row r="155" spans="2:29" x14ac:dyDescent="0.45">
      <c r="B155" s="168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70"/>
      <c r="Q155" s="174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6"/>
    </row>
    <row r="156" spans="2:29" x14ac:dyDescent="0.45">
      <c r="B156" s="168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70"/>
      <c r="Q156" s="174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6"/>
    </row>
    <row r="157" spans="2:29" x14ac:dyDescent="0.45">
      <c r="B157" s="168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70"/>
      <c r="Q157" s="174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6"/>
    </row>
    <row r="158" spans="2:29" x14ac:dyDescent="0.45">
      <c r="B158" s="168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70"/>
      <c r="Q158" s="174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6"/>
    </row>
    <row r="159" spans="2:29" ht="18.600000000000001" thickBot="1" x14ac:dyDescent="0.5">
      <c r="B159" s="90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2"/>
      <c r="Q159" s="177"/>
      <c r="R159" s="178"/>
      <c r="S159" s="178"/>
      <c r="T159" s="178"/>
      <c r="U159" s="178"/>
      <c r="V159" s="178"/>
      <c r="W159" s="178"/>
      <c r="X159" s="178"/>
      <c r="Y159" s="178"/>
      <c r="Z159" s="178"/>
      <c r="AA159" s="178"/>
      <c r="AB159" s="178"/>
      <c r="AC159" s="179"/>
    </row>
  </sheetData>
  <mergeCells count="68">
    <mergeCell ref="B14:I15"/>
    <mergeCell ref="B16:I17"/>
    <mergeCell ref="B18:I19"/>
    <mergeCell ref="B24:I25"/>
    <mergeCell ref="L26:O27"/>
    <mergeCell ref="B20:I21"/>
    <mergeCell ref="J14:K15"/>
    <mergeCell ref="J16:K17"/>
    <mergeCell ref="J18:K19"/>
    <mergeCell ref="J20:K21"/>
    <mergeCell ref="J22:K23"/>
    <mergeCell ref="L24:O25"/>
    <mergeCell ref="L22:O23"/>
    <mergeCell ref="L14:O15"/>
    <mergeCell ref="L16:O17"/>
    <mergeCell ref="L18:O19"/>
    <mergeCell ref="P7:T9"/>
    <mergeCell ref="B12:I13"/>
    <mergeCell ref="J7:K9"/>
    <mergeCell ref="J10:K11"/>
    <mergeCell ref="J12:K13"/>
    <mergeCell ref="B7:I9"/>
    <mergeCell ref="B10:I11"/>
    <mergeCell ref="L10:O11"/>
    <mergeCell ref="L12:O13"/>
    <mergeCell ref="B32:P49"/>
    <mergeCell ref="Q32:AC49"/>
    <mergeCell ref="U7:AC9"/>
    <mergeCell ref="U10:AC11"/>
    <mergeCell ref="U12:AC13"/>
    <mergeCell ref="U14:AC15"/>
    <mergeCell ref="U16:AC17"/>
    <mergeCell ref="U18:AC19"/>
    <mergeCell ref="P22:T23"/>
    <mergeCell ref="P24:T25"/>
    <mergeCell ref="P26:T27"/>
    <mergeCell ref="P10:T11"/>
    <mergeCell ref="P12:T13"/>
    <mergeCell ref="P14:T15"/>
    <mergeCell ref="P16:T17"/>
    <mergeCell ref="L7:O9"/>
    <mergeCell ref="P18:T19"/>
    <mergeCell ref="U20:AC21"/>
    <mergeCell ref="U26:AC27"/>
    <mergeCell ref="U24:AC25"/>
    <mergeCell ref="U22:AC23"/>
    <mergeCell ref="B30:K31"/>
    <mergeCell ref="P20:T21"/>
    <mergeCell ref="J26:K27"/>
    <mergeCell ref="J24:K25"/>
    <mergeCell ref="B22:I23"/>
    <mergeCell ref="B26:I27"/>
    <mergeCell ref="L20:O21"/>
    <mergeCell ref="B52:K53"/>
    <mergeCell ref="B54:P71"/>
    <mergeCell ref="Q54:AC71"/>
    <mergeCell ref="B74:K75"/>
    <mergeCell ref="B76:P93"/>
    <mergeCell ref="Q76:AC93"/>
    <mergeCell ref="B140:K141"/>
    <mergeCell ref="B142:P159"/>
    <mergeCell ref="Q142:AC159"/>
    <mergeCell ref="B96:K97"/>
    <mergeCell ref="B98:P115"/>
    <mergeCell ref="Q98:AC115"/>
    <mergeCell ref="B118:K119"/>
    <mergeCell ref="B120:P137"/>
    <mergeCell ref="Q120:AC137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ガントチャート</vt:lpstr>
      <vt:lpstr>材料リスト</vt:lpstr>
      <vt:lpstr>ブース設計図</vt:lpstr>
      <vt:lpstr>備品デザイン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game119</cp:lastModifiedBy>
  <dcterms:created xsi:type="dcterms:W3CDTF">2019-10-28T00:22:04Z</dcterms:created>
  <dcterms:modified xsi:type="dcterms:W3CDTF">2019-11-22T02:10:42Z</dcterms:modified>
</cp:coreProperties>
</file>