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Istudy\baseball\"/>
    </mc:Choice>
  </mc:AlternateContent>
  <xr:revisionPtr revIDLastSave="0" documentId="13_ncr:1_{DF0B4C05-BEB1-4A26-B25B-2740617F8841}" xr6:coauthVersionLast="36" xr6:coauthVersionMax="36" xr10:uidLastSave="{00000000-0000-0000-0000-000000000000}"/>
  <bookViews>
    <workbookView xWindow="0" yWindow="0" windowWidth="20985" windowHeight="7935" xr2:uid="{B0448B31-2EB9-4F72-BC0C-D1251A345772}"/>
  </bookViews>
  <sheets>
    <sheet name="Sheet3" sheetId="3" r:id="rId1"/>
    <sheet name="Sheet11" sheetId="11" r:id="rId2"/>
  </sheets>
  <definedNames>
    <definedName name="ExternalData_2" localSheetId="0" hidden="1">Sheet3!$A$1:$S$31</definedName>
    <definedName name="ExternalData_3" localSheetId="0" hidden="1">Sheet3!$T:$AI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3" i="3" l="1"/>
  <c r="AL34" i="3"/>
  <c r="AL35" i="3"/>
  <c r="AL36" i="3"/>
  <c r="AL37" i="3"/>
  <c r="AL38" i="3"/>
  <c r="AL39" i="3"/>
  <c r="AL40" i="3"/>
  <c r="AL41" i="3"/>
  <c r="AL32" i="3"/>
  <c r="AL23" i="3"/>
  <c r="AL24" i="3"/>
  <c r="AL25" i="3"/>
  <c r="AL26" i="3"/>
  <c r="AL27" i="3"/>
  <c r="AL28" i="3"/>
  <c r="AL29" i="3"/>
  <c r="AL30" i="3"/>
  <c r="AL31" i="3"/>
  <c r="AL22" i="3"/>
  <c r="AL13" i="3"/>
  <c r="AL14" i="3"/>
  <c r="AL15" i="3"/>
  <c r="AL16" i="3"/>
  <c r="AL17" i="3"/>
  <c r="AL18" i="3"/>
  <c r="AL19" i="3"/>
  <c r="AL20" i="3"/>
  <c r="AL21" i="3"/>
  <c r="AL2" i="3"/>
  <c r="AL3" i="3"/>
  <c r="AL4" i="3"/>
  <c r="AL5" i="3"/>
  <c r="AL6" i="3"/>
  <c r="AL7" i="3"/>
  <c r="AL8" i="3"/>
  <c r="AL9" i="3"/>
  <c r="AL10" i="3"/>
  <c r="AL11" i="3"/>
  <c r="AL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0A679-C1F5-443E-A0C8-DB0E7E3900F4}" keepAlive="1" name="쿼리 - Table 0" description="통합 문서의 'Table 0' 쿼리에 대한 연결입니다." type="5" refreshedVersion="6" background="1">
    <dbPr connection="Provider=Microsoft.Mashup.OleDb.1;Data Source=$Workbook$;Location=Table 0;Extended Properties=&quot;&quot;" command="SELECT * FROM [Table 0]"/>
  </connection>
  <connection id="2" xr16:uid="{01F65E00-0071-40D4-872D-B7C418A23B60}" keepAlive="1" name="쿼리 - Table 0 (10)" description="통합 문서의 'Table 0 (10)' 쿼리에 대한 연결입니다." type="5" refreshedVersion="6" background="1">
    <dbPr connection="Provider=Microsoft.Mashup.OleDb.1;Data Source=$Workbook$;Location=Table 0 (10);Extended Properties=&quot;&quot;" command="SELECT * FROM [Table 0 (10)]"/>
  </connection>
  <connection id="3" xr16:uid="{C46CA42B-DB5C-4BE0-9B6D-C3F39287554A}" keepAlive="1" name="쿼리 - Table 0 (2)" description="통합 문서의 'Table 0 (2)' 쿼리에 대한 연결입니다." type="5" refreshedVersion="6" background="1" saveData="1">
    <dbPr connection="Provider=Microsoft.Mashup.OleDb.1;Data Source=$Workbook$;Location=Table 0 (2);Extended Properties=&quot;&quot;" command="SELECT * FROM [Table 0 (2)]"/>
  </connection>
  <connection id="4" xr16:uid="{1D31EC51-C763-4625-B5C0-7C1F1B6B3CAC}" keepAlive="1" name="쿼리 - Table 0 (3)" description="통합 문서의 'Table 0 (3)' 쿼리에 대한 연결입니다." type="5" refreshedVersion="6" background="1" saveData="1">
    <dbPr connection="Provider=Microsoft.Mashup.OleDb.1;Data Source=$Workbook$;Location=&quot;Table 0 (3)&quot;;Extended Properties=&quot;&quot;" command="SELECT * FROM [Table 0 (3)]"/>
  </connection>
  <connection id="5" xr16:uid="{BE4FFCD6-2A18-49EC-90DE-52F06499F3E6}" keepAlive="1" name="쿼리 - Table 0 (4)" description="통합 문서의 'Table 0 (4)' 쿼리에 대한 연결입니다." type="5" refreshedVersion="6" background="1">
    <dbPr connection="Provider=Microsoft.Mashup.OleDb.1;Data Source=$Workbook$;Location=Table 0 (4);Extended Properties=&quot;&quot;" command="SELECT * FROM [Table 0 (4)]"/>
  </connection>
  <connection id="6" xr16:uid="{8607DEB0-0988-4AFB-ADD6-CA5D07E99A29}" keepAlive="1" name="쿼리 - Table 0 (5)" description="통합 문서의 'Table 0 (5)' 쿼리에 대한 연결입니다." type="5" refreshedVersion="6" background="1">
    <dbPr connection="Provider=Microsoft.Mashup.OleDb.1;Data Source=$Workbook$;Location=Table 0 (5);Extended Properties=&quot;&quot;" command="SELECT * FROM [Table 0 (5)]"/>
  </connection>
  <connection id="7" xr16:uid="{8A191F1B-BDAD-4EDB-9772-894887B882CA}" keepAlive="1" name="쿼리 - Table 0 (6)" description="통합 문서의 'Table 0 (6)' 쿼리에 대한 연결입니다." type="5" refreshedVersion="6" background="1">
    <dbPr connection="Provider=Microsoft.Mashup.OleDb.1;Data Source=$Workbook$;Location=Table 0 (6);Extended Properties=&quot;&quot;" command="SELECT * FROM [Table 0 (6)]"/>
  </connection>
  <connection id="8" xr16:uid="{912E2090-B56B-471C-B1E7-5D082DBB1FCA}" keepAlive="1" name="쿼리 - Table 0 (7)" description="통합 문서의 'Table 0 (7)' 쿼리에 대한 연결입니다." type="5" refreshedVersion="6" background="1">
    <dbPr connection="Provider=Microsoft.Mashup.OleDb.1;Data Source=$Workbook$;Location=Table 0 (7);Extended Properties=&quot;&quot;" command="SELECT * FROM [Table 0 (7)]"/>
  </connection>
  <connection id="9" xr16:uid="{A78B90A2-DA30-4697-A646-CE2FE0CB69DD}" keepAlive="1" name="쿼리 - Table 0 (8)" description="통합 문서의 'Table 0 (8)' 쿼리에 대한 연결입니다." type="5" refreshedVersion="6" background="1">
    <dbPr connection="Provider=Microsoft.Mashup.OleDb.1;Data Source=$Workbook$;Location=Table 0 (8);Extended Properties=&quot;&quot;" command="SELECT * FROM [Table 0 (8)]"/>
  </connection>
  <connection id="10" xr16:uid="{25E208FA-BD7D-4084-8DD8-009470B1AB51}" keepAlive="1" name="쿼리 - Table 0 (9)" description="통합 문서의 'Table 0 (9)' 쿼리에 대한 연결입니다." type="5" refreshedVersion="6" background="1">
    <dbPr connection="Provider=Microsoft.Mashup.OleDb.1;Data Source=$Workbook$;Location=Table 0 (9);Extended Properties=&quot;&quot;" command="SELECT * FROM [Table 0 (9)]"/>
  </connection>
</connections>
</file>

<file path=xl/sharedStrings.xml><?xml version="1.0" encoding="utf-8"?>
<sst xmlns="http://schemas.openxmlformats.org/spreadsheetml/2006/main" count="301" uniqueCount="136">
  <si>
    <t>#</t>
  </si>
  <si>
    <t>팀명</t>
  </si>
  <si>
    <t>경기</t>
  </si>
  <si>
    <t>타석</t>
  </si>
  <si>
    <t>타수</t>
  </si>
  <si>
    <t>안타</t>
  </si>
  <si>
    <t>단타</t>
  </si>
  <si>
    <t>2루타</t>
  </si>
  <si>
    <t>3루타</t>
  </si>
  <si>
    <t>홈런</t>
  </si>
  <si>
    <t>득점</t>
  </si>
  <si>
    <t>타점</t>
  </si>
  <si>
    <t>볼넷</t>
  </si>
  <si>
    <t>고4</t>
  </si>
  <si>
    <t>HBP</t>
  </si>
  <si>
    <t>삼진</t>
  </si>
  <si>
    <t>희플</t>
  </si>
  <si>
    <t>희타</t>
  </si>
  <si>
    <t>병살</t>
  </si>
  <si>
    <t>도루</t>
  </si>
  <si>
    <t>도실</t>
  </si>
  <si>
    <t>타율</t>
  </si>
  <si>
    <t>SK</t>
  </si>
  <si>
    <t>Hero</t>
  </si>
  <si>
    <t>두산</t>
  </si>
  <si>
    <t>LG</t>
  </si>
  <si>
    <t>NC</t>
  </si>
  <si>
    <t>KT</t>
  </si>
  <si>
    <t>KIA</t>
  </si>
  <si>
    <t>삼성</t>
  </si>
  <si>
    <t>롯데</t>
  </si>
  <si>
    <t>한화</t>
  </si>
  <si>
    <t>BABIP</t>
  </si>
  <si>
    <t>볼넷%</t>
  </si>
  <si>
    <t>삼진%</t>
  </si>
  <si>
    <t>볼/삼</t>
  </si>
  <si>
    <t>ISO</t>
  </si>
  <si>
    <t>타수/홈런</t>
  </si>
  <si>
    <t>OPS</t>
  </si>
  <si>
    <t>RC</t>
  </si>
  <si>
    <t>RC/27</t>
  </si>
  <si>
    <t>wRC</t>
  </si>
  <si>
    <t>SPD</t>
  </si>
  <si>
    <t>wSB</t>
  </si>
  <si>
    <t>wOBA</t>
  </si>
  <si>
    <t>wRAA</t>
  </si>
  <si>
    <t>WAR</t>
  </si>
  <si>
    <t>4.73</t>
  </si>
  <si>
    <t>-72.89</t>
  </si>
  <si>
    <t>-</t>
  </si>
  <si>
    <t>5.45</t>
  </si>
  <si>
    <t>9.35</t>
  </si>
  <si>
    <t>4.95</t>
  </si>
  <si>
    <t>-37.71</t>
  </si>
  <si>
    <t>4.31</t>
  </si>
  <si>
    <t>-103.18</t>
  </si>
  <si>
    <t>5.00</t>
  </si>
  <si>
    <t>-20.07</t>
  </si>
  <si>
    <t>4.67</t>
  </si>
  <si>
    <t>-70.73</t>
  </si>
  <si>
    <t>-71.78</t>
  </si>
  <si>
    <t>4.68</t>
  </si>
  <si>
    <t>-62.68</t>
  </si>
  <si>
    <t>-114.59</t>
  </si>
  <si>
    <t>4.10</t>
  </si>
  <si>
    <t>-128.15</t>
  </si>
  <si>
    <t>6.72</t>
  </si>
  <si>
    <t>129.70</t>
  </si>
  <si>
    <t>6.22</t>
  </si>
  <si>
    <t>95.97</t>
  </si>
  <si>
    <t>4.93</t>
  </si>
  <si>
    <t>-31.37</t>
  </si>
  <si>
    <t>6.00</t>
  </si>
  <si>
    <t>53.52</t>
  </si>
  <si>
    <t>5.82</t>
  </si>
  <si>
    <t>58.01</t>
  </si>
  <si>
    <t>5.38</t>
  </si>
  <si>
    <t>12.69</t>
  </si>
  <si>
    <t>5.93</t>
  </si>
  <si>
    <t>62.65</t>
  </si>
  <si>
    <t>6.07</t>
  </si>
  <si>
    <t>86.49</t>
  </si>
  <si>
    <t>5.33</t>
  </si>
  <si>
    <t>13.23</t>
  </si>
  <si>
    <t>4.50</t>
  </si>
  <si>
    <t>-90.07</t>
  </si>
  <si>
    <t>6.46</t>
  </si>
  <si>
    <t>111.93</t>
  </si>
  <si>
    <t>6.24</t>
  </si>
  <si>
    <t>97.56</t>
  </si>
  <si>
    <t>5.52</t>
  </si>
  <si>
    <t>27.84</t>
  </si>
  <si>
    <t>5.26</t>
  </si>
  <si>
    <t>16.90</t>
  </si>
  <si>
    <t>5.72</t>
  </si>
  <si>
    <t>45.32</t>
  </si>
  <si>
    <t>5.04</t>
  </si>
  <si>
    <t>-8.55</t>
  </si>
  <si>
    <t>5.51</t>
  </si>
  <si>
    <t>32.04</t>
  </si>
  <si>
    <t>5.44</t>
  </si>
  <si>
    <t>27.75</t>
  </si>
  <si>
    <t>5.02</t>
  </si>
  <si>
    <t>-38.49</t>
  </si>
  <si>
    <t>4.43</t>
  </si>
  <si>
    <t>-83.74</t>
  </si>
  <si>
    <t>6.45</t>
  </si>
  <si>
    <t>118.32</t>
  </si>
  <si>
    <t>6.35</t>
  </si>
  <si>
    <t>103.80</t>
  </si>
  <si>
    <t>5.85</t>
  </si>
  <si>
    <t>66.72</t>
  </si>
  <si>
    <t>5.77</t>
  </si>
  <si>
    <t>54.47</t>
  </si>
  <si>
    <t>6.06</t>
  </si>
  <si>
    <t>80.45</t>
  </si>
  <si>
    <t>5.58</t>
  </si>
  <si>
    <t>25.91</t>
  </si>
  <si>
    <t>5.56</t>
  </si>
  <si>
    <t>29.44</t>
  </si>
  <si>
    <t>33.74</t>
  </si>
  <si>
    <t>5.68</t>
  </si>
  <si>
    <t>51.26</t>
  </si>
  <si>
    <t>4.66</t>
  </si>
  <si>
    <t>-57.62</t>
  </si>
  <si>
    <t>후반기 타율</t>
    <phoneticPr fontId="1" type="noConversion"/>
  </si>
  <si>
    <t>승</t>
  </si>
  <si>
    <t>무</t>
  </si>
  <si>
    <t>패</t>
  </si>
  <si>
    <t>승률</t>
  </si>
  <si>
    <t>기대승률</t>
  </si>
  <si>
    <t>R/G</t>
  </si>
  <si>
    <t>출루율</t>
  </si>
  <si>
    <t>장타율</t>
  </si>
  <si>
    <t>타율차</t>
    <phoneticPr fontId="1" type="noConversion"/>
  </si>
  <si>
    <t>승차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</si>
</sst>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u/>
      <sz val="11"/>
      <color theme="10"/>
      <name val="맑은 고딕"/>
      <family val="2"/>
      <charset val="129"/>
      <scheme val="minor"/>
    </font>
    <font>
      <b/>
      <sz val="11"/>
      <color rgb="FFFAFAFA"/>
      <name val="Times New Roman"/>
      <family val="1"/>
    </font>
    <font>
      <b/>
      <u/>
      <sz val="11"/>
      <color rgb="FFFAFAFA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8397B9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EAEDEC"/>
      </left>
      <right style="medium">
        <color rgb="FF8397B9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2" xfId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2" xfId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5" borderId="2" xfId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2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263E371-1FEA-4B42-A269-1217CCA32EE4}" autoFormatId="16" applyNumberFormats="0" applyBorderFormats="0" applyFontFormats="0" applyPatternFormats="0" applyAlignmentFormats="0" applyWidthHeightFormats="0">
  <queryTableRefresh nextId="21">
    <queryTableFields count="19">
      <queryTableField id="1" name="#" tableColumnId="1"/>
      <queryTableField id="2" name="팀명" tableColumnId="2"/>
      <queryTableField id="3" name="경기" tableColumnId="3"/>
      <queryTableField id="4" name="타석" tableColumnId="4"/>
      <queryTableField id="5" name="타율" tableColumnId="5"/>
      <queryTableField id="6" name="BABIP" tableColumnId="6"/>
      <queryTableField id="7" name="볼넷%" tableColumnId="7"/>
      <queryTableField id="8" name="삼진%" tableColumnId="8"/>
      <queryTableField id="9" name="볼/삼" tableColumnId="9"/>
      <queryTableField id="10" name="ISO" tableColumnId="10"/>
      <queryTableField id="11" name="타수/홈런" tableColumnId="11"/>
      <queryTableField id="12" name="OPS" tableColumnId="12"/>
      <queryTableField id="13" name="RC" tableColumnId="13"/>
      <queryTableField id="14" name="RC/27" tableColumnId="14"/>
      <queryTableField id="15" name="wRC" tableColumnId="15"/>
      <queryTableField id="16" name="SPD" tableColumnId="16"/>
      <queryTableField id="17" name="wSB" tableColumnId="17"/>
      <queryTableField id="18" name="wOBA" tableColumnId="18"/>
      <queryTableField id="19" name="wRAA" tableColumnId="19"/>
    </queryTableFields>
    <queryTableDeletedFields count="1">
      <deletedField name="WA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31D178C-04EF-42D8-B543-7A994A37E4FA}" autoFormatId="16" applyNumberFormats="0" applyBorderFormats="0" applyFontFormats="0" applyPatternFormats="0" applyAlignmentFormats="0" applyWidthHeightFormats="0">
  <queryTableRefresh nextId="25" unboundColumnsRight="3">
    <queryTableFields count="19">
      <queryTableField id="5" name="타율" tableColumnId="5"/>
      <queryTableField id="6" name="BABIP" tableColumnId="6"/>
      <queryTableField id="7" name="볼넷%" tableColumnId="7"/>
      <queryTableField id="8" name="삼진%" tableColumnId="8"/>
      <queryTableField id="9" name="볼/삼" tableColumnId="9"/>
      <queryTableField id="10" name="ISO" tableColumnId="10"/>
      <queryTableField id="11" name="타수/홈런" tableColumnId="11"/>
      <queryTableField id="12" name="OPS" tableColumnId="12"/>
      <queryTableField id="13" name="RC" tableColumnId="13"/>
      <queryTableField id="14" name="RC/27" tableColumnId="14"/>
      <queryTableField id="15" name="wRC" tableColumnId="15"/>
      <queryTableField id="16" name="SPD" tableColumnId="16"/>
      <queryTableField id="17" name="wSB" tableColumnId="17"/>
      <queryTableField id="18" name="wOBA" tableColumnId="18"/>
      <queryTableField id="19" name="wRAA" tableColumnId="19"/>
      <queryTableField id="20" name="WAR" tableColumnId="20"/>
      <queryTableField id="21" dataBound="0" tableColumnId="21"/>
      <queryTableField id="23" dataBound="0" tableColumnId="23"/>
      <queryTableField id="24" dataBound="0" tableColumnId="1"/>
    </queryTableFields>
    <queryTableDeletedFields count="4">
      <deletedField name="#"/>
      <deletedField name="팀명"/>
      <deletedField name="경기"/>
      <deletedField name="타석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780492-B3BF-4946-B62A-5DE85A272D40}" name="Table_0__2" displayName="Table_0__2" ref="A1:S31" tableType="queryTable" totalsRowShown="0">
  <autoFilter ref="A1:S31" xr:uid="{FB91CEA6-A8EF-4100-B211-F198A05484BC}"/>
  <tableColumns count="19">
    <tableColumn id="1" xr3:uid="{D95E02A5-53EA-4A3A-A482-76C7254D16CD}" uniqueName="1" name="#" queryTableFieldId="1"/>
    <tableColumn id="2" xr3:uid="{6AF5CD91-F3D2-46F9-B6C3-31F1F6F0410C}" uniqueName="2" name="팀명" queryTableFieldId="2" dataDxfId="6"/>
    <tableColumn id="3" xr3:uid="{6CD5D118-0011-4780-BA9B-AE037B7AEC07}" uniqueName="3" name="경기" queryTableFieldId="3"/>
    <tableColumn id="4" xr3:uid="{926B7FF6-7272-4AA5-832C-4187146AE0B9}" uniqueName="4" name="타석" queryTableFieldId="4"/>
    <tableColumn id="5" xr3:uid="{E32263EB-89E3-4C87-996B-05C835F7F864}" uniqueName="5" name="타율" queryTableFieldId="5"/>
    <tableColumn id="6" xr3:uid="{2DDF7B83-F9E4-4325-ADE8-C9825B70BB55}" uniqueName="6" name="BABIP" queryTableFieldId="6"/>
    <tableColumn id="7" xr3:uid="{998DD7EE-8CF1-447C-AC68-F6A1EF228D5E}" uniqueName="7" name="볼넷%" queryTableFieldId="7"/>
    <tableColumn id="8" xr3:uid="{744BFB83-35FB-439A-8801-DA1116543030}" uniqueName="8" name="삼진%" queryTableFieldId="8"/>
    <tableColumn id="9" xr3:uid="{7388E7A8-80B9-49A1-B063-A8D3709288DC}" uniqueName="9" name="볼/삼" queryTableFieldId="9"/>
    <tableColumn id="10" xr3:uid="{3C2B6750-5188-4A1F-A715-0BCA997D09A8}" uniqueName="10" name="ISO" queryTableFieldId="10"/>
    <tableColumn id="11" xr3:uid="{366FCAED-CCD9-4D08-A625-81FDCEE392B3}" uniqueName="11" name="타수/홈런" queryTableFieldId="11"/>
    <tableColumn id="12" xr3:uid="{346A719A-7764-4621-9126-BA723CAB9CA2}" uniqueName="12" name="OPS" queryTableFieldId="12"/>
    <tableColumn id="13" xr3:uid="{1D0C518E-512B-4EFA-9A5E-BF5AF3667984}" uniqueName="13" name="RC" queryTableFieldId="13"/>
    <tableColumn id="14" xr3:uid="{79C8452E-AB51-45F8-A868-6E67C9875E9B}" uniqueName="14" name="RC/27" queryTableFieldId="14" dataDxfId="5"/>
    <tableColumn id="15" xr3:uid="{35D2CA65-3AE3-4534-988C-5B23B808F2EB}" uniqueName="15" name="wRC" queryTableFieldId="15"/>
    <tableColumn id="16" xr3:uid="{E3DA7E36-95F7-41A4-8590-22CB7302553D}" uniqueName="16" name="SPD" queryTableFieldId="16"/>
    <tableColumn id="17" xr3:uid="{F4B0B4F6-21C9-4417-9524-32A21711AC47}" uniqueName="17" name="wSB" queryTableFieldId="17"/>
    <tableColumn id="18" xr3:uid="{E5CDB8EA-3BC6-4AF6-8168-789011910656}" uniqueName="18" name="wOBA" queryTableFieldId="18"/>
    <tableColumn id="19" xr3:uid="{18CD42DC-79B8-4475-8491-AC680D42DB19}" uniqueName="19" name="wRAA" queryTableFieldId="19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97178-9357-4B8F-BC43-E1D82EEA8AA5}" name="Table_0__25" displayName="Table_0__25" ref="T1:AL1048576" tableType="queryTable" totalsRowShown="0">
  <autoFilter ref="T1:AL1048576" xr:uid="{19CD1FC5-F048-4FEE-AB3E-5CCE5C1B0AD4}"/>
  <tableColumns count="19">
    <tableColumn id="5" xr3:uid="{29A24D6E-6772-47FB-BB12-E7A97854EFE5}" uniqueName="5" name="타수" queryTableFieldId="5"/>
    <tableColumn id="6" xr3:uid="{AA0E7BD1-A3CF-40C7-8F54-72CAF3DEAF0F}" uniqueName="6" name="안타" queryTableFieldId="6"/>
    <tableColumn id="7" xr3:uid="{BD01E1B1-528D-4CF6-BFB4-46C032BD6F5E}" uniqueName="7" name="단타" queryTableFieldId="7"/>
    <tableColumn id="8" xr3:uid="{119FF6AB-4D32-46DD-86CE-8372AD1E32BA}" uniqueName="8" name="2루타" queryTableFieldId="8"/>
    <tableColumn id="9" xr3:uid="{0F3A6B80-4993-4F14-86AC-A3F59AF49125}" uniqueName="9" name="3루타" queryTableFieldId="9"/>
    <tableColumn id="10" xr3:uid="{349686E7-C087-4292-A3FF-DDC3EA8A51C7}" uniqueName="10" name="홈런" queryTableFieldId="10"/>
    <tableColumn id="11" xr3:uid="{5F424E2E-7161-4C02-A502-5C5DB6D8860B}" uniqueName="11" name="득점" queryTableFieldId="11"/>
    <tableColumn id="12" xr3:uid="{A856A8FC-8EFF-4766-904E-E148CFC8CF62}" uniqueName="12" name="타점" queryTableFieldId="12"/>
    <tableColumn id="13" xr3:uid="{28D80F8D-9244-457B-A438-25445F8D14FC}" uniqueName="13" name="볼넷" queryTableFieldId="13"/>
    <tableColumn id="14" xr3:uid="{DD344C40-D85B-4841-9105-F0E60D4D14B9}" uniqueName="14" name="고4" queryTableFieldId="14" dataDxfId="3"/>
    <tableColumn id="15" xr3:uid="{1005DC8D-FF83-4020-95BD-5D99F9F07497}" uniqueName="15" name="HBP" queryTableFieldId="15"/>
    <tableColumn id="16" xr3:uid="{9359859C-A07E-4F7B-BD9B-20987764D469}" uniqueName="16" name="삼진" queryTableFieldId="16"/>
    <tableColumn id="17" xr3:uid="{CC73D90F-EF6A-4F63-BFE2-A011280DEADE}" uniqueName="17" name="희플" queryTableFieldId="17"/>
    <tableColumn id="18" xr3:uid="{5F79150C-589C-4E26-A1A8-15C5A22B6ABB}" uniqueName="18" name="희타" queryTableFieldId="18"/>
    <tableColumn id="19" xr3:uid="{4BE53179-C9F8-437A-BC05-57FEBC9DC9B5}" uniqueName="19" name="병살" queryTableFieldId="19" dataDxfId="2"/>
    <tableColumn id="20" xr3:uid="{0AAE938F-0E1C-4F56-94AE-EBDDF833AE1A}" uniqueName="20" name="도루" queryTableFieldId="20" dataDxfId="1"/>
    <tableColumn id="21" xr3:uid="{CFC4D84E-8E3C-4181-AC75-9837E8D5FA3B}" uniqueName="21" name="도실" queryTableFieldId="21"/>
    <tableColumn id="23" xr3:uid="{0CEA5BDE-390D-41AA-9245-513328F52684}" uniqueName="23" name="승률" queryTableFieldId="23"/>
    <tableColumn id="1" xr3:uid="{F56EEEC1-08CF-4E5D-9A5D-52E99095A874}" uniqueName="1" name="승차" queryTableFieldId="24" dataDxfId="0">
      <calculatedColumnFormula>0.661-AK2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breport.com/leader/main?rows=20&amp;teamId=8&amp;defense_no=&amp;year_from=2018&amp;year_to=2018&amp;split01=day&amp;split02=&amp;tpa_count=0" TargetMode="External"/><Relationship Id="rId18" Type="http://schemas.openxmlformats.org/officeDocument/2006/relationships/hyperlink" Target="http://www.kbreport.com/leader/main?rows=20&amp;teamId=3&amp;defense_no=&amp;year_from=2018&amp;year_to=2018&amp;split01=day&amp;split02=&amp;tpa_count=0" TargetMode="External"/><Relationship Id="rId26" Type="http://schemas.openxmlformats.org/officeDocument/2006/relationships/hyperlink" Target="http://www.kbreport.com/leader/main?rows=20&amp;teamId=5&amp;defense_no=&amp;year_from=2017&amp;year_to=2017&amp;split01=day&amp;split02=&amp;tpa_count=0" TargetMode="External"/><Relationship Id="rId39" Type="http://schemas.openxmlformats.org/officeDocument/2006/relationships/hyperlink" Target="http://www.kbreport.com/leader/main?rows=20&amp;teamId=2&amp;defense_no=&amp;year_from=2016&amp;year_to=2016&amp;split01=day&amp;split02=&amp;tpa_count=0" TargetMode="External"/><Relationship Id="rId21" Type="http://schemas.openxmlformats.org/officeDocument/2006/relationships/hyperlink" Target="http://www.kbreport.com/leader/main?rows=20&amp;teamId=3&amp;defense_no=&amp;year_from=2017&amp;year_to=2017&amp;split01=day&amp;split02=&amp;tpa_count=0" TargetMode="External"/><Relationship Id="rId34" Type="http://schemas.openxmlformats.org/officeDocument/2006/relationships/hyperlink" Target="http://www.kbreport.com/leader/main?rows=20&amp;teamId=6&amp;defense_no=&amp;year_from=2016&amp;year_to=2016&amp;split01=day&amp;split02=&amp;tpa_count=0" TargetMode="External"/><Relationship Id="rId7" Type="http://schemas.openxmlformats.org/officeDocument/2006/relationships/hyperlink" Target="http://www.kbreport.com/leader/main?rows=20&amp;teamId=5&amp;defense_no=&amp;year_from=2019&amp;year_to=2019&amp;split01=day&amp;split02=&amp;tpa_count=0" TargetMode="External"/><Relationship Id="rId12" Type="http://schemas.openxmlformats.org/officeDocument/2006/relationships/hyperlink" Target="http://www.kbreport.com/leader/main?rows=20&amp;teamId=6&amp;defense_no=&amp;year_from=2018&amp;year_to=2018&amp;split01=day&amp;split02=&amp;tpa_count=0" TargetMode="External"/><Relationship Id="rId17" Type="http://schemas.openxmlformats.org/officeDocument/2006/relationships/hyperlink" Target="http://www.kbreport.com/leader/main?rows=20&amp;teamId=9&amp;defense_no=&amp;year_from=2018&amp;year_to=2018&amp;split01=day&amp;split02=&amp;tpa_count=0" TargetMode="External"/><Relationship Id="rId25" Type="http://schemas.openxmlformats.org/officeDocument/2006/relationships/hyperlink" Target="http://www.kbreport.com/leader/main?rows=20&amp;teamId=4&amp;defense_no=&amp;year_from=2017&amp;year_to=2017&amp;split01=day&amp;split02=&amp;tpa_count=0" TargetMode="External"/><Relationship Id="rId33" Type="http://schemas.openxmlformats.org/officeDocument/2006/relationships/hyperlink" Target="http://www.kbreport.com/leader/main?rows=20&amp;teamId=4&amp;defense_no=&amp;year_from=2016&amp;year_to=2016&amp;split01=day&amp;split02=&amp;tpa_count=0" TargetMode="External"/><Relationship Id="rId38" Type="http://schemas.openxmlformats.org/officeDocument/2006/relationships/hyperlink" Target="http://www.kbreport.com/leader/main?rows=20&amp;teamId=8&amp;defense_no=&amp;year_from=2016&amp;year_to=2016&amp;split01=day&amp;split02=&amp;tpa_count=0" TargetMode="External"/><Relationship Id="rId2" Type="http://schemas.openxmlformats.org/officeDocument/2006/relationships/hyperlink" Target="http://www.kbreport.com/leader/main?rows=20&amp;teamId=9&amp;defense_no=&amp;year_from=2019&amp;year_to=2019&amp;split01=day&amp;split02=&amp;tpa_count=0" TargetMode="External"/><Relationship Id="rId16" Type="http://schemas.openxmlformats.org/officeDocument/2006/relationships/hyperlink" Target="http://www.kbreport.com/leader/main?rows=20&amp;teamId=2&amp;defense_no=&amp;year_from=2018&amp;year_to=2018&amp;split01=day&amp;split02=&amp;tpa_count=0" TargetMode="External"/><Relationship Id="rId20" Type="http://schemas.openxmlformats.org/officeDocument/2006/relationships/hyperlink" Target="http://www.kbreport.com/leader/main?rows=20&amp;teamId=7&amp;defense_no=&amp;year_from=2018&amp;year_to=2018&amp;split01=day&amp;split02=&amp;tpa_count=0" TargetMode="External"/><Relationship Id="rId29" Type="http://schemas.openxmlformats.org/officeDocument/2006/relationships/hyperlink" Target="http://www.kbreport.com/leader/main?rows=20&amp;teamId=2&amp;defense_no=&amp;year_from=2017&amp;year_to=2017&amp;split01=day&amp;split02=&amp;tpa_count=0" TargetMode="External"/><Relationship Id="rId1" Type="http://schemas.openxmlformats.org/officeDocument/2006/relationships/hyperlink" Target="http://www.kbreport.com/leader/main?rows=20&amp;teamId=8&amp;defense_no=&amp;year_from=2019&amp;year_to=2019&amp;split01=day&amp;split02=&amp;tpa_count=0" TargetMode="External"/><Relationship Id="rId6" Type="http://schemas.openxmlformats.org/officeDocument/2006/relationships/hyperlink" Target="http://www.kbreport.com/leader/main?rows=20&amp;teamId=7&amp;defense_no=&amp;year_from=2019&amp;year_to=2019&amp;split01=day&amp;split02=&amp;tpa_count=0" TargetMode="External"/><Relationship Id="rId11" Type="http://schemas.openxmlformats.org/officeDocument/2006/relationships/hyperlink" Target="http://www.kbreport.com/leader/main?rows=20&amp;teamId=1&amp;defense_no=&amp;year_from=2018&amp;year_to=2018&amp;split01=day&amp;split02=&amp;tpa_count=0" TargetMode="External"/><Relationship Id="rId24" Type="http://schemas.openxmlformats.org/officeDocument/2006/relationships/hyperlink" Target="http://www.kbreport.com/leader/main?rows=20&amp;teamId=9&amp;defense_no=&amp;year_from=2017&amp;year_to=2017&amp;split01=day&amp;split02=&amp;tpa_count=0" TargetMode="External"/><Relationship Id="rId32" Type="http://schemas.openxmlformats.org/officeDocument/2006/relationships/hyperlink" Target="http://www.kbreport.com/leader/main?rows=20&amp;teamId=7&amp;defense_no=&amp;year_from=2016&amp;year_to=2016&amp;split01=day&amp;split02=&amp;tpa_count=0" TargetMode="External"/><Relationship Id="rId37" Type="http://schemas.openxmlformats.org/officeDocument/2006/relationships/hyperlink" Target="http://www.kbreport.com/leader/main?rows=20&amp;teamId=9&amp;defense_no=&amp;year_from=2016&amp;year_to=2016&amp;split01=day&amp;split02=&amp;tpa_count=0" TargetMode="External"/><Relationship Id="rId40" Type="http://schemas.openxmlformats.org/officeDocument/2006/relationships/hyperlink" Target="http://www.kbreport.com/leader/main?rows=20&amp;teamId=15&amp;defense_no=&amp;year_from=2016&amp;year_to=2016&amp;split01=day&amp;split02=&amp;tpa_count=0" TargetMode="External"/><Relationship Id="rId5" Type="http://schemas.openxmlformats.org/officeDocument/2006/relationships/hyperlink" Target="http://www.kbreport.com/leader/main?rows=20&amp;teamId=15&amp;defense_no=&amp;year_from=2019&amp;year_to=2019&amp;split01=day&amp;split02=&amp;tpa_count=0" TargetMode="External"/><Relationship Id="rId15" Type="http://schemas.openxmlformats.org/officeDocument/2006/relationships/hyperlink" Target="http://www.kbreport.com/leader/main?rows=20&amp;teamId=5&amp;defense_no=&amp;year_from=2018&amp;year_to=2018&amp;split01=day&amp;split02=&amp;tpa_count=0" TargetMode="External"/><Relationship Id="rId23" Type="http://schemas.openxmlformats.org/officeDocument/2006/relationships/hyperlink" Target="http://www.kbreport.com/leader/main?rows=20&amp;teamId=7&amp;defense_no=&amp;year_from=2017&amp;year_to=2017&amp;split01=day&amp;split02=&amp;tpa_count=0" TargetMode="External"/><Relationship Id="rId28" Type="http://schemas.openxmlformats.org/officeDocument/2006/relationships/hyperlink" Target="http://www.kbreport.com/leader/main?rows=20&amp;teamId=8&amp;defense_no=&amp;year_from=2017&amp;year_to=2017&amp;split01=day&amp;split02=&amp;tpa_count=0" TargetMode="External"/><Relationship Id="rId36" Type="http://schemas.openxmlformats.org/officeDocument/2006/relationships/hyperlink" Target="http://www.kbreport.com/leader/main?rows=20&amp;teamId=5&amp;defense_no=&amp;year_from=2016&amp;year_to=2016&amp;split01=day&amp;split02=&amp;tpa_count=0" TargetMode="External"/><Relationship Id="rId10" Type="http://schemas.openxmlformats.org/officeDocument/2006/relationships/hyperlink" Target="http://www.kbreport.com/leader/main?rows=20&amp;teamId=6&amp;defense_no=&amp;year_from=2019&amp;year_to=2019&amp;split01=day&amp;split02=&amp;tpa_count=0" TargetMode="External"/><Relationship Id="rId19" Type="http://schemas.openxmlformats.org/officeDocument/2006/relationships/hyperlink" Target="http://www.kbreport.com/leader/main?rows=20&amp;teamId=15&amp;defense_no=&amp;year_from=2018&amp;year_to=2018&amp;split01=day&amp;split02=&amp;tpa_count=0" TargetMode="External"/><Relationship Id="rId31" Type="http://schemas.openxmlformats.org/officeDocument/2006/relationships/hyperlink" Target="http://www.kbreport.com/leader/main?rows=20&amp;teamId=1&amp;defense_no=&amp;year_from=2016&amp;year_to=2016&amp;split01=day&amp;split02=&amp;tpa_count=0" TargetMode="External"/><Relationship Id="rId4" Type="http://schemas.openxmlformats.org/officeDocument/2006/relationships/hyperlink" Target="http://www.kbreport.com/leader/main?rows=20&amp;teamId=3&amp;defense_no=&amp;year_from=2019&amp;year_to=2019&amp;split01=day&amp;split02=&amp;tpa_count=0" TargetMode="External"/><Relationship Id="rId9" Type="http://schemas.openxmlformats.org/officeDocument/2006/relationships/hyperlink" Target="http://www.kbreport.com/leader/main?rows=20&amp;teamId=4&amp;defense_no=&amp;year_from=2019&amp;year_to=2019&amp;split01=day&amp;split02=&amp;tpa_count=0" TargetMode="External"/><Relationship Id="rId14" Type="http://schemas.openxmlformats.org/officeDocument/2006/relationships/hyperlink" Target="http://www.kbreport.com/leader/main?rows=20&amp;teamId=4&amp;defense_no=&amp;year_from=2018&amp;year_to=2018&amp;split01=day&amp;split02=&amp;tpa_count=0" TargetMode="External"/><Relationship Id="rId22" Type="http://schemas.openxmlformats.org/officeDocument/2006/relationships/hyperlink" Target="http://www.kbreport.com/leader/main?rows=20&amp;teamId=1&amp;defense_no=&amp;year_from=2017&amp;year_to=2017&amp;split01=day&amp;split02=&amp;tpa_count=0" TargetMode="External"/><Relationship Id="rId27" Type="http://schemas.openxmlformats.org/officeDocument/2006/relationships/hyperlink" Target="http://www.kbreport.com/leader/main?rows=20&amp;teamId=6&amp;defense_no=&amp;year_from=2017&amp;year_to=2017&amp;split01=day&amp;split02=&amp;tpa_count=0" TargetMode="External"/><Relationship Id="rId30" Type="http://schemas.openxmlformats.org/officeDocument/2006/relationships/hyperlink" Target="http://www.kbreport.com/leader/main?rows=20&amp;teamId=15&amp;defense_no=&amp;year_from=2017&amp;year_to=2017&amp;split01=day&amp;split02=&amp;tpa_count=0" TargetMode="External"/><Relationship Id="rId35" Type="http://schemas.openxmlformats.org/officeDocument/2006/relationships/hyperlink" Target="http://www.kbreport.com/leader/main?rows=20&amp;teamId=3&amp;defense_no=&amp;year_from=2016&amp;year_to=2016&amp;split01=day&amp;split02=&amp;tpa_count=0" TargetMode="External"/><Relationship Id="rId8" Type="http://schemas.openxmlformats.org/officeDocument/2006/relationships/hyperlink" Target="http://www.kbreport.com/leader/main?rows=20&amp;teamId=1&amp;defense_no=&amp;year_from=2019&amp;year_to=2019&amp;split01=day&amp;split02=&amp;tpa_count=0" TargetMode="External"/><Relationship Id="rId3" Type="http://schemas.openxmlformats.org/officeDocument/2006/relationships/hyperlink" Target="http://www.kbreport.com/leader/main?rows=20&amp;teamId=2&amp;defense_no=&amp;year_from=2019&amp;year_to=2019&amp;split01=day&amp;split02=&amp;tpa_cou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849D-A3B9-4AA6-9383-98B19C1AA897}">
  <dimension ref="A1:AM41"/>
  <sheetViews>
    <sheetView tabSelected="1" topLeftCell="D6" zoomScale="70" zoomScaleNormal="70" workbookViewId="0">
      <selection activeCell="AM45" sqref="AM45"/>
    </sheetView>
  </sheetViews>
  <sheetFormatPr defaultRowHeight="16.5" x14ac:dyDescent="0.3"/>
  <cols>
    <col min="1" max="1" width="4.875" bestFit="1" customWidth="1"/>
    <col min="2" max="5" width="7.5" bestFit="1" customWidth="1"/>
    <col min="6" max="6" width="9.375" bestFit="1" customWidth="1"/>
    <col min="7" max="8" width="9.125" bestFit="1" customWidth="1"/>
    <col min="9" max="9" width="8.375" bestFit="1" customWidth="1"/>
    <col min="10" max="10" width="6.875" bestFit="1" customWidth="1"/>
    <col min="11" max="11" width="12.125" bestFit="1" customWidth="1"/>
    <col min="12" max="12" width="7.375" bestFit="1" customWidth="1"/>
    <col min="13" max="13" width="7.5" bestFit="1" customWidth="1"/>
    <col min="14" max="14" width="9.375" bestFit="1" customWidth="1"/>
    <col min="15" max="15" width="7.75" bestFit="1" customWidth="1"/>
    <col min="16" max="16" width="7.25" bestFit="1" customWidth="1"/>
    <col min="17" max="17" width="7.5" bestFit="1" customWidth="1"/>
    <col min="18" max="18" width="9.375" bestFit="1" customWidth="1"/>
    <col min="19" max="19" width="9.25" bestFit="1" customWidth="1"/>
    <col min="29" max="29" width="9" style="1"/>
    <col min="34" max="35" width="9" style="1"/>
  </cols>
  <sheetData>
    <row r="1" spans="1:39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s="22" t="s">
        <v>129</v>
      </c>
      <c r="AL1" t="s">
        <v>135</v>
      </c>
      <c r="AM1" t="s">
        <v>125</v>
      </c>
    </row>
    <row r="2" spans="1:39" x14ac:dyDescent="0.3">
      <c r="A2">
        <v>1</v>
      </c>
      <c r="B2" s="1" t="s">
        <v>22</v>
      </c>
      <c r="C2">
        <v>113</v>
      </c>
      <c r="D2">
        <v>4401</v>
      </c>
      <c r="E2">
        <v>0.26600000000000001</v>
      </c>
      <c r="F2">
        <v>0.30599999999999999</v>
      </c>
      <c r="G2">
        <v>8.4</v>
      </c>
      <c r="H2">
        <v>17.2</v>
      </c>
      <c r="I2">
        <v>0.49</v>
      </c>
      <c r="J2">
        <v>0.123</v>
      </c>
      <c r="K2">
        <v>42.43</v>
      </c>
      <c r="L2">
        <v>0.72699999999999998</v>
      </c>
      <c r="M2">
        <v>530.79999999999995</v>
      </c>
      <c r="N2" s="1" t="s">
        <v>47</v>
      </c>
      <c r="O2">
        <v>492.58</v>
      </c>
      <c r="P2">
        <v>6.09</v>
      </c>
      <c r="Q2">
        <v>18.489999999999998</v>
      </c>
      <c r="R2">
        <v>0.32900000000000001</v>
      </c>
      <c r="S2" s="1" t="s">
        <v>48</v>
      </c>
      <c r="T2">
        <v>3904</v>
      </c>
      <c r="U2">
        <v>1037</v>
      </c>
      <c r="V2">
        <v>753</v>
      </c>
      <c r="W2">
        <v>179</v>
      </c>
      <c r="X2">
        <v>13</v>
      </c>
      <c r="Y2">
        <v>92</v>
      </c>
      <c r="Z2">
        <v>542</v>
      </c>
      <c r="AA2">
        <v>518</v>
      </c>
      <c r="AB2">
        <v>369</v>
      </c>
      <c r="AC2">
        <v>17</v>
      </c>
      <c r="AD2">
        <v>74</v>
      </c>
      <c r="AE2">
        <v>756</v>
      </c>
      <c r="AF2">
        <v>31</v>
      </c>
      <c r="AG2">
        <v>52</v>
      </c>
      <c r="AH2">
        <v>69</v>
      </c>
      <c r="AI2">
        <v>91</v>
      </c>
      <c r="AJ2">
        <v>0</v>
      </c>
      <c r="AK2" s="12">
        <v>0.66100000000000003</v>
      </c>
      <c r="AL2" s="23">
        <f t="shared" ref="AL2:AL65" si="0">0.661-AK2</f>
        <v>0</v>
      </c>
      <c r="AM2" s="23">
        <v>0.249</v>
      </c>
    </row>
    <row r="3" spans="1:39" x14ac:dyDescent="0.3">
      <c r="A3">
        <v>2</v>
      </c>
      <c r="B3" s="1" t="s">
        <v>23</v>
      </c>
      <c r="C3">
        <v>115</v>
      </c>
      <c r="D3">
        <v>4508</v>
      </c>
      <c r="E3">
        <v>0.28499999999999998</v>
      </c>
      <c r="F3">
        <v>0.32800000000000001</v>
      </c>
      <c r="G3">
        <v>9</v>
      </c>
      <c r="H3">
        <v>16.7</v>
      </c>
      <c r="I3">
        <v>0.54</v>
      </c>
      <c r="J3">
        <v>0.13700000000000001</v>
      </c>
      <c r="K3">
        <v>44.19</v>
      </c>
      <c r="L3">
        <v>0.77700000000000002</v>
      </c>
      <c r="M3">
        <v>612.78</v>
      </c>
      <c r="N3" s="1" t="s">
        <v>50</v>
      </c>
      <c r="O3">
        <v>588.57000000000005</v>
      </c>
      <c r="P3">
        <v>6.65</v>
      </c>
      <c r="Q3">
        <v>17.86</v>
      </c>
      <c r="R3">
        <v>0.34899999999999998</v>
      </c>
      <c r="S3" s="1" t="s">
        <v>51</v>
      </c>
      <c r="T3">
        <v>3977</v>
      </c>
      <c r="U3">
        <v>1132</v>
      </c>
      <c r="V3">
        <v>803</v>
      </c>
      <c r="W3">
        <v>203</v>
      </c>
      <c r="X3">
        <v>36</v>
      </c>
      <c r="Y3">
        <v>90</v>
      </c>
      <c r="Z3">
        <v>636</v>
      </c>
      <c r="AA3">
        <v>605</v>
      </c>
      <c r="AB3">
        <v>407</v>
      </c>
      <c r="AC3">
        <v>11</v>
      </c>
      <c r="AD3">
        <v>53</v>
      </c>
      <c r="AE3">
        <v>753</v>
      </c>
      <c r="AF3">
        <v>43</v>
      </c>
      <c r="AG3">
        <v>71</v>
      </c>
      <c r="AH3">
        <v>90</v>
      </c>
      <c r="AI3">
        <v>86</v>
      </c>
      <c r="AJ3">
        <v>0</v>
      </c>
      <c r="AK3" s="9">
        <v>0.6</v>
      </c>
      <c r="AL3" s="23">
        <f t="shared" si="0"/>
        <v>6.1000000000000054E-2</v>
      </c>
      <c r="AM3" s="23">
        <v>0.26900000000000002</v>
      </c>
    </row>
    <row r="4" spans="1:39" x14ac:dyDescent="0.3">
      <c r="A4">
        <v>3</v>
      </c>
      <c r="B4" s="1" t="s">
        <v>24</v>
      </c>
      <c r="C4">
        <v>112</v>
      </c>
      <c r="D4">
        <v>4390</v>
      </c>
      <c r="E4">
        <v>0.27300000000000002</v>
      </c>
      <c r="F4">
        <v>0.308</v>
      </c>
      <c r="G4">
        <v>10.4</v>
      </c>
      <c r="H4">
        <v>14.8</v>
      </c>
      <c r="I4">
        <v>0.7</v>
      </c>
      <c r="J4">
        <v>0.11600000000000001</v>
      </c>
      <c r="K4">
        <v>56.46</v>
      </c>
      <c r="L4">
        <v>0.74299999999999999</v>
      </c>
      <c r="M4">
        <v>544.4</v>
      </c>
      <c r="N4" s="1" t="s">
        <v>52</v>
      </c>
      <c r="O4">
        <v>526.34</v>
      </c>
      <c r="P4">
        <v>5.82</v>
      </c>
      <c r="Q4">
        <v>15.21</v>
      </c>
      <c r="R4">
        <v>0.33700000000000002</v>
      </c>
      <c r="S4" s="1" t="s">
        <v>53</v>
      </c>
      <c r="T4">
        <v>3783</v>
      </c>
      <c r="U4">
        <v>1034</v>
      </c>
      <c r="V4">
        <v>755</v>
      </c>
      <c r="W4">
        <v>189</v>
      </c>
      <c r="X4">
        <v>23</v>
      </c>
      <c r="Y4">
        <v>67</v>
      </c>
      <c r="Z4">
        <v>554</v>
      </c>
      <c r="AA4">
        <v>521</v>
      </c>
      <c r="AB4">
        <v>456</v>
      </c>
      <c r="AC4">
        <v>13</v>
      </c>
      <c r="AD4">
        <v>56</v>
      </c>
      <c r="AE4">
        <v>648</v>
      </c>
      <c r="AF4">
        <v>68</v>
      </c>
      <c r="AG4">
        <v>94</v>
      </c>
      <c r="AH4">
        <v>99</v>
      </c>
      <c r="AI4">
        <v>70</v>
      </c>
      <c r="AJ4">
        <v>0</v>
      </c>
      <c r="AK4" s="12">
        <v>0.58899999999999997</v>
      </c>
      <c r="AL4" s="23">
        <f t="shared" si="0"/>
        <v>7.2000000000000064E-2</v>
      </c>
      <c r="AM4" s="23">
        <v>0.29199999999999998</v>
      </c>
    </row>
    <row r="5" spans="1:39" x14ac:dyDescent="0.3">
      <c r="A5">
        <v>4</v>
      </c>
      <c r="B5" s="1" t="s">
        <v>25</v>
      </c>
      <c r="C5">
        <v>111</v>
      </c>
      <c r="D5">
        <v>4277</v>
      </c>
      <c r="E5">
        <v>0.26600000000000001</v>
      </c>
      <c r="F5">
        <v>0.31</v>
      </c>
      <c r="G5">
        <v>8</v>
      </c>
      <c r="H5">
        <v>17</v>
      </c>
      <c r="I5">
        <v>0.47</v>
      </c>
      <c r="J5">
        <v>0.107</v>
      </c>
      <c r="K5">
        <v>55.9</v>
      </c>
      <c r="L5">
        <v>0.70599999999999996</v>
      </c>
      <c r="M5">
        <v>478.84</v>
      </c>
      <c r="N5" s="1" t="s">
        <v>54</v>
      </c>
      <c r="O5">
        <v>446.36</v>
      </c>
      <c r="P5">
        <v>5.62</v>
      </c>
      <c r="Q5">
        <v>16.38</v>
      </c>
      <c r="R5">
        <v>0.32</v>
      </c>
      <c r="S5" s="1" t="s">
        <v>55</v>
      </c>
      <c r="T5">
        <v>3801</v>
      </c>
      <c r="U5">
        <v>1012</v>
      </c>
      <c r="V5">
        <v>754</v>
      </c>
      <c r="W5">
        <v>178</v>
      </c>
      <c r="X5">
        <v>12</v>
      </c>
      <c r="Y5">
        <v>68</v>
      </c>
      <c r="Z5">
        <v>496</v>
      </c>
      <c r="AA5">
        <v>463</v>
      </c>
      <c r="AB5">
        <v>343</v>
      </c>
      <c r="AC5">
        <v>13</v>
      </c>
      <c r="AD5">
        <v>54</v>
      </c>
      <c r="AE5">
        <v>726</v>
      </c>
      <c r="AF5">
        <v>38</v>
      </c>
      <c r="AG5">
        <v>79</v>
      </c>
      <c r="AH5">
        <v>90</v>
      </c>
      <c r="AI5">
        <v>79</v>
      </c>
      <c r="AJ5">
        <v>0</v>
      </c>
      <c r="AK5" s="9">
        <v>0.54500000000000004</v>
      </c>
      <c r="AL5" s="23">
        <f t="shared" si="0"/>
        <v>0.11599999999999999</v>
      </c>
      <c r="AM5" s="23">
        <v>0.27</v>
      </c>
    </row>
    <row r="6" spans="1:39" x14ac:dyDescent="0.3">
      <c r="A6">
        <v>5</v>
      </c>
      <c r="B6" s="1" t="s">
        <v>26</v>
      </c>
      <c r="C6">
        <v>111</v>
      </c>
      <c r="D6">
        <v>4365</v>
      </c>
      <c r="E6">
        <v>0.27800000000000002</v>
      </c>
      <c r="F6">
        <v>0.313</v>
      </c>
      <c r="G6">
        <v>8.3000000000000007</v>
      </c>
      <c r="H6">
        <v>16</v>
      </c>
      <c r="I6">
        <v>0.52</v>
      </c>
      <c r="J6">
        <v>0.13800000000000001</v>
      </c>
      <c r="K6">
        <v>38.51</v>
      </c>
      <c r="L6">
        <v>0.76200000000000001</v>
      </c>
      <c r="M6">
        <v>556.32000000000005</v>
      </c>
      <c r="N6" s="1" t="s">
        <v>56</v>
      </c>
      <c r="O6">
        <v>540.77</v>
      </c>
      <c r="P6">
        <v>5.48</v>
      </c>
      <c r="Q6">
        <v>13.47</v>
      </c>
      <c r="R6">
        <v>0.34200000000000003</v>
      </c>
      <c r="S6" s="1" t="s">
        <v>57</v>
      </c>
      <c r="T6">
        <v>3851</v>
      </c>
      <c r="U6">
        <v>1070</v>
      </c>
      <c r="V6">
        <v>755</v>
      </c>
      <c r="W6">
        <v>197</v>
      </c>
      <c r="X6">
        <v>18</v>
      </c>
      <c r="Y6">
        <v>100</v>
      </c>
      <c r="Z6">
        <v>531</v>
      </c>
      <c r="AA6">
        <v>504</v>
      </c>
      <c r="AB6">
        <v>362</v>
      </c>
      <c r="AC6">
        <v>11</v>
      </c>
      <c r="AD6">
        <v>64</v>
      </c>
      <c r="AE6">
        <v>700</v>
      </c>
      <c r="AF6">
        <v>45</v>
      </c>
      <c r="AG6">
        <v>86</v>
      </c>
      <c r="AH6">
        <v>102</v>
      </c>
      <c r="AI6">
        <v>61</v>
      </c>
      <c r="AJ6">
        <v>0</v>
      </c>
      <c r="AK6" s="12">
        <v>0.49099999999999999</v>
      </c>
      <c r="AL6" s="23">
        <f t="shared" si="0"/>
        <v>0.17000000000000004</v>
      </c>
      <c r="AM6" s="23">
        <v>0.28000000000000003</v>
      </c>
    </row>
    <row r="7" spans="1:39" x14ac:dyDescent="0.3">
      <c r="A7">
        <v>6</v>
      </c>
      <c r="B7" s="1" t="s">
        <v>27</v>
      </c>
      <c r="C7">
        <v>113</v>
      </c>
      <c r="D7">
        <v>4389</v>
      </c>
      <c r="E7">
        <v>0.27700000000000002</v>
      </c>
      <c r="F7">
        <v>0.32500000000000001</v>
      </c>
      <c r="G7">
        <v>8.4</v>
      </c>
      <c r="H7">
        <v>17.399999999999999</v>
      </c>
      <c r="I7">
        <v>0.48</v>
      </c>
      <c r="J7">
        <v>0.105</v>
      </c>
      <c r="K7">
        <v>51.36</v>
      </c>
      <c r="L7">
        <v>0.72499999999999998</v>
      </c>
      <c r="M7">
        <v>521.57000000000005</v>
      </c>
      <c r="N7" s="1" t="s">
        <v>58</v>
      </c>
      <c r="O7">
        <v>493.19</v>
      </c>
      <c r="P7">
        <v>5.6</v>
      </c>
      <c r="Q7">
        <v>16</v>
      </c>
      <c r="R7">
        <v>0.32900000000000001</v>
      </c>
      <c r="S7" s="1" t="s">
        <v>59</v>
      </c>
      <c r="T7">
        <v>3903</v>
      </c>
      <c r="U7">
        <v>1083</v>
      </c>
      <c r="V7">
        <v>842</v>
      </c>
      <c r="W7">
        <v>150</v>
      </c>
      <c r="X7">
        <v>15</v>
      </c>
      <c r="Y7">
        <v>76</v>
      </c>
      <c r="Z7">
        <v>512</v>
      </c>
      <c r="AA7">
        <v>484</v>
      </c>
      <c r="AB7">
        <v>370</v>
      </c>
      <c r="AC7">
        <v>11</v>
      </c>
      <c r="AD7">
        <v>38</v>
      </c>
      <c r="AE7">
        <v>763</v>
      </c>
      <c r="AF7">
        <v>37</v>
      </c>
      <c r="AG7">
        <v>75</v>
      </c>
      <c r="AH7">
        <v>87</v>
      </c>
      <c r="AI7">
        <v>75</v>
      </c>
      <c r="AJ7">
        <v>0</v>
      </c>
      <c r="AK7" s="9">
        <v>0.48199999999999998</v>
      </c>
      <c r="AL7" s="23">
        <f t="shared" si="0"/>
        <v>0.17900000000000005</v>
      </c>
      <c r="AM7" s="23">
        <v>0.27500000000000002</v>
      </c>
    </row>
    <row r="8" spans="1:39" x14ac:dyDescent="0.3">
      <c r="A8">
        <v>7</v>
      </c>
      <c r="B8" s="1" t="s">
        <v>28</v>
      </c>
      <c r="C8">
        <v>111</v>
      </c>
      <c r="D8">
        <v>4287</v>
      </c>
      <c r="E8">
        <v>0.26700000000000002</v>
      </c>
      <c r="F8">
        <v>0.312</v>
      </c>
      <c r="G8">
        <v>9.6999999999999993</v>
      </c>
      <c r="H8">
        <v>16.600000000000001</v>
      </c>
      <c r="I8">
        <v>0.57999999999999996</v>
      </c>
      <c r="J8">
        <v>0.11</v>
      </c>
      <c r="K8">
        <v>62.68</v>
      </c>
      <c r="L8">
        <v>0.72099999999999997</v>
      </c>
      <c r="M8">
        <v>507.09</v>
      </c>
      <c r="N8" s="1" t="s">
        <v>58</v>
      </c>
      <c r="O8">
        <v>479.04</v>
      </c>
      <c r="P8">
        <v>5.7</v>
      </c>
      <c r="Q8">
        <v>14.49</v>
      </c>
      <c r="R8">
        <v>0.32800000000000001</v>
      </c>
      <c r="S8" s="1" t="s">
        <v>60</v>
      </c>
      <c r="T8">
        <v>3761</v>
      </c>
      <c r="U8">
        <v>1005</v>
      </c>
      <c r="V8">
        <v>728</v>
      </c>
      <c r="W8">
        <v>202</v>
      </c>
      <c r="X8">
        <v>15</v>
      </c>
      <c r="Y8">
        <v>60</v>
      </c>
      <c r="Z8">
        <v>498</v>
      </c>
      <c r="AA8">
        <v>463</v>
      </c>
      <c r="AB8">
        <v>416</v>
      </c>
      <c r="AC8">
        <v>13</v>
      </c>
      <c r="AD8">
        <v>45</v>
      </c>
      <c r="AE8">
        <v>713</v>
      </c>
      <c r="AF8">
        <v>37</v>
      </c>
      <c r="AG8">
        <v>64</v>
      </c>
      <c r="AH8">
        <v>78</v>
      </c>
      <c r="AI8">
        <v>67</v>
      </c>
      <c r="AJ8">
        <v>0</v>
      </c>
      <c r="AK8" s="12">
        <v>0.44500000000000001</v>
      </c>
      <c r="AL8" s="23">
        <f t="shared" si="0"/>
        <v>0.21600000000000003</v>
      </c>
      <c r="AM8" s="23">
        <v>0.252</v>
      </c>
    </row>
    <row r="9" spans="1:39" x14ac:dyDescent="0.3">
      <c r="A9">
        <v>8</v>
      </c>
      <c r="B9" s="1" t="s">
        <v>29</v>
      </c>
      <c r="C9">
        <v>109</v>
      </c>
      <c r="D9">
        <v>4235</v>
      </c>
      <c r="E9">
        <v>0.26200000000000001</v>
      </c>
      <c r="F9">
        <v>0.3</v>
      </c>
      <c r="G9">
        <v>8.6</v>
      </c>
      <c r="H9">
        <v>17.5</v>
      </c>
      <c r="I9">
        <v>0.49</v>
      </c>
      <c r="J9">
        <v>0.13900000000000001</v>
      </c>
      <c r="K9">
        <v>37.57</v>
      </c>
      <c r="L9">
        <v>0.73599999999999999</v>
      </c>
      <c r="M9">
        <v>511.75</v>
      </c>
      <c r="N9" s="1" t="s">
        <v>61</v>
      </c>
      <c r="O9">
        <v>481.46</v>
      </c>
      <c r="P9">
        <v>5.96</v>
      </c>
      <c r="Q9">
        <v>17.57</v>
      </c>
      <c r="R9">
        <v>0.33100000000000002</v>
      </c>
      <c r="S9" s="1" t="s">
        <v>62</v>
      </c>
      <c r="T9">
        <v>3719</v>
      </c>
      <c r="U9">
        <v>973</v>
      </c>
      <c r="V9">
        <v>674</v>
      </c>
      <c r="W9">
        <v>178</v>
      </c>
      <c r="X9">
        <v>22</v>
      </c>
      <c r="Y9">
        <v>99</v>
      </c>
      <c r="Z9">
        <v>486</v>
      </c>
      <c r="AA9">
        <v>467</v>
      </c>
      <c r="AB9">
        <v>363</v>
      </c>
      <c r="AC9">
        <v>14</v>
      </c>
      <c r="AD9">
        <v>65</v>
      </c>
      <c r="AE9">
        <v>743</v>
      </c>
      <c r="AF9">
        <v>39</v>
      </c>
      <c r="AG9">
        <v>87</v>
      </c>
      <c r="AH9">
        <v>87</v>
      </c>
      <c r="AI9">
        <v>87</v>
      </c>
      <c r="AJ9">
        <v>0</v>
      </c>
      <c r="AK9" s="9">
        <v>0.41699999999999998</v>
      </c>
      <c r="AL9" s="23">
        <f t="shared" si="0"/>
        <v>0.24400000000000005</v>
      </c>
      <c r="AM9" s="23">
        <v>0.23699999999999999</v>
      </c>
    </row>
    <row r="10" spans="1:39" x14ac:dyDescent="0.3">
      <c r="A10">
        <v>9</v>
      </c>
      <c r="B10" s="1" t="s">
        <v>30</v>
      </c>
      <c r="C10">
        <v>111</v>
      </c>
      <c r="D10">
        <v>4317</v>
      </c>
      <c r="E10">
        <v>0.25800000000000001</v>
      </c>
      <c r="F10">
        <v>0.31</v>
      </c>
      <c r="G10">
        <v>8.5</v>
      </c>
      <c r="H10">
        <v>19.399999999999999</v>
      </c>
      <c r="I10">
        <v>0.44</v>
      </c>
      <c r="J10">
        <v>0.111</v>
      </c>
      <c r="K10">
        <v>52.45</v>
      </c>
      <c r="L10">
        <v>0.69799999999999995</v>
      </c>
      <c r="M10">
        <v>480.55</v>
      </c>
      <c r="N10" s="1" t="s">
        <v>54</v>
      </c>
      <c r="O10">
        <v>440.08</v>
      </c>
      <c r="P10">
        <v>5.91</v>
      </c>
      <c r="Q10">
        <v>13.06</v>
      </c>
      <c r="R10">
        <v>0.318</v>
      </c>
      <c r="S10" s="1" t="s">
        <v>63</v>
      </c>
      <c r="T10">
        <v>3829</v>
      </c>
      <c r="U10">
        <v>989</v>
      </c>
      <c r="V10">
        <v>732</v>
      </c>
      <c r="W10">
        <v>164</v>
      </c>
      <c r="X10">
        <v>20</v>
      </c>
      <c r="Y10">
        <v>73</v>
      </c>
      <c r="Z10">
        <v>498</v>
      </c>
      <c r="AA10">
        <v>468</v>
      </c>
      <c r="AB10">
        <v>367</v>
      </c>
      <c r="AC10">
        <v>12</v>
      </c>
      <c r="AD10">
        <v>55</v>
      </c>
      <c r="AE10">
        <v>836</v>
      </c>
      <c r="AF10">
        <v>33</v>
      </c>
      <c r="AG10">
        <v>66</v>
      </c>
      <c r="AH10">
        <v>75</v>
      </c>
      <c r="AI10">
        <v>59</v>
      </c>
      <c r="AJ10">
        <v>0</v>
      </c>
      <c r="AK10" s="12">
        <v>0.38500000000000001</v>
      </c>
      <c r="AL10" s="23">
        <f t="shared" si="0"/>
        <v>0.27600000000000002</v>
      </c>
      <c r="AM10" s="23">
        <v>0.222</v>
      </c>
    </row>
    <row r="11" spans="1:39" x14ac:dyDescent="0.3">
      <c r="A11">
        <v>10</v>
      </c>
      <c r="B11" s="1" t="s">
        <v>31</v>
      </c>
      <c r="C11">
        <v>112</v>
      </c>
      <c r="D11">
        <v>4281</v>
      </c>
      <c r="E11">
        <v>0.254</v>
      </c>
      <c r="F11">
        <v>0.307</v>
      </c>
      <c r="G11">
        <v>8.3000000000000007</v>
      </c>
      <c r="H11">
        <v>20</v>
      </c>
      <c r="I11">
        <v>0.42</v>
      </c>
      <c r="J11">
        <v>0.113</v>
      </c>
      <c r="K11">
        <v>50.71</v>
      </c>
      <c r="L11">
        <v>0.69099999999999995</v>
      </c>
      <c r="M11">
        <v>459.77</v>
      </c>
      <c r="N11" s="1" t="s">
        <v>64</v>
      </c>
      <c r="O11">
        <v>421.89</v>
      </c>
      <c r="P11">
        <v>5.64</v>
      </c>
      <c r="Q11">
        <v>17.77</v>
      </c>
      <c r="R11">
        <v>0.314</v>
      </c>
      <c r="S11" s="1" t="s">
        <v>65</v>
      </c>
      <c r="T11">
        <v>3803</v>
      </c>
      <c r="U11">
        <v>967</v>
      </c>
      <c r="V11">
        <v>702</v>
      </c>
      <c r="W11">
        <v>178</v>
      </c>
      <c r="X11">
        <v>12</v>
      </c>
      <c r="Y11">
        <v>75</v>
      </c>
      <c r="Z11">
        <v>495</v>
      </c>
      <c r="AA11">
        <v>459</v>
      </c>
      <c r="AB11">
        <v>356</v>
      </c>
      <c r="AC11">
        <v>11</v>
      </c>
      <c r="AD11">
        <v>54</v>
      </c>
      <c r="AE11">
        <v>857</v>
      </c>
      <c r="AF11">
        <v>33</v>
      </c>
      <c r="AG11">
        <v>65</v>
      </c>
      <c r="AH11">
        <v>93</v>
      </c>
      <c r="AI11">
        <v>88</v>
      </c>
      <c r="AJ11">
        <v>0</v>
      </c>
      <c r="AK11" s="9">
        <v>0.375</v>
      </c>
      <c r="AL11" s="23">
        <f>0.661-AK11</f>
        <v>0.28600000000000003</v>
      </c>
      <c r="AM11" s="23">
        <v>0.26100000000000001</v>
      </c>
    </row>
    <row r="12" spans="1:39" x14ac:dyDescent="0.3">
      <c r="A12">
        <v>1</v>
      </c>
      <c r="B12" s="1" t="s">
        <v>24</v>
      </c>
      <c r="C12">
        <v>113</v>
      </c>
      <c r="D12">
        <v>4564</v>
      </c>
      <c r="E12">
        <v>0.308</v>
      </c>
      <c r="F12">
        <v>0.34799999999999998</v>
      </c>
      <c r="G12">
        <v>8.1999999999999993</v>
      </c>
      <c r="H12">
        <v>17.3</v>
      </c>
      <c r="I12">
        <v>0.47</v>
      </c>
      <c r="J12">
        <v>0.17899999999999999</v>
      </c>
      <c r="K12">
        <v>27.66</v>
      </c>
      <c r="L12">
        <v>0.85799999999999998</v>
      </c>
      <c r="M12">
        <v>743.47</v>
      </c>
      <c r="N12" s="1" t="s">
        <v>66</v>
      </c>
      <c r="O12">
        <v>716.11</v>
      </c>
      <c r="P12">
        <v>6.33</v>
      </c>
      <c r="Q12">
        <v>14.58</v>
      </c>
      <c r="R12">
        <v>0.378</v>
      </c>
      <c r="S12" s="1" t="s">
        <v>67</v>
      </c>
      <c r="T12">
        <v>4039</v>
      </c>
      <c r="U12">
        <v>1243</v>
      </c>
      <c r="V12">
        <v>841</v>
      </c>
      <c r="W12">
        <v>228</v>
      </c>
      <c r="X12">
        <v>28</v>
      </c>
      <c r="Y12">
        <v>146</v>
      </c>
      <c r="Z12">
        <v>712</v>
      </c>
      <c r="AA12">
        <v>670</v>
      </c>
      <c r="AB12">
        <v>372</v>
      </c>
      <c r="AC12">
        <v>11</v>
      </c>
      <c r="AD12">
        <v>65</v>
      </c>
      <c r="AE12">
        <v>790</v>
      </c>
      <c r="AF12">
        <v>49</v>
      </c>
      <c r="AG12">
        <v>87</v>
      </c>
      <c r="AH12">
        <v>88</v>
      </c>
      <c r="AI12">
        <v>66</v>
      </c>
      <c r="AJ12">
        <v>0</v>
      </c>
      <c r="AK12" s="12">
        <v>0.64600000000000002</v>
      </c>
      <c r="AL12" s="23">
        <f>0.646-AK12</f>
        <v>0</v>
      </c>
      <c r="AM12" s="23">
        <v>0.315</v>
      </c>
    </row>
    <row r="13" spans="1:39" x14ac:dyDescent="0.3">
      <c r="A13">
        <v>2</v>
      </c>
      <c r="B13" s="1" t="s">
        <v>22</v>
      </c>
      <c r="C13">
        <v>112</v>
      </c>
      <c r="D13">
        <v>4415</v>
      </c>
      <c r="E13">
        <v>0.28299999999999997</v>
      </c>
      <c r="F13">
        <v>0.315</v>
      </c>
      <c r="G13">
        <v>8.6</v>
      </c>
      <c r="H13">
        <v>18.8</v>
      </c>
      <c r="I13">
        <v>0.46</v>
      </c>
      <c r="J13">
        <v>0.19900000000000001</v>
      </c>
      <c r="K13">
        <v>20.8</v>
      </c>
      <c r="L13">
        <v>0.84099999999999997</v>
      </c>
      <c r="M13">
        <v>681.01</v>
      </c>
      <c r="N13" s="1" t="s">
        <v>68</v>
      </c>
      <c r="O13">
        <v>663.24</v>
      </c>
      <c r="P13">
        <v>5.81</v>
      </c>
      <c r="Q13">
        <v>16.82</v>
      </c>
      <c r="R13">
        <v>0.371</v>
      </c>
      <c r="S13" s="1" t="s">
        <v>69</v>
      </c>
      <c r="T13">
        <v>3868</v>
      </c>
      <c r="U13">
        <v>1095</v>
      </c>
      <c r="V13">
        <v>707</v>
      </c>
      <c r="W13">
        <v>191</v>
      </c>
      <c r="X13">
        <v>11</v>
      </c>
      <c r="Y13">
        <v>186</v>
      </c>
      <c r="Z13">
        <v>646</v>
      </c>
      <c r="AA13">
        <v>614</v>
      </c>
      <c r="AB13">
        <v>381</v>
      </c>
      <c r="AC13">
        <v>5</v>
      </c>
      <c r="AD13">
        <v>93</v>
      </c>
      <c r="AE13">
        <v>828</v>
      </c>
      <c r="AF13">
        <v>29</v>
      </c>
      <c r="AG13">
        <v>70</v>
      </c>
      <c r="AH13">
        <v>84</v>
      </c>
      <c r="AI13">
        <v>81</v>
      </c>
      <c r="AJ13">
        <v>0</v>
      </c>
      <c r="AK13" s="9">
        <v>0.55900000000000005</v>
      </c>
      <c r="AL13" s="23">
        <f t="shared" ref="AL13:AL21" si="1">0.646-AK13</f>
        <v>8.6999999999999966E-2</v>
      </c>
      <c r="AM13" s="23">
        <v>0.27400000000000002</v>
      </c>
    </row>
    <row r="14" spans="1:39" x14ac:dyDescent="0.3">
      <c r="A14">
        <v>3</v>
      </c>
      <c r="B14" s="1" t="s">
        <v>31</v>
      </c>
      <c r="C14">
        <v>114</v>
      </c>
      <c r="D14">
        <v>4374</v>
      </c>
      <c r="E14">
        <v>0.27500000000000002</v>
      </c>
      <c r="F14">
        <v>0.32700000000000001</v>
      </c>
      <c r="G14">
        <v>7.7</v>
      </c>
      <c r="H14">
        <v>19.899999999999999</v>
      </c>
      <c r="I14">
        <v>0.39</v>
      </c>
      <c r="J14">
        <v>0.14000000000000001</v>
      </c>
      <c r="K14">
        <v>36.630000000000003</v>
      </c>
      <c r="L14">
        <v>0.75600000000000001</v>
      </c>
      <c r="M14">
        <v>553.53</v>
      </c>
      <c r="N14" s="1" t="s">
        <v>70</v>
      </c>
      <c r="O14">
        <v>530.63</v>
      </c>
      <c r="P14">
        <v>5.87</v>
      </c>
      <c r="Q14">
        <v>19.91</v>
      </c>
      <c r="R14">
        <v>0.33900000000000002</v>
      </c>
      <c r="S14" s="1" t="s">
        <v>71</v>
      </c>
      <c r="T14">
        <v>3919</v>
      </c>
      <c r="U14">
        <v>1078</v>
      </c>
      <c r="V14">
        <v>759</v>
      </c>
      <c r="W14">
        <v>198</v>
      </c>
      <c r="X14">
        <v>14</v>
      </c>
      <c r="Y14">
        <v>107</v>
      </c>
      <c r="Z14">
        <v>563</v>
      </c>
      <c r="AA14">
        <v>511</v>
      </c>
      <c r="AB14">
        <v>336</v>
      </c>
      <c r="AC14">
        <v>14</v>
      </c>
      <c r="AD14">
        <v>71</v>
      </c>
      <c r="AE14">
        <v>871</v>
      </c>
      <c r="AF14">
        <v>24</v>
      </c>
      <c r="AG14">
        <v>48</v>
      </c>
      <c r="AH14">
        <v>93</v>
      </c>
      <c r="AI14">
        <v>100</v>
      </c>
      <c r="AJ14">
        <v>0</v>
      </c>
      <c r="AK14" s="12">
        <v>0.54400000000000004</v>
      </c>
      <c r="AL14" s="23">
        <f t="shared" si="1"/>
        <v>0.10199999999999998</v>
      </c>
      <c r="AM14" s="23">
        <v>0.27600000000000002</v>
      </c>
    </row>
    <row r="15" spans="1:39" x14ac:dyDescent="0.3">
      <c r="A15">
        <v>4</v>
      </c>
      <c r="B15" s="1" t="s">
        <v>23</v>
      </c>
      <c r="C15">
        <v>118</v>
      </c>
      <c r="D15">
        <v>4773</v>
      </c>
      <c r="E15">
        <v>0.29199999999999998</v>
      </c>
      <c r="F15">
        <v>0.34799999999999998</v>
      </c>
      <c r="G15">
        <v>8.3000000000000007</v>
      </c>
      <c r="H15">
        <v>20.399999999999999</v>
      </c>
      <c r="I15">
        <v>0.41</v>
      </c>
      <c r="J15">
        <v>0.158</v>
      </c>
      <c r="K15">
        <v>31.61</v>
      </c>
      <c r="L15">
        <v>0.80900000000000005</v>
      </c>
      <c r="M15">
        <v>704.63</v>
      </c>
      <c r="N15" s="1" t="s">
        <v>72</v>
      </c>
      <c r="O15">
        <v>666.79</v>
      </c>
      <c r="P15">
        <v>6.13</v>
      </c>
      <c r="Q15">
        <v>18.34</v>
      </c>
      <c r="R15">
        <v>0.35899999999999999</v>
      </c>
      <c r="S15" s="1" t="s">
        <v>73</v>
      </c>
      <c r="T15">
        <v>4236</v>
      </c>
      <c r="U15">
        <v>1238</v>
      </c>
      <c r="V15">
        <v>855</v>
      </c>
      <c r="W15">
        <v>233</v>
      </c>
      <c r="X15">
        <v>16</v>
      </c>
      <c r="Y15">
        <v>134</v>
      </c>
      <c r="Z15">
        <v>678</v>
      </c>
      <c r="AA15">
        <v>649</v>
      </c>
      <c r="AB15">
        <v>398</v>
      </c>
      <c r="AC15">
        <v>20</v>
      </c>
      <c r="AD15">
        <v>69</v>
      </c>
      <c r="AE15">
        <v>974</v>
      </c>
      <c r="AF15">
        <v>43</v>
      </c>
      <c r="AG15">
        <v>69</v>
      </c>
      <c r="AH15">
        <v>77</v>
      </c>
      <c r="AI15">
        <v>88</v>
      </c>
      <c r="AJ15">
        <v>0</v>
      </c>
      <c r="AK15" s="9">
        <v>0.51700000000000002</v>
      </c>
      <c r="AL15" s="23">
        <f t="shared" si="1"/>
        <v>0.129</v>
      </c>
      <c r="AM15" s="23">
        <v>0.26900000000000002</v>
      </c>
    </row>
    <row r="16" spans="1:39" x14ac:dyDescent="0.3">
      <c r="A16">
        <v>5</v>
      </c>
      <c r="B16" s="1" t="s">
        <v>25</v>
      </c>
      <c r="C16">
        <v>116</v>
      </c>
      <c r="D16">
        <v>4579</v>
      </c>
      <c r="E16">
        <v>0.29899999999999999</v>
      </c>
      <c r="F16">
        <v>0.34300000000000003</v>
      </c>
      <c r="G16">
        <v>7.4</v>
      </c>
      <c r="H16">
        <v>17.600000000000001</v>
      </c>
      <c r="I16">
        <v>0.42</v>
      </c>
      <c r="J16">
        <v>0.157</v>
      </c>
      <c r="K16">
        <v>32.54</v>
      </c>
      <c r="L16">
        <v>0.81399999999999995</v>
      </c>
      <c r="M16">
        <v>665.48</v>
      </c>
      <c r="N16" s="1" t="s">
        <v>74</v>
      </c>
      <c r="O16">
        <v>646.34</v>
      </c>
      <c r="P16">
        <v>5.46</v>
      </c>
      <c r="Q16">
        <v>14.32</v>
      </c>
      <c r="R16">
        <v>0.36099999999999999</v>
      </c>
      <c r="S16" s="1" t="s">
        <v>75</v>
      </c>
      <c r="T16">
        <v>4100</v>
      </c>
      <c r="U16">
        <v>1226</v>
      </c>
      <c r="V16">
        <v>845</v>
      </c>
      <c r="W16">
        <v>245</v>
      </c>
      <c r="X16">
        <v>10</v>
      </c>
      <c r="Y16">
        <v>126</v>
      </c>
      <c r="Z16">
        <v>663</v>
      </c>
      <c r="AA16">
        <v>623</v>
      </c>
      <c r="AB16">
        <v>341</v>
      </c>
      <c r="AC16">
        <v>11</v>
      </c>
      <c r="AD16">
        <v>58</v>
      </c>
      <c r="AE16">
        <v>807</v>
      </c>
      <c r="AF16">
        <v>42</v>
      </c>
      <c r="AG16">
        <v>78</v>
      </c>
      <c r="AH16">
        <v>107</v>
      </c>
      <c r="AI16">
        <v>65</v>
      </c>
      <c r="AJ16">
        <v>0</v>
      </c>
      <c r="AK16" s="12">
        <v>0.48699999999999999</v>
      </c>
      <c r="AL16" s="23">
        <f t="shared" si="1"/>
        <v>0.15900000000000003</v>
      </c>
      <c r="AM16" s="23">
        <v>0.26900000000000002</v>
      </c>
    </row>
    <row r="17" spans="1:39" x14ac:dyDescent="0.3">
      <c r="A17">
        <v>6</v>
      </c>
      <c r="B17" s="1" t="s">
        <v>29</v>
      </c>
      <c r="C17">
        <v>116</v>
      </c>
      <c r="D17">
        <v>4633</v>
      </c>
      <c r="E17">
        <v>0.28799999999999998</v>
      </c>
      <c r="F17">
        <v>0.33200000000000002</v>
      </c>
      <c r="G17">
        <v>8</v>
      </c>
      <c r="H17">
        <v>17.399999999999999</v>
      </c>
      <c r="I17">
        <v>0.46</v>
      </c>
      <c r="J17">
        <v>0.13800000000000001</v>
      </c>
      <c r="K17">
        <v>37.99</v>
      </c>
      <c r="L17">
        <v>0.78</v>
      </c>
      <c r="M17">
        <v>626.26</v>
      </c>
      <c r="N17" s="1" t="s">
        <v>76</v>
      </c>
      <c r="O17">
        <v>607.96</v>
      </c>
      <c r="P17">
        <v>6.07</v>
      </c>
      <c r="Q17">
        <v>18.29</v>
      </c>
      <c r="R17">
        <v>0.35</v>
      </c>
      <c r="S17" s="1" t="s">
        <v>77</v>
      </c>
      <c r="T17">
        <v>4103</v>
      </c>
      <c r="U17">
        <v>1181</v>
      </c>
      <c r="V17">
        <v>852</v>
      </c>
      <c r="W17">
        <v>199</v>
      </c>
      <c r="X17">
        <v>22</v>
      </c>
      <c r="Y17">
        <v>108</v>
      </c>
      <c r="Z17">
        <v>613</v>
      </c>
      <c r="AA17">
        <v>576</v>
      </c>
      <c r="AB17">
        <v>372</v>
      </c>
      <c r="AC17">
        <v>11</v>
      </c>
      <c r="AD17">
        <v>71</v>
      </c>
      <c r="AE17">
        <v>804</v>
      </c>
      <c r="AF17">
        <v>39</v>
      </c>
      <c r="AG17">
        <v>86</v>
      </c>
      <c r="AH17">
        <v>92</v>
      </c>
      <c r="AI17">
        <v>88</v>
      </c>
      <c r="AJ17">
        <v>0</v>
      </c>
      <c r="AK17" s="9">
        <v>0.47799999999999998</v>
      </c>
      <c r="AL17" s="23">
        <f t="shared" si="1"/>
        <v>0.16800000000000004</v>
      </c>
      <c r="AM17" s="23">
        <v>0.28799999999999998</v>
      </c>
    </row>
    <row r="18" spans="1:39" x14ac:dyDescent="0.3">
      <c r="A18">
        <v>7</v>
      </c>
      <c r="B18" s="1" t="s">
        <v>30</v>
      </c>
      <c r="C18">
        <v>110</v>
      </c>
      <c r="D18">
        <v>4393</v>
      </c>
      <c r="E18">
        <v>0.28999999999999998</v>
      </c>
      <c r="F18">
        <v>0.33600000000000002</v>
      </c>
      <c r="G18">
        <v>7.9</v>
      </c>
      <c r="H18">
        <v>19.8</v>
      </c>
      <c r="I18">
        <v>0.4</v>
      </c>
      <c r="J18">
        <v>0.17899999999999999</v>
      </c>
      <c r="K18">
        <v>26.09</v>
      </c>
      <c r="L18">
        <v>0.82299999999999995</v>
      </c>
      <c r="M18">
        <v>650.14</v>
      </c>
      <c r="N18" s="1" t="s">
        <v>78</v>
      </c>
      <c r="O18">
        <v>627.09</v>
      </c>
      <c r="P18">
        <v>5.55</v>
      </c>
      <c r="Q18">
        <v>10.88</v>
      </c>
      <c r="R18">
        <v>0.36299999999999999</v>
      </c>
      <c r="S18" s="1" t="s">
        <v>79</v>
      </c>
      <c r="T18">
        <v>3913</v>
      </c>
      <c r="U18">
        <v>1133</v>
      </c>
      <c r="V18">
        <v>746</v>
      </c>
      <c r="W18">
        <v>223</v>
      </c>
      <c r="X18">
        <v>14</v>
      </c>
      <c r="Y18">
        <v>150</v>
      </c>
      <c r="Z18">
        <v>625</v>
      </c>
      <c r="AA18">
        <v>605</v>
      </c>
      <c r="AB18">
        <v>349</v>
      </c>
      <c r="AC18">
        <v>19</v>
      </c>
      <c r="AD18">
        <v>61</v>
      </c>
      <c r="AE18">
        <v>869</v>
      </c>
      <c r="AF18">
        <v>31</v>
      </c>
      <c r="AG18">
        <v>68</v>
      </c>
      <c r="AH18">
        <v>87</v>
      </c>
      <c r="AI18">
        <v>46</v>
      </c>
      <c r="AJ18">
        <v>0</v>
      </c>
      <c r="AK18" s="12">
        <v>0.47199999999999998</v>
      </c>
      <c r="AL18" s="23">
        <f t="shared" si="1"/>
        <v>0.17400000000000004</v>
      </c>
      <c r="AM18" s="23">
        <v>0.28799999999999998</v>
      </c>
    </row>
    <row r="19" spans="1:39" x14ac:dyDescent="0.3">
      <c r="A19">
        <v>8</v>
      </c>
      <c r="B19" s="1" t="s">
        <v>28</v>
      </c>
      <c r="C19">
        <v>110</v>
      </c>
      <c r="D19">
        <v>4361</v>
      </c>
      <c r="E19">
        <v>0.29799999999999999</v>
      </c>
      <c r="F19">
        <v>0.33100000000000002</v>
      </c>
      <c r="G19">
        <v>8.1</v>
      </c>
      <c r="H19">
        <v>15.7</v>
      </c>
      <c r="I19">
        <v>0.52</v>
      </c>
      <c r="J19">
        <v>0.16800000000000001</v>
      </c>
      <c r="K19">
        <v>28.5</v>
      </c>
      <c r="L19">
        <v>0.83199999999999996</v>
      </c>
      <c r="M19">
        <v>655.28</v>
      </c>
      <c r="N19" s="1" t="s">
        <v>80</v>
      </c>
      <c r="O19">
        <v>646.82000000000005</v>
      </c>
      <c r="P19">
        <v>5.76</v>
      </c>
      <c r="Q19">
        <v>14.39</v>
      </c>
      <c r="R19">
        <v>0.36899999999999999</v>
      </c>
      <c r="S19" s="1" t="s">
        <v>81</v>
      </c>
      <c r="T19">
        <v>3848</v>
      </c>
      <c r="U19">
        <v>1148</v>
      </c>
      <c r="V19">
        <v>789</v>
      </c>
      <c r="W19">
        <v>206</v>
      </c>
      <c r="X19">
        <v>18</v>
      </c>
      <c r="Y19">
        <v>135</v>
      </c>
      <c r="Z19">
        <v>651</v>
      </c>
      <c r="AA19">
        <v>619</v>
      </c>
      <c r="AB19">
        <v>355</v>
      </c>
      <c r="AC19">
        <v>19</v>
      </c>
      <c r="AD19">
        <v>76</v>
      </c>
      <c r="AE19">
        <v>683</v>
      </c>
      <c r="AF19">
        <v>34</v>
      </c>
      <c r="AG19">
        <v>81</v>
      </c>
      <c r="AH19">
        <v>107</v>
      </c>
      <c r="AI19">
        <v>66</v>
      </c>
      <c r="AJ19">
        <v>0</v>
      </c>
      <c r="AK19" s="9">
        <v>0.46400000000000002</v>
      </c>
      <c r="AL19" s="23">
        <f t="shared" si="1"/>
        <v>0.182</v>
      </c>
      <c r="AM19" s="23">
        <v>0.28499999999999998</v>
      </c>
    </row>
    <row r="20" spans="1:39" x14ac:dyDescent="0.3">
      <c r="A20">
        <v>9</v>
      </c>
      <c r="B20" s="1" t="s">
        <v>27</v>
      </c>
      <c r="C20">
        <v>113</v>
      </c>
      <c r="D20">
        <v>4359</v>
      </c>
      <c r="E20">
        <v>0.27400000000000002</v>
      </c>
      <c r="F20">
        <v>0.314</v>
      </c>
      <c r="G20">
        <v>8</v>
      </c>
      <c r="H20">
        <v>20.2</v>
      </c>
      <c r="I20">
        <v>0.4</v>
      </c>
      <c r="J20">
        <v>0.183</v>
      </c>
      <c r="K20">
        <v>24.2</v>
      </c>
      <c r="L20">
        <v>0.79500000000000004</v>
      </c>
      <c r="M20">
        <v>596.95000000000005</v>
      </c>
      <c r="N20" s="1" t="s">
        <v>82</v>
      </c>
      <c r="O20">
        <v>573.29999999999995</v>
      </c>
      <c r="P20">
        <v>5.58</v>
      </c>
      <c r="Q20">
        <v>13.85</v>
      </c>
      <c r="R20">
        <v>0.35</v>
      </c>
      <c r="S20" s="1" t="s">
        <v>83</v>
      </c>
      <c r="T20">
        <v>3920</v>
      </c>
      <c r="U20">
        <v>1074</v>
      </c>
      <c r="V20">
        <v>692</v>
      </c>
      <c r="W20">
        <v>208</v>
      </c>
      <c r="X20">
        <v>12</v>
      </c>
      <c r="Y20">
        <v>162</v>
      </c>
      <c r="Z20">
        <v>578</v>
      </c>
      <c r="AA20">
        <v>551</v>
      </c>
      <c r="AB20">
        <v>349</v>
      </c>
      <c r="AC20">
        <v>10</v>
      </c>
      <c r="AD20">
        <v>39</v>
      </c>
      <c r="AE20">
        <v>879</v>
      </c>
      <c r="AF20">
        <v>21</v>
      </c>
      <c r="AG20">
        <v>51</v>
      </c>
      <c r="AH20">
        <v>82</v>
      </c>
      <c r="AI20">
        <v>65</v>
      </c>
      <c r="AJ20">
        <v>0</v>
      </c>
      <c r="AK20" s="12">
        <v>0.42299999999999999</v>
      </c>
      <c r="AL20" s="23">
        <f t="shared" si="1"/>
        <v>0.22300000000000003</v>
      </c>
      <c r="AM20" s="23">
        <v>0.27800000000000002</v>
      </c>
    </row>
    <row r="21" spans="1:39" x14ac:dyDescent="0.3">
      <c r="A21">
        <v>10</v>
      </c>
      <c r="B21" s="1" t="s">
        <v>26</v>
      </c>
      <c r="C21">
        <v>116</v>
      </c>
      <c r="D21">
        <v>4409</v>
      </c>
      <c r="E21">
        <v>0.25800000000000001</v>
      </c>
      <c r="F21">
        <v>0.30499999999999999</v>
      </c>
      <c r="G21">
        <v>7.6</v>
      </c>
      <c r="H21">
        <v>20.2</v>
      </c>
      <c r="I21">
        <v>0.38</v>
      </c>
      <c r="J21">
        <v>0.13900000000000001</v>
      </c>
      <c r="K21">
        <v>35.79</v>
      </c>
      <c r="L21">
        <v>0.72199999999999998</v>
      </c>
      <c r="M21">
        <v>515.5</v>
      </c>
      <c r="N21" s="1" t="s">
        <v>84</v>
      </c>
      <c r="O21">
        <v>476.42</v>
      </c>
      <c r="P21">
        <v>5.59</v>
      </c>
      <c r="Q21">
        <v>14.1</v>
      </c>
      <c r="R21">
        <v>0.32400000000000001</v>
      </c>
      <c r="S21" s="1" t="s">
        <v>85</v>
      </c>
      <c r="T21">
        <v>3937</v>
      </c>
      <c r="U21">
        <v>1014</v>
      </c>
      <c r="V21">
        <v>699</v>
      </c>
      <c r="W21">
        <v>190</v>
      </c>
      <c r="X21">
        <v>15</v>
      </c>
      <c r="Y21">
        <v>110</v>
      </c>
      <c r="Z21">
        <v>497</v>
      </c>
      <c r="AA21">
        <v>474</v>
      </c>
      <c r="AB21">
        <v>334</v>
      </c>
      <c r="AC21">
        <v>12</v>
      </c>
      <c r="AD21">
        <v>76</v>
      </c>
      <c r="AE21">
        <v>890</v>
      </c>
      <c r="AF21">
        <v>30</v>
      </c>
      <c r="AG21">
        <v>59</v>
      </c>
      <c r="AH21">
        <v>87</v>
      </c>
      <c r="AI21">
        <v>66</v>
      </c>
      <c r="AJ21">
        <v>0</v>
      </c>
      <c r="AK21" s="17">
        <v>0.40899999999999997</v>
      </c>
      <c r="AL21" s="23">
        <f t="shared" si="1"/>
        <v>0.23700000000000004</v>
      </c>
      <c r="AM21" s="23">
        <v>0.27800000000000002</v>
      </c>
    </row>
    <row r="22" spans="1:39" x14ac:dyDescent="0.3">
      <c r="A22">
        <v>1</v>
      </c>
      <c r="B22" s="1" t="s">
        <v>28</v>
      </c>
      <c r="C22">
        <v>112</v>
      </c>
      <c r="D22">
        <v>4567</v>
      </c>
      <c r="E22">
        <v>0.30299999999999999</v>
      </c>
      <c r="F22">
        <v>0.33600000000000002</v>
      </c>
      <c r="G22">
        <v>8.6999999999999993</v>
      </c>
      <c r="H22">
        <v>15.4</v>
      </c>
      <c r="I22">
        <v>0.56000000000000005</v>
      </c>
      <c r="J22">
        <v>0.16900000000000001</v>
      </c>
      <c r="K22">
        <v>30.85</v>
      </c>
      <c r="L22">
        <v>0.84399999999999997</v>
      </c>
      <c r="M22">
        <v>716.5</v>
      </c>
      <c r="N22" s="1" t="s">
        <v>86</v>
      </c>
      <c r="O22">
        <v>698.73</v>
      </c>
      <c r="P22">
        <v>6.23</v>
      </c>
      <c r="Q22">
        <v>13.1</v>
      </c>
      <c r="R22">
        <v>0.374</v>
      </c>
      <c r="S22" s="1" t="s">
        <v>87</v>
      </c>
      <c r="T22">
        <v>4011</v>
      </c>
      <c r="U22">
        <v>1214</v>
      </c>
      <c r="V22">
        <v>820</v>
      </c>
      <c r="W22">
        <v>239</v>
      </c>
      <c r="X22">
        <v>25</v>
      </c>
      <c r="Y22">
        <v>130</v>
      </c>
      <c r="Z22">
        <v>719</v>
      </c>
      <c r="AA22">
        <v>689</v>
      </c>
      <c r="AB22">
        <v>396</v>
      </c>
      <c r="AC22" s="1">
        <v>18</v>
      </c>
      <c r="AD22">
        <v>76</v>
      </c>
      <c r="AE22">
        <v>701</v>
      </c>
      <c r="AF22">
        <v>45</v>
      </c>
      <c r="AG22">
        <v>82</v>
      </c>
      <c r="AH22" s="1">
        <v>90</v>
      </c>
      <c r="AI22" s="1">
        <v>57</v>
      </c>
      <c r="AJ22">
        <v>0</v>
      </c>
      <c r="AK22" s="12">
        <v>0.622</v>
      </c>
      <c r="AL22" s="23">
        <f>0.622-AK22</f>
        <v>0</v>
      </c>
      <c r="AM22" s="23">
        <v>0.30099999999999999</v>
      </c>
    </row>
    <row r="23" spans="1:39" x14ac:dyDescent="0.3">
      <c r="A23">
        <v>2</v>
      </c>
      <c r="B23" s="1" t="s">
        <v>24</v>
      </c>
      <c r="C23">
        <v>115</v>
      </c>
      <c r="D23">
        <v>4654</v>
      </c>
      <c r="E23">
        <v>0.29699999999999999</v>
      </c>
      <c r="F23">
        <v>0.32900000000000001</v>
      </c>
      <c r="G23">
        <v>9</v>
      </c>
      <c r="H23">
        <v>15.8</v>
      </c>
      <c r="I23">
        <v>0.56999999999999995</v>
      </c>
      <c r="J23">
        <v>0.16700000000000001</v>
      </c>
      <c r="K23">
        <v>29.01</v>
      </c>
      <c r="L23">
        <v>0.83299999999999996</v>
      </c>
      <c r="M23">
        <v>709.79</v>
      </c>
      <c r="N23" s="1" t="s">
        <v>88</v>
      </c>
      <c r="O23">
        <v>695.53</v>
      </c>
      <c r="P23">
        <v>5.67</v>
      </c>
      <c r="Q23">
        <v>13.37</v>
      </c>
      <c r="R23">
        <v>0.37</v>
      </c>
      <c r="S23" s="1" t="s">
        <v>89</v>
      </c>
      <c r="T23">
        <v>4091</v>
      </c>
      <c r="U23">
        <v>1214</v>
      </c>
      <c r="V23">
        <v>829</v>
      </c>
      <c r="W23">
        <v>226</v>
      </c>
      <c r="X23">
        <v>18</v>
      </c>
      <c r="Y23">
        <v>141</v>
      </c>
      <c r="Z23">
        <v>682</v>
      </c>
      <c r="AA23">
        <v>653</v>
      </c>
      <c r="AB23">
        <v>418</v>
      </c>
      <c r="AC23" s="1">
        <v>12</v>
      </c>
      <c r="AD23">
        <v>74</v>
      </c>
      <c r="AE23">
        <v>733</v>
      </c>
      <c r="AF23">
        <v>41</v>
      </c>
      <c r="AG23">
        <v>69</v>
      </c>
      <c r="AH23" s="1">
        <v>102</v>
      </c>
      <c r="AI23" s="1">
        <v>58</v>
      </c>
      <c r="AJ23">
        <v>0</v>
      </c>
      <c r="AK23" s="9">
        <v>0.59299999999999997</v>
      </c>
      <c r="AL23" s="23">
        <f t="shared" ref="AL23:AL31" si="2">0.622-AK23</f>
        <v>2.9000000000000026E-2</v>
      </c>
      <c r="AM23" s="23">
        <v>0.28199999999999997</v>
      </c>
    </row>
    <row r="24" spans="1:39" x14ac:dyDescent="0.3">
      <c r="A24">
        <v>3</v>
      </c>
      <c r="B24" s="1" t="s">
        <v>26</v>
      </c>
      <c r="C24">
        <v>117</v>
      </c>
      <c r="D24">
        <v>4650</v>
      </c>
      <c r="E24">
        <v>0.28499999999999998</v>
      </c>
      <c r="F24">
        <v>0.33</v>
      </c>
      <c r="G24">
        <v>8.4</v>
      </c>
      <c r="H24">
        <v>17.3</v>
      </c>
      <c r="I24">
        <v>0.48</v>
      </c>
      <c r="J24">
        <v>0.14199999999999999</v>
      </c>
      <c r="K24">
        <v>39.42</v>
      </c>
      <c r="L24">
        <v>0.78700000000000003</v>
      </c>
      <c r="M24">
        <v>638.61</v>
      </c>
      <c r="N24" s="1" t="s">
        <v>90</v>
      </c>
      <c r="O24">
        <v>625.29999999999995</v>
      </c>
      <c r="P24">
        <v>5.84</v>
      </c>
      <c r="Q24">
        <v>16.63</v>
      </c>
      <c r="R24">
        <v>0.35299999999999998</v>
      </c>
      <c r="S24" s="1" t="s">
        <v>91</v>
      </c>
      <c r="T24">
        <v>4060</v>
      </c>
      <c r="U24">
        <v>1156</v>
      </c>
      <c r="V24">
        <v>803</v>
      </c>
      <c r="W24">
        <v>231</v>
      </c>
      <c r="X24">
        <v>19</v>
      </c>
      <c r="Y24">
        <v>103</v>
      </c>
      <c r="Z24">
        <v>603</v>
      </c>
      <c r="AA24">
        <v>569</v>
      </c>
      <c r="AB24">
        <v>389</v>
      </c>
      <c r="AC24" s="1">
        <v>14</v>
      </c>
      <c r="AD24">
        <v>108</v>
      </c>
      <c r="AE24">
        <v>803</v>
      </c>
      <c r="AF24">
        <v>40</v>
      </c>
      <c r="AG24">
        <v>93</v>
      </c>
      <c r="AH24" s="1">
        <v>100</v>
      </c>
      <c r="AI24" s="1">
        <v>78</v>
      </c>
      <c r="AJ24">
        <v>0</v>
      </c>
      <c r="AK24" s="12">
        <v>0.56899999999999995</v>
      </c>
      <c r="AL24" s="23">
        <f t="shared" si="2"/>
        <v>5.3000000000000047E-2</v>
      </c>
      <c r="AM24" s="23">
        <v>0.32700000000000001</v>
      </c>
    </row>
    <row r="25" spans="1:39" x14ac:dyDescent="0.3">
      <c r="A25">
        <v>4</v>
      </c>
      <c r="B25" s="1" t="s">
        <v>30</v>
      </c>
      <c r="C25">
        <v>118</v>
      </c>
      <c r="D25">
        <v>4691</v>
      </c>
      <c r="E25">
        <v>0.28199999999999997</v>
      </c>
      <c r="F25">
        <v>0.32800000000000001</v>
      </c>
      <c r="G25">
        <v>8.3000000000000007</v>
      </c>
      <c r="H25">
        <v>18.100000000000001</v>
      </c>
      <c r="I25">
        <v>0.46</v>
      </c>
      <c r="J25">
        <v>0.14599999999999999</v>
      </c>
      <c r="K25">
        <v>33.72</v>
      </c>
      <c r="L25">
        <v>0.78400000000000003</v>
      </c>
      <c r="M25">
        <v>623.79</v>
      </c>
      <c r="N25" s="1" t="s">
        <v>92</v>
      </c>
      <c r="O25">
        <v>619.62</v>
      </c>
      <c r="P25">
        <v>5.43</v>
      </c>
      <c r="Q25">
        <v>16.28</v>
      </c>
      <c r="R25">
        <v>0.35099999999999998</v>
      </c>
      <c r="S25" s="1" t="s">
        <v>93</v>
      </c>
      <c r="T25">
        <v>4114</v>
      </c>
      <c r="U25">
        <v>1161</v>
      </c>
      <c r="V25">
        <v>822</v>
      </c>
      <c r="W25">
        <v>201</v>
      </c>
      <c r="X25">
        <v>16</v>
      </c>
      <c r="Y25">
        <v>122</v>
      </c>
      <c r="Z25">
        <v>601</v>
      </c>
      <c r="AA25">
        <v>568</v>
      </c>
      <c r="AB25">
        <v>389</v>
      </c>
      <c r="AC25" s="1">
        <v>29</v>
      </c>
      <c r="AD25">
        <v>98</v>
      </c>
      <c r="AE25">
        <v>851</v>
      </c>
      <c r="AF25">
        <v>25</v>
      </c>
      <c r="AG25">
        <v>88</v>
      </c>
      <c r="AH25" s="1">
        <v>120</v>
      </c>
      <c r="AI25" s="1">
        <v>76</v>
      </c>
      <c r="AJ25">
        <v>0</v>
      </c>
      <c r="AK25" s="9">
        <v>0.53400000000000003</v>
      </c>
      <c r="AL25" s="23">
        <f t="shared" si="2"/>
        <v>8.7999999999999967E-2</v>
      </c>
      <c r="AM25" s="23">
        <v>0.3</v>
      </c>
    </row>
    <row r="26" spans="1:39" x14ac:dyDescent="0.3">
      <c r="A26">
        <v>5</v>
      </c>
      <c r="B26" s="1" t="s">
        <v>23</v>
      </c>
      <c r="C26">
        <v>118</v>
      </c>
      <c r="D26">
        <v>4677</v>
      </c>
      <c r="E26">
        <v>0.29399999999999998</v>
      </c>
      <c r="F26">
        <v>0.34300000000000003</v>
      </c>
      <c r="G26">
        <v>8.4</v>
      </c>
      <c r="H26">
        <v>17.899999999999999</v>
      </c>
      <c r="I26">
        <v>0.47</v>
      </c>
      <c r="J26">
        <v>0.14299999999999999</v>
      </c>
      <c r="K26">
        <v>38.19</v>
      </c>
      <c r="L26">
        <v>0.79800000000000004</v>
      </c>
      <c r="M26">
        <v>661.57</v>
      </c>
      <c r="N26" s="1" t="s">
        <v>94</v>
      </c>
      <c r="O26">
        <v>646.25</v>
      </c>
      <c r="P26">
        <v>5.78</v>
      </c>
      <c r="Q26">
        <v>13.72</v>
      </c>
      <c r="R26">
        <v>0.35799999999999998</v>
      </c>
      <c r="S26" s="1" t="s">
        <v>95</v>
      </c>
      <c r="T26">
        <v>4163</v>
      </c>
      <c r="U26">
        <v>1224</v>
      </c>
      <c r="V26">
        <v>869</v>
      </c>
      <c r="W26">
        <v>222</v>
      </c>
      <c r="X26">
        <v>24</v>
      </c>
      <c r="Y26">
        <v>109</v>
      </c>
      <c r="Z26">
        <v>647</v>
      </c>
      <c r="AA26">
        <v>611</v>
      </c>
      <c r="AB26">
        <v>394</v>
      </c>
      <c r="AC26" s="1">
        <v>13</v>
      </c>
      <c r="AD26">
        <v>66</v>
      </c>
      <c r="AE26">
        <v>838</v>
      </c>
      <c r="AF26">
        <v>36</v>
      </c>
      <c r="AG26">
        <v>51</v>
      </c>
      <c r="AH26" s="1">
        <v>106</v>
      </c>
      <c r="AI26" s="1">
        <v>60</v>
      </c>
      <c r="AJ26">
        <v>0</v>
      </c>
      <c r="AK26" s="12">
        <v>0.52100000000000002</v>
      </c>
      <c r="AL26" s="23">
        <f t="shared" si="2"/>
        <v>0.10099999999999998</v>
      </c>
      <c r="AM26" s="23">
        <v>0.27300000000000002</v>
      </c>
    </row>
    <row r="27" spans="1:39" x14ac:dyDescent="0.3">
      <c r="A27">
        <v>6</v>
      </c>
      <c r="B27" s="1" t="s">
        <v>25</v>
      </c>
      <c r="C27">
        <v>111</v>
      </c>
      <c r="D27">
        <v>4321</v>
      </c>
      <c r="E27">
        <v>0.28799999999999998</v>
      </c>
      <c r="F27">
        <v>0.33900000000000002</v>
      </c>
      <c r="G27">
        <v>7.9</v>
      </c>
      <c r="H27">
        <v>18</v>
      </c>
      <c r="I27">
        <v>0.44</v>
      </c>
      <c r="J27">
        <v>0.121</v>
      </c>
      <c r="K27">
        <v>45.24</v>
      </c>
      <c r="L27">
        <v>0.76400000000000001</v>
      </c>
      <c r="M27">
        <v>551.46</v>
      </c>
      <c r="N27" s="1" t="s">
        <v>96</v>
      </c>
      <c r="O27">
        <v>546.64</v>
      </c>
      <c r="P27">
        <v>5.64</v>
      </c>
      <c r="Q27">
        <v>14.63</v>
      </c>
      <c r="R27">
        <v>0.34499999999999997</v>
      </c>
      <c r="S27" s="1" t="s">
        <v>97</v>
      </c>
      <c r="T27">
        <v>3800</v>
      </c>
      <c r="U27">
        <v>1093</v>
      </c>
      <c r="V27">
        <v>819</v>
      </c>
      <c r="W27">
        <v>172</v>
      </c>
      <c r="X27">
        <v>18</v>
      </c>
      <c r="Y27">
        <v>84</v>
      </c>
      <c r="Z27">
        <v>558</v>
      </c>
      <c r="AA27">
        <v>527</v>
      </c>
      <c r="AB27">
        <v>343</v>
      </c>
      <c r="AC27" s="1">
        <v>14</v>
      </c>
      <c r="AD27">
        <v>77</v>
      </c>
      <c r="AE27">
        <v>780</v>
      </c>
      <c r="AF27">
        <v>40</v>
      </c>
      <c r="AG27">
        <v>99</v>
      </c>
      <c r="AH27" s="1">
        <v>103</v>
      </c>
      <c r="AI27" s="1">
        <v>67</v>
      </c>
      <c r="AJ27">
        <v>0</v>
      </c>
      <c r="AK27" s="9">
        <v>0.51800000000000002</v>
      </c>
      <c r="AL27" s="23">
        <f t="shared" si="2"/>
        <v>0.10399999999999998</v>
      </c>
      <c r="AM27" s="23">
        <v>0.26</v>
      </c>
    </row>
    <row r="28" spans="1:39" x14ac:dyDescent="0.3">
      <c r="A28">
        <v>7</v>
      </c>
      <c r="B28" s="1" t="s">
        <v>22</v>
      </c>
      <c r="C28">
        <v>119</v>
      </c>
      <c r="D28">
        <v>4605</v>
      </c>
      <c r="E28">
        <v>0.26800000000000002</v>
      </c>
      <c r="F28">
        <v>0.29599999999999999</v>
      </c>
      <c r="G28">
        <v>8</v>
      </c>
      <c r="H28">
        <v>19.2</v>
      </c>
      <c r="I28">
        <v>0.42</v>
      </c>
      <c r="J28">
        <v>0.19700000000000001</v>
      </c>
      <c r="K28">
        <v>20.6</v>
      </c>
      <c r="L28">
        <v>0.80700000000000005</v>
      </c>
      <c r="M28">
        <v>645.47</v>
      </c>
      <c r="N28" s="1" t="s">
        <v>98</v>
      </c>
      <c r="O28">
        <v>623.71</v>
      </c>
      <c r="P28">
        <v>5.48</v>
      </c>
      <c r="Q28">
        <v>10.91</v>
      </c>
      <c r="R28">
        <v>0.35499999999999998</v>
      </c>
      <c r="S28" s="1" t="s">
        <v>99</v>
      </c>
      <c r="T28">
        <v>4058</v>
      </c>
      <c r="U28">
        <v>1088</v>
      </c>
      <c r="V28">
        <v>696</v>
      </c>
      <c r="W28">
        <v>184</v>
      </c>
      <c r="X28">
        <v>11</v>
      </c>
      <c r="Y28">
        <v>197</v>
      </c>
      <c r="Z28">
        <v>625</v>
      </c>
      <c r="AA28">
        <v>604</v>
      </c>
      <c r="AB28">
        <v>369</v>
      </c>
      <c r="AC28" s="1">
        <v>19</v>
      </c>
      <c r="AD28">
        <v>102</v>
      </c>
      <c r="AE28">
        <v>884</v>
      </c>
      <c r="AF28">
        <v>30</v>
      </c>
      <c r="AG28">
        <v>71</v>
      </c>
      <c r="AH28" s="1">
        <v>85</v>
      </c>
      <c r="AI28" s="1">
        <v>46</v>
      </c>
      <c r="AJ28">
        <v>0</v>
      </c>
      <c r="AK28" s="12">
        <v>0.5</v>
      </c>
      <c r="AL28" s="23">
        <f t="shared" si="2"/>
        <v>0.122</v>
      </c>
      <c r="AM28" s="23">
        <v>0.28699999999999998</v>
      </c>
    </row>
    <row r="29" spans="1:39" x14ac:dyDescent="0.3">
      <c r="A29">
        <v>8</v>
      </c>
      <c r="B29" s="1" t="s">
        <v>31</v>
      </c>
      <c r="C29">
        <v>113</v>
      </c>
      <c r="D29">
        <v>4456</v>
      </c>
      <c r="E29">
        <v>0.29099999999999998</v>
      </c>
      <c r="F29">
        <v>0.32900000000000001</v>
      </c>
      <c r="G29">
        <v>7.3</v>
      </c>
      <c r="H29">
        <v>16.600000000000001</v>
      </c>
      <c r="I29">
        <v>0.44</v>
      </c>
      <c r="J29">
        <v>0.14899999999999999</v>
      </c>
      <c r="K29">
        <v>32.96</v>
      </c>
      <c r="L29">
        <v>0.79300000000000004</v>
      </c>
      <c r="M29">
        <v>611.37</v>
      </c>
      <c r="N29" s="1" t="s">
        <v>100</v>
      </c>
      <c r="O29">
        <v>600.29</v>
      </c>
      <c r="P29">
        <v>5.52</v>
      </c>
      <c r="Q29">
        <v>12.89</v>
      </c>
      <c r="R29">
        <v>0.35399999999999998</v>
      </c>
      <c r="S29" s="1" t="s">
        <v>101</v>
      </c>
      <c r="T29">
        <v>3955</v>
      </c>
      <c r="U29">
        <v>1149</v>
      </c>
      <c r="V29">
        <v>812</v>
      </c>
      <c r="W29">
        <v>204</v>
      </c>
      <c r="X29">
        <v>13</v>
      </c>
      <c r="Y29">
        <v>120</v>
      </c>
      <c r="Z29">
        <v>587</v>
      </c>
      <c r="AA29">
        <v>547</v>
      </c>
      <c r="AB29">
        <v>324</v>
      </c>
      <c r="AC29" s="1">
        <v>10</v>
      </c>
      <c r="AD29">
        <v>75</v>
      </c>
      <c r="AE29">
        <v>740</v>
      </c>
      <c r="AF29">
        <v>30</v>
      </c>
      <c r="AG29">
        <v>99</v>
      </c>
      <c r="AH29" s="1">
        <v>94</v>
      </c>
      <c r="AI29" s="1">
        <v>57</v>
      </c>
      <c r="AJ29">
        <v>0</v>
      </c>
      <c r="AK29" s="9">
        <v>0.42899999999999999</v>
      </c>
      <c r="AL29" s="23">
        <f t="shared" si="2"/>
        <v>0.193</v>
      </c>
      <c r="AM29" s="23">
        <v>0.27500000000000002</v>
      </c>
    </row>
    <row r="30" spans="1:39" x14ac:dyDescent="0.3">
      <c r="A30">
        <v>9</v>
      </c>
      <c r="B30" s="1" t="s">
        <v>29</v>
      </c>
      <c r="C30">
        <v>117</v>
      </c>
      <c r="D30">
        <v>4594</v>
      </c>
      <c r="E30">
        <v>0.27600000000000002</v>
      </c>
      <c r="F30">
        <v>0.316</v>
      </c>
      <c r="G30">
        <v>7.5</v>
      </c>
      <c r="H30">
        <v>17.3</v>
      </c>
      <c r="I30">
        <v>0.43</v>
      </c>
      <c r="J30">
        <v>0.14199999999999999</v>
      </c>
      <c r="K30">
        <v>37.97</v>
      </c>
      <c r="L30">
        <v>0.75600000000000001</v>
      </c>
      <c r="M30">
        <v>588.96</v>
      </c>
      <c r="N30" s="1" t="s">
        <v>102</v>
      </c>
      <c r="O30">
        <v>551.77</v>
      </c>
      <c r="P30">
        <v>6.42</v>
      </c>
      <c r="Q30">
        <v>16.850000000000001</v>
      </c>
      <c r="R30">
        <v>0.33800000000000002</v>
      </c>
      <c r="S30" s="1" t="s">
        <v>103</v>
      </c>
      <c r="T30">
        <v>4101</v>
      </c>
      <c r="U30">
        <v>1131</v>
      </c>
      <c r="V30">
        <v>795</v>
      </c>
      <c r="W30">
        <v>198</v>
      </c>
      <c r="X30">
        <v>30</v>
      </c>
      <c r="Y30">
        <v>108</v>
      </c>
      <c r="Z30">
        <v>584</v>
      </c>
      <c r="AA30">
        <v>534</v>
      </c>
      <c r="AB30">
        <v>343</v>
      </c>
      <c r="AC30" s="1">
        <v>12</v>
      </c>
      <c r="AD30">
        <v>62</v>
      </c>
      <c r="AE30">
        <v>795</v>
      </c>
      <c r="AF30">
        <v>42</v>
      </c>
      <c r="AG30">
        <v>85</v>
      </c>
      <c r="AH30" s="1">
        <v>82</v>
      </c>
      <c r="AI30" s="1">
        <v>81</v>
      </c>
      <c r="AJ30">
        <v>0</v>
      </c>
      <c r="AK30" s="12">
        <v>0.39800000000000002</v>
      </c>
      <c r="AL30" s="23">
        <f t="shared" si="2"/>
        <v>0.22399999999999998</v>
      </c>
      <c r="AM30" s="23">
        <v>0.28999999999999998</v>
      </c>
    </row>
    <row r="31" spans="1:39" x14ac:dyDescent="0.3">
      <c r="A31">
        <v>10</v>
      </c>
      <c r="B31" s="1" t="s">
        <v>27</v>
      </c>
      <c r="C31">
        <v>114</v>
      </c>
      <c r="D31">
        <v>4319</v>
      </c>
      <c r="E31">
        <v>0.26900000000000002</v>
      </c>
      <c r="F31">
        <v>0.315</v>
      </c>
      <c r="G31">
        <v>7.2</v>
      </c>
      <c r="H31">
        <v>18.2</v>
      </c>
      <c r="I31">
        <v>0.39</v>
      </c>
      <c r="J31">
        <v>0.128</v>
      </c>
      <c r="K31">
        <v>45.56</v>
      </c>
      <c r="L31">
        <v>0.72499999999999998</v>
      </c>
      <c r="M31">
        <v>500.76</v>
      </c>
      <c r="N31" s="1" t="s">
        <v>104</v>
      </c>
      <c r="O31">
        <v>471.19</v>
      </c>
      <c r="P31">
        <v>5.44</v>
      </c>
      <c r="Q31">
        <v>15.2</v>
      </c>
      <c r="R31">
        <v>0.32600000000000001</v>
      </c>
      <c r="S31" s="1" t="s">
        <v>105</v>
      </c>
      <c r="T31">
        <v>3873</v>
      </c>
      <c r="U31">
        <v>1040</v>
      </c>
      <c r="V31">
        <v>726</v>
      </c>
      <c r="W31">
        <v>217</v>
      </c>
      <c r="X31">
        <v>12</v>
      </c>
      <c r="Y31">
        <v>85</v>
      </c>
      <c r="Z31">
        <v>489</v>
      </c>
      <c r="AA31">
        <v>466</v>
      </c>
      <c r="AB31">
        <v>309</v>
      </c>
      <c r="AC31" s="1">
        <v>9</v>
      </c>
      <c r="AD31">
        <v>50</v>
      </c>
      <c r="AE31">
        <v>784</v>
      </c>
      <c r="AF31">
        <v>31</v>
      </c>
      <c r="AG31">
        <v>83</v>
      </c>
      <c r="AH31" s="1">
        <v>96</v>
      </c>
      <c r="AI31" s="1">
        <v>73</v>
      </c>
      <c r="AJ31">
        <v>0</v>
      </c>
      <c r="AK31" s="17">
        <v>0.316</v>
      </c>
      <c r="AL31" s="23">
        <f t="shared" si="2"/>
        <v>0.30599999999999999</v>
      </c>
      <c r="AM31" s="23">
        <v>0.30099999999999999</v>
      </c>
    </row>
    <row r="32" spans="1:39" x14ac:dyDescent="0.3">
      <c r="A32">
        <v>1</v>
      </c>
      <c r="B32" s="1" t="s">
        <v>24</v>
      </c>
      <c r="C32">
        <v>115</v>
      </c>
      <c r="D32">
        <v>4666</v>
      </c>
      <c r="E32">
        <v>0.29799999999999999</v>
      </c>
      <c r="F32">
        <v>0.32500000000000001</v>
      </c>
      <c r="G32">
        <v>9.9</v>
      </c>
      <c r="H32">
        <v>14.7</v>
      </c>
      <c r="I32">
        <v>0.68</v>
      </c>
      <c r="J32">
        <v>0.17</v>
      </c>
      <c r="K32">
        <v>28.43</v>
      </c>
      <c r="L32">
        <v>0.84399999999999997</v>
      </c>
      <c r="M32">
        <v>729.37</v>
      </c>
      <c r="N32" s="1" t="s">
        <v>106</v>
      </c>
      <c r="O32">
        <v>717.83</v>
      </c>
      <c r="P32">
        <v>6.21</v>
      </c>
      <c r="Q32">
        <v>15.82</v>
      </c>
      <c r="R32">
        <v>0.375</v>
      </c>
      <c r="S32" s="1" t="s">
        <v>107</v>
      </c>
      <c r="T32">
        <v>4037</v>
      </c>
      <c r="U32">
        <v>1203</v>
      </c>
      <c r="V32">
        <v>824</v>
      </c>
      <c r="W32">
        <v>215</v>
      </c>
      <c r="X32">
        <v>22</v>
      </c>
      <c r="Y32">
        <v>142</v>
      </c>
      <c r="Z32">
        <v>750</v>
      </c>
      <c r="AA32">
        <v>697</v>
      </c>
      <c r="AB32">
        <v>463</v>
      </c>
      <c r="AC32" s="1">
        <v>7</v>
      </c>
      <c r="AD32">
        <v>73</v>
      </c>
      <c r="AE32">
        <v>686</v>
      </c>
      <c r="AF32">
        <v>55</v>
      </c>
      <c r="AG32">
        <v>91</v>
      </c>
      <c r="AH32" s="1">
        <v>91</v>
      </c>
      <c r="AI32" s="1">
        <v>72</v>
      </c>
      <c r="AJ32">
        <v>0</v>
      </c>
      <c r="AK32" s="12">
        <v>0.64</v>
      </c>
      <c r="AL32" s="23">
        <f>0.64-AK32</f>
        <v>0</v>
      </c>
      <c r="AM32" s="23">
        <v>0.29899999999999999</v>
      </c>
    </row>
    <row r="33" spans="1:39" x14ac:dyDescent="0.3">
      <c r="A33">
        <v>2</v>
      </c>
      <c r="B33" s="1" t="s">
        <v>26</v>
      </c>
      <c r="C33">
        <v>108</v>
      </c>
      <c r="D33">
        <v>4400</v>
      </c>
      <c r="E33">
        <v>0.29199999999999998</v>
      </c>
      <c r="F33">
        <v>0.32800000000000001</v>
      </c>
      <c r="G33">
        <v>10.6</v>
      </c>
      <c r="H33">
        <v>16.899999999999999</v>
      </c>
      <c r="I33">
        <v>0.63</v>
      </c>
      <c r="J33">
        <v>0.16800000000000001</v>
      </c>
      <c r="K33">
        <v>27.07</v>
      </c>
      <c r="L33">
        <v>0.83699999999999997</v>
      </c>
      <c r="M33">
        <v>676.52</v>
      </c>
      <c r="N33" s="1" t="s">
        <v>108</v>
      </c>
      <c r="O33">
        <v>669.14</v>
      </c>
      <c r="P33">
        <v>5.9</v>
      </c>
      <c r="Q33">
        <v>15.8</v>
      </c>
      <c r="R33">
        <v>0.373</v>
      </c>
      <c r="S33" s="1" t="s">
        <v>109</v>
      </c>
      <c r="T33">
        <v>3763</v>
      </c>
      <c r="U33">
        <v>1099</v>
      </c>
      <c r="V33">
        <v>761</v>
      </c>
      <c r="W33">
        <v>183</v>
      </c>
      <c r="X33">
        <v>16</v>
      </c>
      <c r="Y33">
        <v>139</v>
      </c>
      <c r="Z33">
        <v>679</v>
      </c>
      <c r="AA33">
        <v>647</v>
      </c>
      <c r="AB33">
        <v>466</v>
      </c>
      <c r="AC33" s="1">
        <v>12</v>
      </c>
      <c r="AD33">
        <v>72</v>
      </c>
      <c r="AE33">
        <v>744</v>
      </c>
      <c r="AF33">
        <v>43</v>
      </c>
      <c r="AG33">
        <v>97</v>
      </c>
      <c r="AH33" s="1">
        <v>90</v>
      </c>
      <c r="AI33" s="1">
        <v>73</v>
      </c>
      <c r="AJ33">
        <v>0</v>
      </c>
      <c r="AK33" s="9">
        <v>0.60399999999999998</v>
      </c>
      <c r="AL33" s="23">
        <f t="shared" ref="AL33:AL41" si="3">0.64-AK33</f>
        <v>3.6000000000000032E-2</v>
      </c>
      <c r="AM33" s="23">
        <v>0.28799999999999998</v>
      </c>
    </row>
    <row r="34" spans="1:39" x14ac:dyDescent="0.3">
      <c r="A34">
        <v>3</v>
      </c>
      <c r="B34" s="1" t="s">
        <v>23</v>
      </c>
      <c r="C34">
        <v>114</v>
      </c>
      <c r="D34">
        <v>4511</v>
      </c>
      <c r="E34">
        <v>0.29399999999999998</v>
      </c>
      <c r="F34">
        <v>0.33500000000000002</v>
      </c>
      <c r="G34">
        <v>10</v>
      </c>
      <c r="H34">
        <v>16.399999999999999</v>
      </c>
      <c r="I34">
        <v>0.61</v>
      </c>
      <c r="J34">
        <v>0.14899999999999999</v>
      </c>
      <c r="K34">
        <v>36.479999999999997</v>
      </c>
      <c r="L34">
        <v>0.81200000000000006</v>
      </c>
      <c r="M34">
        <v>653.63</v>
      </c>
      <c r="N34" s="1" t="s">
        <v>110</v>
      </c>
      <c r="O34">
        <v>646.32000000000005</v>
      </c>
      <c r="P34">
        <v>6.55</v>
      </c>
      <c r="Q34">
        <v>24.49</v>
      </c>
      <c r="R34">
        <v>0.36299999999999999</v>
      </c>
      <c r="S34" s="1" t="s">
        <v>111</v>
      </c>
      <c r="T34">
        <v>3940</v>
      </c>
      <c r="U34">
        <v>1157</v>
      </c>
      <c r="V34">
        <v>818</v>
      </c>
      <c r="W34">
        <v>197</v>
      </c>
      <c r="X34">
        <v>34</v>
      </c>
      <c r="Y34">
        <v>108</v>
      </c>
      <c r="Z34">
        <v>646</v>
      </c>
      <c r="AA34">
        <v>601</v>
      </c>
      <c r="AB34">
        <v>452</v>
      </c>
      <c r="AC34" s="1">
        <v>15</v>
      </c>
      <c r="AD34">
        <v>44</v>
      </c>
      <c r="AE34">
        <v>742</v>
      </c>
      <c r="AF34">
        <v>43</v>
      </c>
      <c r="AG34">
        <v>73</v>
      </c>
      <c r="AH34" s="1">
        <v>99</v>
      </c>
      <c r="AI34" s="1">
        <v>125</v>
      </c>
      <c r="AJ34">
        <v>0</v>
      </c>
      <c r="AK34" s="12">
        <v>0.56599999999999995</v>
      </c>
      <c r="AL34" s="23">
        <f t="shared" si="3"/>
        <v>7.4000000000000066E-2</v>
      </c>
      <c r="AM34" s="23">
        <v>0.29199999999999998</v>
      </c>
    </row>
    <row r="35" spans="1:39" x14ac:dyDescent="0.3">
      <c r="A35">
        <v>4</v>
      </c>
      <c r="B35" s="1" t="s">
        <v>22</v>
      </c>
      <c r="C35">
        <v>117</v>
      </c>
      <c r="D35">
        <v>4601</v>
      </c>
      <c r="E35">
        <v>0.28999999999999998</v>
      </c>
      <c r="F35">
        <v>0.32800000000000001</v>
      </c>
      <c r="G35">
        <v>7.7</v>
      </c>
      <c r="H35">
        <v>17.8</v>
      </c>
      <c r="I35">
        <v>0.43</v>
      </c>
      <c r="J35">
        <v>0.16700000000000001</v>
      </c>
      <c r="K35">
        <v>26.95</v>
      </c>
      <c r="L35">
        <v>0.81200000000000006</v>
      </c>
      <c r="M35">
        <v>664.95</v>
      </c>
      <c r="N35" s="1" t="s">
        <v>112</v>
      </c>
      <c r="O35">
        <v>645.64</v>
      </c>
      <c r="P35">
        <v>5.79</v>
      </c>
      <c r="Q35">
        <v>16</v>
      </c>
      <c r="R35">
        <v>0.36</v>
      </c>
      <c r="S35" s="1" t="s">
        <v>113</v>
      </c>
      <c r="T35">
        <v>4070</v>
      </c>
      <c r="U35">
        <v>1182</v>
      </c>
      <c r="V35">
        <v>820</v>
      </c>
      <c r="W35">
        <v>197</v>
      </c>
      <c r="X35">
        <v>14</v>
      </c>
      <c r="Y35">
        <v>151</v>
      </c>
      <c r="Z35">
        <v>612</v>
      </c>
      <c r="AA35">
        <v>580</v>
      </c>
      <c r="AB35">
        <v>355</v>
      </c>
      <c r="AC35" s="1">
        <v>13</v>
      </c>
      <c r="AD35">
        <v>79</v>
      </c>
      <c r="AE35">
        <v>820</v>
      </c>
      <c r="AF35">
        <v>42</v>
      </c>
      <c r="AG35">
        <v>96</v>
      </c>
      <c r="AH35" s="1">
        <v>81</v>
      </c>
      <c r="AI35" s="1">
        <v>75</v>
      </c>
      <c r="AJ35">
        <v>0</v>
      </c>
      <c r="AK35" s="9">
        <v>0.496</v>
      </c>
      <c r="AL35" s="23">
        <f t="shared" si="3"/>
        <v>0.14400000000000002</v>
      </c>
      <c r="AM35" s="23">
        <v>0.29599999999999999</v>
      </c>
    </row>
    <row r="36" spans="1:39" x14ac:dyDescent="0.3">
      <c r="A36">
        <v>5</v>
      </c>
      <c r="B36" s="1" t="s">
        <v>28</v>
      </c>
      <c r="C36">
        <v>115</v>
      </c>
      <c r="D36">
        <v>4612</v>
      </c>
      <c r="E36">
        <v>0.28999999999999998</v>
      </c>
      <c r="F36">
        <v>0.33200000000000002</v>
      </c>
      <c r="G36">
        <v>8.9</v>
      </c>
      <c r="H36">
        <v>17.8</v>
      </c>
      <c r="I36">
        <v>0.5</v>
      </c>
      <c r="J36">
        <v>0.16800000000000001</v>
      </c>
      <c r="K36">
        <v>29.05</v>
      </c>
      <c r="L36">
        <v>0.82199999999999995</v>
      </c>
      <c r="M36">
        <v>689.14</v>
      </c>
      <c r="N36" s="1" t="s">
        <v>114</v>
      </c>
      <c r="O36">
        <v>673.03</v>
      </c>
      <c r="P36">
        <v>6.28</v>
      </c>
      <c r="Q36">
        <v>18.100000000000001</v>
      </c>
      <c r="R36">
        <v>0.36599999999999999</v>
      </c>
      <c r="S36" s="1" t="s">
        <v>115</v>
      </c>
      <c r="T36">
        <v>4038</v>
      </c>
      <c r="U36">
        <v>1173</v>
      </c>
      <c r="V36">
        <v>797</v>
      </c>
      <c r="W36">
        <v>214</v>
      </c>
      <c r="X36">
        <v>23</v>
      </c>
      <c r="Y36">
        <v>139</v>
      </c>
      <c r="Z36">
        <v>675</v>
      </c>
      <c r="AA36">
        <v>633</v>
      </c>
      <c r="AB36">
        <v>412</v>
      </c>
      <c r="AC36" s="1">
        <v>9</v>
      </c>
      <c r="AD36">
        <v>78</v>
      </c>
      <c r="AE36">
        <v>820</v>
      </c>
      <c r="AF36">
        <v>35</v>
      </c>
      <c r="AG36">
        <v>82</v>
      </c>
      <c r="AH36" s="1">
        <v>86</v>
      </c>
      <c r="AI36" s="1">
        <v>87</v>
      </c>
      <c r="AJ36">
        <v>0</v>
      </c>
      <c r="AK36" s="12">
        <v>0.49099999999999999</v>
      </c>
      <c r="AL36" s="23">
        <f t="shared" si="3"/>
        <v>0.14900000000000002</v>
      </c>
      <c r="AM36" s="23">
        <v>0.26600000000000001</v>
      </c>
    </row>
    <row r="37" spans="1:39" x14ac:dyDescent="0.3">
      <c r="A37">
        <v>6</v>
      </c>
      <c r="B37" s="1" t="s">
        <v>25</v>
      </c>
      <c r="C37">
        <v>113</v>
      </c>
      <c r="D37">
        <v>4563</v>
      </c>
      <c r="E37">
        <v>0.29099999999999998</v>
      </c>
      <c r="F37">
        <v>0.33800000000000002</v>
      </c>
      <c r="G37">
        <v>9</v>
      </c>
      <c r="H37">
        <v>17</v>
      </c>
      <c r="I37">
        <v>0.53</v>
      </c>
      <c r="J37">
        <v>0.129</v>
      </c>
      <c r="K37">
        <v>41.68</v>
      </c>
      <c r="L37">
        <v>0.78300000000000003</v>
      </c>
      <c r="M37">
        <v>630.42999999999995</v>
      </c>
      <c r="N37" s="1" t="s">
        <v>116</v>
      </c>
      <c r="O37">
        <v>612.19000000000005</v>
      </c>
      <c r="P37">
        <v>6.5</v>
      </c>
      <c r="Q37">
        <v>20.9</v>
      </c>
      <c r="R37">
        <v>0.35299999999999998</v>
      </c>
      <c r="S37" s="1" t="s">
        <v>117</v>
      </c>
      <c r="T37">
        <v>4001</v>
      </c>
      <c r="U37">
        <v>1166</v>
      </c>
      <c r="V37">
        <v>865</v>
      </c>
      <c r="W37">
        <v>182</v>
      </c>
      <c r="X37">
        <v>23</v>
      </c>
      <c r="Y37">
        <v>96</v>
      </c>
      <c r="Z37">
        <v>631</v>
      </c>
      <c r="AA37">
        <v>592</v>
      </c>
      <c r="AB37">
        <v>412</v>
      </c>
      <c r="AC37" s="1">
        <v>10</v>
      </c>
      <c r="AD37">
        <v>59</v>
      </c>
      <c r="AE37">
        <v>774</v>
      </c>
      <c r="AF37">
        <v>39</v>
      </c>
      <c r="AG37">
        <v>89</v>
      </c>
      <c r="AH37" s="1">
        <v>69</v>
      </c>
      <c r="AI37" s="1">
        <v>103</v>
      </c>
      <c r="AJ37">
        <v>0</v>
      </c>
      <c r="AK37" s="9">
        <v>0.48199999999999998</v>
      </c>
      <c r="AL37" s="23">
        <f t="shared" si="3"/>
        <v>0.15800000000000003</v>
      </c>
      <c r="AM37" s="23">
        <v>0.28399999999999997</v>
      </c>
    </row>
    <row r="38" spans="1:39" x14ac:dyDescent="0.3">
      <c r="A38">
        <v>7</v>
      </c>
      <c r="B38" s="1" t="s">
        <v>30</v>
      </c>
      <c r="C38">
        <v>113</v>
      </c>
      <c r="D38">
        <v>4538</v>
      </c>
      <c r="E38">
        <v>0.28399999999999997</v>
      </c>
      <c r="F38">
        <v>0.33600000000000002</v>
      </c>
      <c r="G38">
        <v>10.4</v>
      </c>
      <c r="H38">
        <v>18.399999999999999</v>
      </c>
      <c r="I38">
        <v>0.56999999999999995</v>
      </c>
      <c r="J38">
        <v>0.13400000000000001</v>
      </c>
      <c r="K38">
        <v>40.49</v>
      </c>
      <c r="L38">
        <v>0.78400000000000003</v>
      </c>
      <c r="M38">
        <v>624.27</v>
      </c>
      <c r="N38" s="1" t="s">
        <v>118</v>
      </c>
      <c r="O38">
        <v>612.51</v>
      </c>
      <c r="P38">
        <v>5.97</v>
      </c>
      <c r="Q38">
        <v>23.86</v>
      </c>
      <c r="R38">
        <v>0.35399999999999998</v>
      </c>
      <c r="S38" s="1" t="s">
        <v>119</v>
      </c>
      <c r="T38">
        <v>3928</v>
      </c>
      <c r="U38">
        <v>1114</v>
      </c>
      <c r="V38">
        <v>795</v>
      </c>
      <c r="W38">
        <v>206</v>
      </c>
      <c r="X38">
        <v>16</v>
      </c>
      <c r="Y38">
        <v>97</v>
      </c>
      <c r="Z38">
        <v>607</v>
      </c>
      <c r="AA38">
        <v>567</v>
      </c>
      <c r="AB38">
        <v>474</v>
      </c>
      <c r="AC38" s="1">
        <v>14</v>
      </c>
      <c r="AD38">
        <v>57</v>
      </c>
      <c r="AE38">
        <v>836</v>
      </c>
      <c r="AF38">
        <v>35</v>
      </c>
      <c r="AG38">
        <v>76</v>
      </c>
      <c r="AH38" s="1">
        <v>90</v>
      </c>
      <c r="AI38" s="1">
        <v>121</v>
      </c>
      <c r="AJ38">
        <v>0</v>
      </c>
      <c r="AK38" s="12">
        <v>0.45100000000000001</v>
      </c>
      <c r="AL38" s="23">
        <f t="shared" si="3"/>
        <v>0.189</v>
      </c>
      <c r="AM38" s="23">
        <v>0.30299999999999999</v>
      </c>
    </row>
    <row r="39" spans="1:39" x14ac:dyDescent="0.3">
      <c r="A39">
        <v>8</v>
      </c>
      <c r="B39" s="1" t="s">
        <v>31</v>
      </c>
      <c r="C39">
        <v>113</v>
      </c>
      <c r="D39">
        <v>4564</v>
      </c>
      <c r="E39">
        <v>0.28799999999999998</v>
      </c>
      <c r="F39">
        <v>0.33100000000000002</v>
      </c>
      <c r="G39">
        <v>8.9</v>
      </c>
      <c r="H39">
        <v>17.100000000000001</v>
      </c>
      <c r="I39">
        <v>0.52</v>
      </c>
      <c r="J39">
        <v>0.14299999999999999</v>
      </c>
      <c r="K39">
        <v>35.79</v>
      </c>
      <c r="L39">
        <v>0.79100000000000004</v>
      </c>
      <c r="M39">
        <v>626.99</v>
      </c>
      <c r="N39" s="1" t="s">
        <v>98</v>
      </c>
      <c r="O39">
        <v>620.15</v>
      </c>
      <c r="P39">
        <v>5.82</v>
      </c>
      <c r="Q39">
        <v>13.29</v>
      </c>
      <c r="R39">
        <v>0.35499999999999998</v>
      </c>
      <c r="S39" s="1" t="s">
        <v>120</v>
      </c>
      <c r="T39">
        <v>4008</v>
      </c>
      <c r="U39">
        <v>1154</v>
      </c>
      <c r="V39">
        <v>827</v>
      </c>
      <c r="W39">
        <v>191</v>
      </c>
      <c r="X39">
        <v>24</v>
      </c>
      <c r="Y39">
        <v>112</v>
      </c>
      <c r="Z39">
        <v>634</v>
      </c>
      <c r="AA39">
        <v>607</v>
      </c>
      <c r="AB39">
        <v>406</v>
      </c>
      <c r="AC39" s="1">
        <v>13</v>
      </c>
      <c r="AD39">
        <v>62</v>
      </c>
      <c r="AE39">
        <v>781</v>
      </c>
      <c r="AF39">
        <v>29</v>
      </c>
      <c r="AG39">
        <v>87</v>
      </c>
      <c r="AH39" s="1">
        <v>102</v>
      </c>
      <c r="AI39" s="1">
        <v>58</v>
      </c>
      <c r="AJ39">
        <v>0</v>
      </c>
      <c r="AK39" s="9">
        <v>0.44500000000000001</v>
      </c>
      <c r="AL39" s="23">
        <f t="shared" si="3"/>
        <v>0.19500000000000001</v>
      </c>
      <c r="AM39" s="23">
        <v>0.29399999999999998</v>
      </c>
    </row>
    <row r="40" spans="1:39" x14ac:dyDescent="0.3">
      <c r="A40">
        <v>9</v>
      </c>
      <c r="B40" s="1" t="s">
        <v>29</v>
      </c>
      <c r="C40">
        <v>113</v>
      </c>
      <c r="D40">
        <v>4598</v>
      </c>
      <c r="E40">
        <v>0.29099999999999998</v>
      </c>
      <c r="F40">
        <v>0.32400000000000001</v>
      </c>
      <c r="G40">
        <v>9.5</v>
      </c>
      <c r="H40">
        <v>14.6</v>
      </c>
      <c r="I40">
        <v>0.65</v>
      </c>
      <c r="J40">
        <v>0.14299999999999999</v>
      </c>
      <c r="K40">
        <v>37.89</v>
      </c>
      <c r="L40">
        <v>0.80100000000000005</v>
      </c>
      <c r="M40">
        <v>646.79</v>
      </c>
      <c r="N40" s="1" t="s">
        <v>121</v>
      </c>
      <c r="O40">
        <v>642.04</v>
      </c>
      <c r="P40">
        <v>6.21</v>
      </c>
      <c r="Q40">
        <v>18.53</v>
      </c>
      <c r="R40">
        <v>0.35899999999999999</v>
      </c>
      <c r="S40" s="1" t="s">
        <v>122</v>
      </c>
      <c r="T40">
        <v>3978</v>
      </c>
      <c r="U40">
        <v>1156</v>
      </c>
      <c r="V40">
        <v>821</v>
      </c>
      <c r="W40">
        <v>205</v>
      </c>
      <c r="X40">
        <v>25</v>
      </c>
      <c r="Y40">
        <v>105</v>
      </c>
      <c r="Z40">
        <v>660</v>
      </c>
      <c r="AA40">
        <v>609</v>
      </c>
      <c r="AB40">
        <v>438</v>
      </c>
      <c r="AC40" s="1">
        <v>12</v>
      </c>
      <c r="AD40">
        <v>65</v>
      </c>
      <c r="AE40">
        <v>670</v>
      </c>
      <c r="AF40">
        <v>45</v>
      </c>
      <c r="AG40">
        <v>113</v>
      </c>
      <c r="AH40" s="1">
        <v>97</v>
      </c>
      <c r="AI40" s="1">
        <v>89</v>
      </c>
      <c r="AJ40">
        <v>0</v>
      </c>
      <c r="AK40" s="12">
        <v>0.438</v>
      </c>
      <c r="AL40" s="23">
        <f t="shared" si="3"/>
        <v>0.20200000000000001</v>
      </c>
      <c r="AM40" s="23">
        <v>0.30099999999999999</v>
      </c>
    </row>
    <row r="41" spans="1:39" x14ac:dyDescent="0.3">
      <c r="A41">
        <v>10</v>
      </c>
      <c r="B41" s="1" t="s">
        <v>27</v>
      </c>
      <c r="C41">
        <v>111</v>
      </c>
      <c r="D41">
        <v>4345</v>
      </c>
      <c r="E41">
        <v>0.27200000000000002</v>
      </c>
      <c r="F41">
        <v>0.311</v>
      </c>
      <c r="G41">
        <v>9.1</v>
      </c>
      <c r="H41">
        <v>16.399999999999999</v>
      </c>
      <c r="I41">
        <v>0.56000000000000005</v>
      </c>
      <c r="J41">
        <v>0.11600000000000001</v>
      </c>
      <c r="K41">
        <v>42.08</v>
      </c>
      <c r="L41">
        <v>0.73199999999999998</v>
      </c>
      <c r="M41">
        <v>518.66999999999996</v>
      </c>
      <c r="N41" s="1" t="s">
        <v>123</v>
      </c>
      <c r="O41">
        <v>500.65</v>
      </c>
      <c r="P41">
        <v>5.21</v>
      </c>
      <c r="Q41">
        <v>16.93</v>
      </c>
      <c r="R41">
        <v>0.33200000000000002</v>
      </c>
      <c r="S41" s="1" t="s">
        <v>124</v>
      </c>
      <c r="T41">
        <v>3829</v>
      </c>
      <c r="U41">
        <v>1043</v>
      </c>
      <c r="V41">
        <v>788</v>
      </c>
      <c r="W41">
        <v>158</v>
      </c>
      <c r="X41">
        <v>6</v>
      </c>
      <c r="Y41">
        <v>91</v>
      </c>
      <c r="Z41">
        <v>524</v>
      </c>
      <c r="AA41">
        <v>502</v>
      </c>
      <c r="AB41">
        <v>395</v>
      </c>
      <c r="AC41" s="1">
        <v>3</v>
      </c>
      <c r="AD41">
        <v>37</v>
      </c>
      <c r="AE41">
        <v>711</v>
      </c>
      <c r="AF41">
        <v>31</v>
      </c>
      <c r="AG41">
        <v>82</v>
      </c>
      <c r="AH41" s="1">
        <v>98</v>
      </c>
      <c r="AI41" s="1">
        <v>81</v>
      </c>
      <c r="AJ41">
        <v>0</v>
      </c>
      <c r="AK41" s="17">
        <v>0.38500000000000001</v>
      </c>
      <c r="AL41" s="23">
        <f t="shared" si="3"/>
        <v>0.255</v>
      </c>
      <c r="AM41" s="23">
        <v>0.28699999999999998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0D38-50B7-4836-B88D-024FE1CBFC4E}">
  <dimension ref="A1:X62"/>
  <sheetViews>
    <sheetView topLeftCell="A22" workbookViewId="0">
      <selection activeCell="X22" sqref="X22:X62"/>
    </sheetView>
  </sheetViews>
  <sheetFormatPr defaultRowHeight="16.5" x14ac:dyDescent="0.3"/>
  <sheetData>
    <row r="1" spans="1:24" ht="17.25" thickBot="1" x14ac:dyDescent="0.35">
      <c r="A1" s="18" t="s">
        <v>0</v>
      </c>
      <c r="B1" s="19" t="s">
        <v>1</v>
      </c>
      <c r="C1" s="20" t="s">
        <v>2</v>
      </c>
      <c r="D1" s="20" t="s">
        <v>126</v>
      </c>
      <c r="E1" s="20" t="s">
        <v>127</v>
      </c>
      <c r="F1" s="21" t="s">
        <v>128</v>
      </c>
      <c r="G1" s="22" t="s">
        <v>129</v>
      </c>
      <c r="H1" s="21" t="s">
        <v>130</v>
      </c>
      <c r="I1" s="20" t="s">
        <v>131</v>
      </c>
      <c r="J1" s="20" t="s">
        <v>10</v>
      </c>
      <c r="K1" s="20" t="s">
        <v>9</v>
      </c>
      <c r="L1" s="21" t="s">
        <v>19</v>
      </c>
      <c r="M1" s="20" t="s">
        <v>33</v>
      </c>
      <c r="N1" s="20" t="s">
        <v>34</v>
      </c>
      <c r="O1" s="21" t="s">
        <v>32</v>
      </c>
      <c r="P1" s="20" t="s">
        <v>21</v>
      </c>
      <c r="Q1" s="20" t="s">
        <v>132</v>
      </c>
      <c r="R1" s="20" t="s">
        <v>133</v>
      </c>
      <c r="S1" s="20" t="s">
        <v>38</v>
      </c>
      <c r="T1" s="21" t="s">
        <v>44</v>
      </c>
      <c r="U1" s="20" t="s">
        <v>46</v>
      </c>
    </row>
    <row r="2" spans="1:24" x14ac:dyDescent="0.3">
      <c r="A2" s="10">
        <v>1</v>
      </c>
      <c r="B2" s="11" t="s">
        <v>22</v>
      </c>
      <c r="C2" s="3">
        <v>113</v>
      </c>
      <c r="D2" s="3">
        <v>74</v>
      </c>
      <c r="E2" s="3">
        <v>1</v>
      </c>
      <c r="F2" s="4">
        <v>38</v>
      </c>
      <c r="G2" s="12">
        <v>0.66100000000000003</v>
      </c>
      <c r="H2" s="4" t="s">
        <v>49</v>
      </c>
      <c r="I2" s="3">
        <v>4.8</v>
      </c>
      <c r="J2" s="3">
        <v>542</v>
      </c>
      <c r="K2" s="3">
        <v>92</v>
      </c>
      <c r="L2" s="4">
        <v>91</v>
      </c>
      <c r="M2" s="3">
        <v>8.4</v>
      </c>
      <c r="N2" s="3">
        <v>17.2</v>
      </c>
      <c r="O2" s="4">
        <v>0.30599999999999999</v>
      </c>
      <c r="P2" s="3">
        <v>0.26600000000000001</v>
      </c>
      <c r="Q2" s="3">
        <v>0.33800000000000002</v>
      </c>
      <c r="R2" s="3">
        <v>0.38900000000000001</v>
      </c>
      <c r="S2" s="3">
        <v>0.72699999999999998</v>
      </c>
      <c r="T2" s="4">
        <v>0.32900000000000001</v>
      </c>
      <c r="U2" s="3" t="s">
        <v>49</v>
      </c>
    </row>
    <row r="3" spans="1:24" x14ac:dyDescent="0.3">
      <c r="A3" s="5">
        <v>2</v>
      </c>
      <c r="B3" s="6" t="s">
        <v>23</v>
      </c>
      <c r="C3" s="7">
        <v>115</v>
      </c>
      <c r="D3" s="7">
        <v>69</v>
      </c>
      <c r="E3" s="7">
        <v>0</v>
      </c>
      <c r="F3" s="8">
        <v>46</v>
      </c>
      <c r="G3" s="9">
        <v>0.6</v>
      </c>
      <c r="H3" s="8" t="s">
        <v>49</v>
      </c>
      <c r="I3" s="7">
        <v>5.53</v>
      </c>
      <c r="J3" s="7">
        <v>636</v>
      </c>
      <c r="K3" s="7">
        <v>90</v>
      </c>
      <c r="L3" s="8">
        <v>86</v>
      </c>
      <c r="M3" s="7">
        <v>9</v>
      </c>
      <c r="N3" s="7">
        <v>16.7</v>
      </c>
      <c r="O3" s="8">
        <v>0.32800000000000001</v>
      </c>
      <c r="P3" s="7">
        <v>0.28499999999999998</v>
      </c>
      <c r="Q3" s="7">
        <v>0.35499999999999998</v>
      </c>
      <c r="R3" s="7">
        <v>0.42199999999999999</v>
      </c>
      <c r="S3" s="7">
        <v>0.77700000000000002</v>
      </c>
      <c r="T3" s="8">
        <v>0.34899999999999998</v>
      </c>
      <c r="U3" s="7" t="s">
        <v>49</v>
      </c>
      <c r="V3" s="2"/>
      <c r="W3" s="2"/>
      <c r="X3" s="2"/>
    </row>
    <row r="4" spans="1:24" x14ac:dyDescent="0.3">
      <c r="A4" s="10">
        <v>3</v>
      </c>
      <c r="B4" s="11" t="s">
        <v>24</v>
      </c>
      <c r="C4" s="3">
        <v>112</v>
      </c>
      <c r="D4" s="3">
        <v>66</v>
      </c>
      <c r="E4" s="3">
        <v>0</v>
      </c>
      <c r="F4" s="4">
        <v>46</v>
      </c>
      <c r="G4" s="12">
        <v>0.58899999999999997</v>
      </c>
      <c r="H4" s="4" t="s">
        <v>49</v>
      </c>
      <c r="I4" s="3">
        <v>4.95</v>
      </c>
      <c r="J4" s="3">
        <v>554</v>
      </c>
      <c r="K4" s="3">
        <v>67</v>
      </c>
      <c r="L4" s="4">
        <v>70</v>
      </c>
      <c r="M4" s="3">
        <v>10.4</v>
      </c>
      <c r="N4" s="3">
        <v>14.8</v>
      </c>
      <c r="O4" s="4">
        <v>0.308</v>
      </c>
      <c r="P4" s="3">
        <v>0.27300000000000002</v>
      </c>
      <c r="Q4" s="3">
        <v>0.35399999999999998</v>
      </c>
      <c r="R4" s="3">
        <v>0.38900000000000001</v>
      </c>
      <c r="S4" s="3">
        <v>0.74299999999999999</v>
      </c>
      <c r="T4" s="4">
        <v>0.33700000000000002</v>
      </c>
      <c r="U4" s="3" t="s">
        <v>49</v>
      </c>
      <c r="V4" s="2"/>
      <c r="W4" s="2"/>
      <c r="X4" s="2"/>
    </row>
    <row r="5" spans="1:24" x14ac:dyDescent="0.3">
      <c r="A5" s="5">
        <v>4</v>
      </c>
      <c r="B5" s="6" t="s">
        <v>25</v>
      </c>
      <c r="C5" s="7">
        <v>111</v>
      </c>
      <c r="D5" s="7">
        <v>60</v>
      </c>
      <c r="E5" s="7">
        <v>1</v>
      </c>
      <c r="F5" s="8">
        <v>50</v>
      </c>
      <c r="G5" s="9">
        <v>0.54500000000000004</v>
      </c>
      <c r="H5" s="8" t="s">
        <v>49</v>
      </c>
      <c r="I5" s="7">
        <v>4.47</v>
      </c>
      <c r="J5" s="7">
        <v>496</v>
      </c>
      <c r="K5" s="7">
        <v>68</v>
      </c>
      <c r="L5" s="8">
        <v>79</v>
      </c>
      <c r="M5" s="7">
        <v>8</v>
      </c>
      <c r="N5" s="7">
        <v>17</v>
      </c>
      <c r="O5" s="8">
        <v>0.31</v>
      </c>
      <c r="P5" s="7">
        <v>0.26600000000000001</v>
      </c>
      <c r="Q5" s="7">
        <v>0.33300000000000002</v>
      </c>
      <c r="R5" s="7">
        <v>0.373</v>
      </c>
      <c r="S5" s="7">
        <v>0.70599999999999996</v>
      </c>
      <c r="T5" s="8">
        <v>0.32</v>
      </c>
      <c r="U5" s="7" t="s">
        <v>49</v>
      </c>
      <c r="V5" s="7"/>
      <c r="W5" s="8"/>
      <c r="X5" s="7"/>
    </row>
    <row r="6" spans="1:24" x14ac:dyDescent="0.3">
      <c r="A6" s="10">
        <v>5</v>
      </c>
      <c r="B6" s="11" t="s">
        <v>26</v>
      </c>
      <c r="C6" s="3">
        <v>111</v>
      </c>
      <c r="D6" s="3">
        <v>54</v>
      </c>
      <c r="E6" s="3">
        <v>1</v>
      </c>
      <c r="F6" s="4">
        <v>56</v>
      </c>
      <c r="G6" s="12">
        <v>0.49099999999999999</v>
      </c>
      <c r="H6" s="4" t="s">
        <v>49</v>
      </c>
      <c r="I6" s="3">
        <v>4.78</v>
      </c>
      <c r="J6" s="3">
        <v>531</v>
      </c>
      <c r="K6" s="3">
        <v>100</v>
      </c>
      <c r="L6" s="4">
        <v>61</v>
      </c>
      <c r="M6" s="3">
        <v>8.3000000000000007</v>
      </c>
      <c r="N6" s="3">
        <v>16</v>
      </c>
      <c r="O6" s="4">
        <v>0.313</v>
      </c>
      <c r="P6" s="3">
        <v>0.27800000000000002</v>
      </c>
      <c r="Q6" s="3">
        <v>0.34599999999999997</v>
      </c>
      <c r="R6" s="3">
        <v>0.41599999999999998</v>
      </c>
      <c r="S6" s="3">
        <v>0.76200000000000001</v>
      </c>
      <c r="T6" s="4">
        <v>0.34200000000000003</v>
      </c>
      <c r="U6" s="3" t="s">
        <v>49</v>
      </c>
      <c r="V6" s="3"/>
      <c r="W6" s="4"/>
      <c r="X6" s="3"/>
    </row>
    <row r="7" spans="1:24" x14ac:dyDescent="0.3">
      <c r="A7" s="5">
        <v>6</v>
      </c>
      <c r="B7" s="6" t="s">
        <v>27</v>
      </c>
      <c r="C7" s="7">
        <v>113</v>
      </c>
      <c r="D7" s="7">
        <v>54</v>
      </c>
      <c r="E7" s="7">
        <v>1</v>
      </c>
      <c r="F7" s="8">
        <v>58</v>
      </c>
      <c r="G7" s="9">
        <v>0.48199999999999998</v>
      </c>
      <c r="H7" s="8" t="s">
        <v>49</v>
      </c>
      <c r="I7" s="7">
        <v>4.53</v>
      </c>
      <c r="J7" s="7">
        <v>512</v>
      </c>
      <c r="K7" s="7">
        <v>76</v>
      </c>
      <c r="L7" s="8">
        <v>75</v>
      </c>
      <c r="M7" s="7">
        <v>8.4</v>
      </c>
      <c r="N7" s="7">
        <v>17.399999999999999</v>
      </c>
      <c r="O7" s="8">
        <v>0.32500000000000001</v>
      </c>
      <c r="P7" s="7">
        <v>0.27700000000000002</v>
      </c>
      <c r="Q7" s="7">
        <v>0.34300000000000003</v>
      </c>
      <c r="R7" s="7">
        <v>0.38200000000000001</v>
      </c>
      <c r="S7" s="7">
        <v>0.72499999999999998</v>
      </c>
      <c r="T7" s="8">
        <v>0.32900000000000001</v>
      </c>
      <c r="U7" s="7" t="s">
        <v>49</v>
      </c>
      <c r="V7" s="7"/>
      <c r="W7" s="8"/>
      <c r="X7" s="7"/>
    </row>
    <row r="8" spans="1:24" x14ac:dyDescent="0.3">
      <c r="A8" s="10">
        <v>7</v>
      </c>
      <c r="B8" s="11" t="s">
        <v>28</v>
      </c>
      <c r="C8" s="3">
        <v>111</v>
      </c>
      <c r="D8" s="3">
        <v>49</v>
      </c>
      <c r="E8" s="3">
        <v>1</v>
      </c>
      <c r="F8" s="4">
        <v>61</v>
      </c>
      <c r="G8" s="12">
        <v>0.44500000000000001</v>
      </c>
      <c r="H8" s="4" t="s">
        <v>49</v>
      </c>
      <c r="I8" s="3">
        <v>4.49</v>
      </c>
      <c r="J8" s="3">
        <v>498</v>
      </c>
      <c r="K8" s="3">
        <v>60</v>
      </c>
      <c r="L8" s="4">
        <v>67</v>
      </c>
      <c r="M8" s="3">
        <v>9.6999999999999993</v>
      </c>
      <c r="N8" s="3">
        <v>16.600000000000001</v>
      </c>
      <c r="O8" s="4">
        <v>0.312</v>
      </c>
      <c r="P8" s="3">
        <v>0.26700000000000002</v>
      </c>
      <c r="Q8" s="3">
        <v>0.34399999999999997</v>
      </c>
      <c r="R8" s="3">
        <v>0.377</v>
      </c>
      <c r="S8" s="3">
        <v>0.72099999999999997</v>
      </c>
      <c r="T8" s="4">
        <v>0.32800000000000001</v>
      </c>
      <c r="U8" s="3" t="s">
        <v>49</v>
      </c>
      <c r="V8" s="3"/>
      <c r="W8" s="4"/>
      <c r="X8" s="3"/>
    </row>
    <row r="9" spans="1:24" x14ac:dyDescent="0.3">
      <c r="A9" s="5">
        <v>8</v>
      </c>
      <c r="B9" s="6" t="s">
        <v>29</v>
      </c>
      <c r="C9" s="7">
        <v>109</v>
      </c>
      <c r="D9" s="7">
        <v>45</v>
      </c>
      <c r="E9" s="7">
        <v>1</v>
      </c>
      <c r="F9" s="8">
        <v>63</v>
      </c>
      <c r="G9" s="9">
        <v>0.41699999999999998</v>
      </c>
      <c r="H9" s="8" t="s">
        <v>49</v>
      </c>
      <c r="I9" s="7">
        <v>4.46</v>
      </c>
      <c r="J9" s="7">
        <v>486</v>
      </c>
      <c r="K9" s="7">
        <v>99</v>
      </c>
      <c r="L9" s="8">
        <v>87</v>
      </c>
      <c r="M9" s="7">
        <v>8.6</v>
      </c>
      <c r="N9" s="7">
        <v>17.5</v>
      </c>
      <c r="O9" s="8">
        <v>0.3</v>
      </c>
      <c r="P9" s="7">
        <v>0.26200000000000001</v>
      </c>
      <c r="Q9" s="7">
        <v>0.33500000000000002</v>
      </c>
      <c r="R9" s="7">
        <v>0.40100000000000002</v>
      </c>
      <c r="S9" s="7">
        <v>0.73599999999999999</v>
      </c>
      <c r="T9" s="8">
        <v>0.33100000000000002</v>
      </c>
      <c r="U9" s="7" t="s">
        <v>49</v>
      </c>
      <c r="V9" s="7"/>
      <c r="W9" s="8"/>
      <c r="X9" s="7"/>
    </row>
    <row r="10" spans="1:24" x14ac:dyDescent="0.3">
      <c r="A10" s="10">
        <v>9</v>
      </c>
      <c r="B10" s="11" t="s">
        <v>30</v>
      </c>
      <c r="C10" s="3">
        <v>111</v>
      </c>
      <c r="D10" s="3">
        <v>42</v>
      </c>
      <c r="E10" s="3">
        <v>2</v>
      </c>
      <c r="F10" s="4">
        <v>67</v>
      </c>
      <c r="G10" s="12">
        <v>0.38500000000000001</v>
      </c>
      <c r="H10" s="4" t="s">
        <v>49</v>
      </c>
      <c r="I10" s="3">
        <v>4.49</v>
      </c>
      <c r="J10" s="3">
        <v>498</v>
      </c>
      <c r="K10" s="3">
        <v>73</v>
      </c>
      <c r="L10" s="4">
        <v>59</v>
      </c>
      <c r="M10" s="3">
        <v>8.5</v>
      </c>
      <c r="N10" s="3">
        <v>19.399999999999999</v>
      </c>
      <c r="O10" s="4">
        <v>0.31</v>
      </c>
      <c r="P10" s="3">
        <v>0.25800000000000001</v>
      </c>
      <c r="Q10" s="3">
        <v>0.32900000000000001</v>
      </c>
      <c r="R10" s="3">
        <v>0.36899999999999999</v>
      </c>
      <c r="S10" s="3">
        <v>0.69799999999999995</v>
      </c>
      <c r="T10" s="4">
        <v>0.318</v>
      </c>
      <c r="U10" s="3" t="s">
        <v>49</v>
      </c>
      <c r="V10" s="3"/>
      <c r="W10" s="4"/>
      <c r="X10" s="3"/>
    </row>
    <row r="11" spans="1:24" x14ac:dyDescent="0.3">
      <c r="A11" s="5">
        <v>10</v>
      </c>
      <c r="B11" s="6" t="s">
        <v>31</v>
      </c>
      <c r="C11" s="7">
        <v>112</v>
      </c>
      <c r="D11" s="7">
        <v>42</v>
      </c>
      <c r="E11" s="7">
        <v>0</v>
      </c>
      <c r="F11" s="8">
        <v>70</v>
      </c>
      <c r="G11" s="9">
        <v>0.375</v>
      </c>
      <c r="H11" s="8" t="s">
        <v>49</v>
      </c>
      <c r="I11" s="7">
        <v>4.42</v>
      </c>
      <c r="J11" s="7">
        <v>495</v>
      </c>
      <c r="K11" s="7">
        <v>75</v>
      </c>
      <c r="L11" s="8">
        <v>88</v>
      </c>
      <c r="M11" s="7">
        <v>8.3000000000000007</v>
      </c>
      <c r="N11" s="7">
        <v>20</v>
      </c>
      <c r="O11" s="8">
        <v>0.307</v>
      </c>
      <c r="P11" s="7">
        <v>0.254</v>
      </c>
      <c r="Q11" s="7">
        <v>0.32400000000000001</v>
      </c>
      <c r="R11" s="7">
        <v>0.36699999999999999</v>
      </c>
      <c r="S11" s="7">
        <v>0.69099999999999995</v>
      </c>
      <c r="T11" s="8">
        <v>0.314</v>
      </c>
      <c r="U11" s="7" t="s">
        <v>49</v>
      </c>
      <c r="V11" s="7"/>
      <c r="W11" s="8"/>
      <c r="X11" s="7"/>
    </row>
    <row r="12" spans="1:24" x14ac:dyDescent="0.3">
      <c r="A12" s="10">
        <v>1</v>
      </c>
      <c r="B12" s="11" t="s">
        <v>24</v>
      </c>
      <c r="C12" s="3">
        <v>113</v>
      </c>
      <c r="D12" s="3">
        <v>73</v>
      </c>
      <c r="E12" s="3">
        <v>0</v>
      </c>
      <c r="F12" s="4">
        <v>40</v>
      </c>
      <c r="G12" s="12">
        <v>0.64600000000000002</v>
      </c>
      <c r="H12" s="4" t="s">
        <v>49</v>
      </c>
      <c r="I12" s="3">
        <v>6.3</v>
      </c>
      <c r="J12" s="3">
        <v>712</v>
      </c>
      <c r="K12" s="3">
        <v>146</v>
      </c>
      <c r="L12" s="4">
        <v>66</v>
      </c>
      <c r="M12" s="3">
        <v>8.1999999999999993</v>
      </c>
      <c r="N12" s="3">
        <v>17.3</v>
      </c>
      <c r="O12" s="4">
        <v>0.34799999999999998</v>
      </c>
      <c r="P12" s="3">
        <v>0.308</v>
      </c>
      <c r="Q12" s="3">
        <v>0.371</v>
      </c>
      <c r="R12" s="3">
        <v>0.48699999999999999</v>
      </c>
      <c r="S12" s="3">
        <v>0.85799999999999998</v>
      </c>
      <c r="T12" s="4">
        <v>0.378</v>
      </c>
      <c r="U12" s="3" t="s">
        <v>49</v>
      </c>
      <c r="V12" s="3"/>
      <c r="W12" s="4"/>
      <c r="X12" s="3"/>
    </row>
    <row r="13" spans="1:24" x14ac:dyDescent="0.3">
      <c r="A13" s="5">
        <v>2</v>
      </c>
      <c r="B13" s="6" t="s">
        <v>22</v>
      </c>
      <c r="C13" s="7">
        <v>112</v>
      </c>
      <c r="D13" s="7">
        <v>62</v>
      </c>
      <c r="E13" s="7">
        <v>1</v>
      </c>
      <c r="F13" s="8">
        <v>49</v>
      </c>
      <c r="G13" s="9">
        <v>0.55900000000000005</v>
      </c>
      <c r="H13" s="8" t="s">
        <v>49</v>
      </c>
      <c r="I13" s="7">
        <v>5.77</v>
      </c>
      <c r="J13" s="7">
        <v>646</v>
      </c>
      <c r="K13" s="7">
        <v>186</v>
      </c>
      <c r="L13" s="8">
        <v>81</v>
      </c>
      <c r="M13" s="7">
        <v>8.6</v>
      </c>
      <c r="N13" s="7">
        <v>18.8</v>
      </c>
      <c r="O13" s="8">
        <v>0.315</v>
      </c>
      <c r="P13" s="7">
        <v>0.28299999999999997</v>
      </c>
      <c r="Q13" s="7">
        <v>0.35899999999999999</v>
      </c>
      <c r="R13" s="7">
        <v>0.48199999999999998</v>
      </c>
      <c r="S13" s="7">
        <v>0.84099999999999997</v>
      </c>
      <c r="T13" s="8">
        <v>0.371</v>
      </c>
      <c r="U13" s="7" t="s">
        <v>49</v>
      </c>
      <c r="V13" s="2"/>
      <c r="W13" s="2"/>
      <c r="X13" s="2"/>
    </row>
    <row r="14" spans="1:24" x14ac:dyDescent="0.3">
      <c r="A14" s="10">
        <v>3</v>
      </c>
      <c r="B14" s="11" t="s">
        <v>31</v>
      </c>
      <c r="C14" s="3">
        <v>114</v>
      </c>
      <c r="D14" s="3">
        <v>62</v>
      </c>
      <c r="E14" s="3">
        <v>0</v>
      </c>
      <c r="F14" s="4">
        <v>52</v>
      </c>
      <c r="G14" s="12">
        <v>0.54400000000000004</v>
      </c>
      <c r="H14" s="4" t="s">
        <v>49</v>
      </c>
      <c r="I14" s="3">
        <v>4.9400000000000004</v>
      </c>
      <c r="J14" s="3">
        <v>563</v>
      </c>
      <c r="K14" s="3">
        <v>107</v>
      </c>
      <c r="L14" s="4">
        <v>100</v>
      </c>
      <c r="M14" s="3">
        <v>7.7</v>
      </c>
      <c r="N14" s="3">
        <v>19.899999999999999</v>
      </c>
      <c r="O14" s="4">
        <v>0.32700000000000001</v>
      </c>
      <c r="P14" s="3">
        <v>0.27500000000000002</v>
      </c>
      <c r="Q14" s="3">
        <v>0.34100000000000003</v>
      </c>
      <c r="R14" s="3">
        <v>0.41499999999999998</v>
      </c>
      <c r="S14" s="3">
        <v>0.75600000000000001</v>
      </c>
      <c r="T14" s="4">
        <v>0.33900000000000002</v>
      </c>
      <c r="U14" s="3" t="s">
        <v>49</v>
      </c>
    </row>
    <row r="15" spans="1:24" x14ac:dyDescent="0.3">
      <c r="A15" s="5">
        <v>4</v>
      </c>
      <c r="B15" s="6" t="s">
        <v>23</v>
      </c>
      <c r="C15" s="7">
        <v>118</v>
      </c>
      <c r="D15" s="7">
        <v>61</v>
      </c>
      <c r="E15" s="7">
        <v>0</v>
      </c>
      <c r="F15" s="8">
        <v>57</v>
      </c>
      <c r="G15" s="9">
        <v>0.51700000000000002</v>
      </c>
      <c r="H15" s="8" t="s">
        <v>49</v>
      </c>
      <c r="I15" s="7">
        <v>5.75</v>
      </c>
      <c r="J15" s="7">
        <v>678</v>
      </c>
      <c r="K15" s="7">
        <v>134</v>
      </c>
      <c r="L15" s="8">
        <v>88</v>
      </c>
      <c r="M15" s="7">
        <v>8.3000000000000007</v>
      </c>
      <c r="N15" s="7">
        <v>20.399999999999999</v>
      </c>
      <c r="O15" s="8">
        <v>0.34799999999999998</v>
      </c>
      <c r="P15" s="7">
        <v>0.29199999999999998</v>
      </c>
      <c r="Q15" s="7">
        <v>0.35899999999999999</v>
      </c>
      <c r="R15" s="7">
        <v>0.45</v>
      </c>
      <c r="S15" s="7">
        <v>0.80900000000000005</v>
      </c>
      <c r="T15" s="8">
        <v>0.35899999999999999</v>
      </c>
      <c r="U15" s="7" t="s">
        <v>49</v>
      </c>
    </row>
    <row r="16" spans="1:24" x14ac:dyDescent="0.3">
      <c r="A16" s="10">
        <v>5</v>
      </c>
      <c r="B16" s="11" t="s">
        <v>25</v>
      </c>
      <c r="C16" s="3">
        <v>116</v>
      </c>
      <c r="D16" s="3">
        <v>56</v>
      </c>
      <c r="E16" s="3">
        <v>1</v>
      </c>
      <c r="F16" s="4">
        <v>59</v>
      </c>
      <c r="G16" s="12">
        <v>0.48699999999999999</v>
      </c>
      <c r="H16" s="4" t="s">
        <v>49</v>
      </c>
      <c r="I16" s="3">
        <v>5.72</v>
      </c>
      <c r="J16" s="3">
        <v>663</v>
      </c>
      <c r="K16" s="3">
        <v>126</v>
      </c>
      <c r="L16" s="4">
        <v>65</v>
      </c>
      <c r="M16" s="3">
        <v>7.4</v>
      </c>
      <c r="N16" s="3">
        <v>17.600000000000001</v>
      </c>
      <c r="O16" s="4">
        <v>0.34300000000000003</v>
      </c>
      <c r="P16" s="3">
        <v>0.29899999999999999</v>
      </c>
      <c r="Q16" s="3">
        <v>0.35799999999999998</v>
      </c>
      <c r="R16" s="3">
        <v>0.45600000000000002</v>
      </c>
      <c r="S16" s="3">
        <v>0.81399999999999995</v>
      </c>
      <c r="T16" s="4">
        <v>0.36099999999999999</v>
      </c>
      <c r="U16" s="3" t="s">
        <v>49</v>
      </c>
    </row>
    <row r="17" spans="1:24" x14ac:dyDescent="0.3">
      <c r="A17" s="5">
        <v>6</v>
      </c>
      <c r="B17" s="6" t="s">
        <v>29</v>
      </c>
      <c r="C17" s="7">
        <v>116</v>
      </c>
      <c r="D17" s="7">
        <v>54</v>
      </c>
      <c r="E17" s="7">
        <v>3</v>
      </c>
      <c r="F17" s="8">
        <v>59</v>
      </c>
      <c r="G17" s="9">
        <v>0.47799999999999998</v>
      </c>
      <c r="H17" s="8" t="s">
        <v>49</v>
      </c>
      <c r="I17" s="7">
        <v>5.28</v>
      </c>
      <c r="J17" s="7">
        <v>613</v>
      </c>
      <c r="K17" s="7">
        <v>108</v>
      </c>
      <c r="L17" s="8">
        <v>88</v>
      </c>
      <c r="M17" s="7">
        <v>8</v>
      </c>
      <c r="N17" s="7">
        <v>17.399999999999999</v>
      </c>
      <c r="O17" s="8">
        <v>0.33200000000000002</v>
      </c>
      <c r="P17" s="7">
        <v>0.28799999999999998</v>
      </c>
      <c r="Q17" s="7">
        <v>0.35399999999999998</v>
      </c>
      <c r="R17" s="7">
        <v>0.42599999999999999</v>
      </c>
      <c r="S17" s="7">
        <v>0.78</v>
      </c>
      <c r="T17" s="8">
        <v>0.35</v>
      </c>
      <c r="U17" s="7" t="s">
        <v>49</v>
      </c>
    </row>
    <row r="18" spans="1:24" x14ac:dyDescent="0.3">
      <c r="A18" s="10">
        <v>7</v>
      </c>
      <c r="B18" s="11" t="s">
        <v>30</v>
      </c>
      <c r="C18" s="3">
        <v>110</v>
      </c>
      <c r="D18" s="3">
        <v>51</v>
      </c>
      <c r="E18" s="3">
        <v>2</v>
      </c>
      <c r="F18" s="4">
        <v>57</v>
      </c>
      <c r="G18" s="12">
        <v>0.47199999999999998</v>
      </c>
      <c r="H18" s="4" t="s">
        <v>49</v>
      </c>
      <c r="I18" s="3">
        <v>5.68</v>
      </c>
      <c r="J18" s="3">
        <v>625</v>
      </c>
      <c r="K18" s="3">
        <v>150</v>
      </c>
      <c r="L18" s="4">
        <v>46</v>
      </c>
      <c r="M18" s="3">
        <v>7.9</v>
      </c>
      <c r="N18" s="3">
        <v>19.8</v>
      </c>
      <c r="O18" s="4">
        <v>0.33600000000000002</v>
      </c>
      <c r="P18" s="3">
        <v>0.28999999999999998</v>
      </c>
      <c r="Q18" s="3">
        <v>0.35399999999999998</v>
      </c>
      <c r="R18" s="3">
        <v>0.46899999999999997</v>
      </c>
      <c r="S18" s="3">
        <v>0.82299999999999995</v>
      </c>
      <c r="T18" s="4">
        <v>0.36299999999999999</v>
      </c>
      <c r="U18" s="3" t="s">
        <v>49</v>
      </c>
    </row>
    <row r="19" spans="1:24" x14ac:dyDescent="0.3">
      <c r="A19" s="5">
        <v>8</v>
      </c>
      <c r="B19" s="6" t="s">
        <v>28</v>
      </c>
      <c r="C19" s="7">
        <v>110</v>
      </c>
      <c r="D19" s="7">
        <v>51</v>
      </c>
      <c r="E19" s="7">
        <v>0</v>
      </c>
      <c r="F19" s="8">
        <v>59</v>
      </c>
      <c r="G19" s="9">
        <v>0.46400000000000002</v>
      </c>
      <c r="H19" s="8" t="s">
        <v>49</v>
      </c>
      <c r="I19" s="7">
        <v>5.92</v>
      </c>
      <c r="J19" s="7">
        <v>651</v>
      </c>
      <c r="K19" s="7">
        <v>135</v>
      </c>
      <c r="L19" s="8">
        <v>66</v>
      </c>
      <c r="M19" s="7">
        <v>8.1</v>
      </c>
      <c r="N19" s="7">
        <v>15.7</v>
      </c>
      <c r="O19" s="8">
        <v>0.33100000000000002</v>
      </c>
      <c r="P19" s="7">
        <v>0.29799999999999999</v>
      </c>
      <c r="Q19" s="7">
        <v>0.36599999999999999</v>
      </c>
      <c r="R19" s="7">
        <v>0.46600000000000003</v>
      </c>
      <c r="S19" s="7">
        <v>0.83199999999999996</v>
      </c>
      <c r="T19" s="8">
        <v>0.36899999999999999</v>
      </c>
      <c r="U19" s="7" t="s">
        <v>49</v>
      </c>
    </row>
    <row r="20" spans="1:24" x14ac:dyDescent="0.3">
      <c r="A20" s="10">
        <v>9</v>
      </c>
      <c r="B20" s="11" t="s">
        <v>27</v>
      </c>
      <c r="C20" s="3">
        <v>113</v>
      </c>
      <c r="D20" s="3">
        <v>47</v>
      </c>
      <c r="E20" s="3">
        <v>2</v>
      </c>
      <c r="F20" s="4">
        <v>64</v>
      </c>
      <c r="G20" s="12">
        <v>0.42299999999999999</v>
      </c>
      <c r="H20" s="4" t="s">
        <v>49</v>
      </c>
      <c r="I20" s="3">
        <v>5.12</v>
      </c>
      <c r="J20" s="3">
        <v>578</v>
      </c>
      <c r="K20" s="3">
        <v>162</v>
      </c>
      <c r="L20" s="4">
        <v>65</v>
      </c>
      <c r="M20" s="3">
        <v>8</v>
      </c>
      <c r="N20" s="3">
        <v>20.2</v>
      </c>
      <c r="O20" s="4">
        <v>0.314</v>
      </c>
      <c r="P20" s="3">
        <v>0.27400000000000002</v>
      </c>
      <c r="Q20" s="3">
        <v>0.33800000000000002</v>
      </c>
      <c r="R20" s="3">
        <v>0.45700000000000002</v>
      </c>
      <c r="S20" s="3">
        <v>0.79500000000000004</v>
      </c>
      <c r="T20" s="4">
        <v>0.35</v>
      </c>
      <c r="U20" s="3" t="s">
        <v>49</v>
      </c>
    </row>
    <row r="21" spans="1:24" x14ac:dyDescent="0.3">
      <c r="A21" s="13">
        <v>10</v>
      </c>
      <c r="B21" s="14" t="s">
        <v>26</v>
      </c>
      <c r="C21" s="15">
        <v>116</v>
      </c>
      <c r="D21" s="15">
        <v>47</v>
      </c>
      <c r="E21" s="15">
        <v>1</v>
      </c>
      <c r="F21" s="16">
        <v>68</v>
      </c>
      <c r="G21" s="17">
        <v>0.40899999999999997</v>
      </c>
      <c r="H21" s="16" t="s">
        <v>49</v>
      </c>
      <c r="I21" s="15">
        <v>4.28</v>
      </c>
      <c r="J21" s="15">
        <v>497</v>
      </c>
      <c r="K21" s="15">
        <v>110</v>
      </c>
      <c r="L21" s="16">
        <v>66</v>
      </c>
      <c r="M21" s="15">
        <v>7.6</v>
      </c>
      <c r="N21" s="15">
        <v>20.2</v>
      </c>
      <c r="O21" s="16">
        <v>0.30499999999999999</v>
      </c>
      <c r="P21" s="15">
        <v>0.25800000000000001</v>
      </c>
      <c r="Q21" s="15">
        <v>0.32500000000000001</v>
      </c>
      <c r="R21" s="15">
        <v>0.39700000000000002</v>
      </c>
      <c r="S21" s="15">
        <v>0.72199999999999998</v>
      </c>
      <c r="T21" s="16">
        <v>0.32400000000000001</v>
      </c>
      <c r="U21" s="15" t="s">
        <v>49</v>
      </c>
    </row>
    <row r="22" spans="1:24" x14ac:dyDescent="0.3">
      <c r="A22" s="10">
        <v>1</v>
      </c>
      <c r="B22" s="11" t="s">
        <v>28</v>
      </c>
      <c r="C22" s="3">
        <v>112</v>
      </c>
      <c r="D22" s="3">
        <v>69</v>
      </c>
      <c r="E22" s="3">
        <v>1</v>
      </c>
      <c r="F22" s="4">
        <v>42</v>
      </c>
      <c r="G22" s="12">
        <v>0.622</v>
      </c>
      <c r="H22" s="4" t="s">
        <v>49</v>
      </c>
      <c r="I22" s="3">
        <v>6.42</v>
      </c>
      <c r="J22" s="3">
        <v>719</v>
      </c>
      <c r="K22" s="3">
        <v>130</v>
      </c>
      <c r="L22" s="4">
        <v>57</v>
      </c>
      <c r="M22" s="3">
        <v>8.6999999999999993</v>
      </c>
      <c r="N22" s="3">
        <v>15.4</v>
      </c>
      <c r="O22" s="4">
        <v>0.33600000000000002</v>
      </c>
      <c r="P22" s="3">
        <v>0.30299999999999999</v>
      </c>
      <c r="Q22" s="3">
        <v>0.372</v>
      </c>
      <c r="R22" s="3">
        <v>0.47199999999999998</v>
      </c>
      <c r="S22" s="3">
        <v>0.84399999999999997</v>
      </c>
      <c r="T22" s="4">
        <v>0.374</v>
      </c>
      <c r="U22" s="3" t="s">
        <v>49</v>
      </c>
      <c r="X22" t="s">
        <v>134</v>
      </c>
    </row>
    <row r="23" spans="1:24" x14ac:dyDescent="0.3">
      <c r="A23" s="5">
        <v>2</v>
      </c>
      <c r="B23" s="6" t="s">
        <v>24</v>
      </c>
      <c r="C23" s="7">
        <v>115</v>
      </c>
      <c r="D23" s="7">
        <v>67</v>
      </c>
      <c r="E23" s="7">
        <v>2</v>
      </c>
      <c r="F23" s="8">
        <v>46</v>
      </c>
      <c r="G23" s="9">
        <v>0.59299999999999997</v>
      </c>
      <c r="H23" s="8" t="s">
        <v>49</v>
      </c>
      <c r="I23" s="7">
        <v>5.93</v>
      </c>
      <c r="J23" s="7">
        <v>682</v>
      </c>
      <c r="K23" s="7">
        <v>141</v>
      </c>
      <c r="L23" s="8">
        <v>58</v>
      </c>
      <c r="M23" s="7">
        <v>9</v>
      </c>
      <c r="N23" s="7">
        <v>15.8</v>
      </c>
      <c r="O23" s="8">
        <v>0.32900000000000001</v>
      </c>
      <c r="P23" s="7">
        <v>0.29699999999999999</v>
      </c>
      <c r="Q23" s="7">
        <v>0.36899999999999999</v>
      </c>
      <c r="R23" s="7">
        <v>0.46400000000000002</v>
      </c>
      <c r="S23" s="7">
        <v>0.83299999999999996</v>
      </c>
      <c r="T23" s="8">
        <v>0.37</v>
      </c>
      <c r="U23" s="7" t="s">
        <v>49</v>
      </c>
      <c r="X23">
        <v>-1.7000000000000015E-2</v>
      </c>
    </row>
    <row r="24" spans="1:24" x14ac:dyDescent="0.3">
      <c r="A24" s="10">
        <v>3</v>
      </c>
      <c r="B24" s="11" t="s">
        <v>26</v>
      </c>
      <c r="C24" s="3">
        <v>117</v>
      </c>
      <c r="D24" s="3">
        <v>66</v>
      </c>
      <c r="E24" s="3">
        <v>1</v>
      </c>
      <c r="F24" s="4">
        <v>50</v>
      </c>
      <c r="G24" s="12">
        <v>0.56899999999999995</v>
      </c>
      <c r="H24" s="4" t="s">
        <v>49</v>
      </c>
      <c r="I24" s="3">
        <v>5.15</v>
      </c>
      <c r="J24" s="3">
        <v>603</v>
      </c>
      <c r="K24" s="3">
        <v>103</v>
      </c>
      <c r="L24" s="4">
        <v>78</v>
      </c>
      <c r="M24" s="3">
        <v>8.4</v>
      </c>
      <c r="N24" s="3">
        <v>17.3</v>
      </c>
      <c r="O24" s="4">
        <v>0.33</v>
      </c>
      <c r="P24" s="3">
        <v>0.28499999999999998</v>
      </c>
      <c r="Q24" s="3">
        <v>0.36</v>
      </c>
      <c r="R24" s="3">
        <v>0.42699999999999999</v>
      </c>
      <c r="S24" s="3">
        <v>0.78700000000000003</v>
      </c>
      <c r="T24" s="4">
        <v>0.35299999999999998</v>
      </c>
      <c r="U24" s="3" t="s">
        <v>49</v>
      </c>
      <c r="X24">
        <v>-1.5999999999999959E-2</v>
      </c>
    </row>
    <row r="25" spans="1:24" x14ac:dyDescent="0.3">
      <c r="A25" s="5">
        <v>4</v>
      </c>
      <c r="B25" s="6" t="s">
        <v>30</v>
      </c>
      <c r="C25" s="7">
        <v>118</v>
      </c>
      <c r="D25" s="7">
        <v>62</v>
      </c>
      <c r="E25" s="7">
        <v>2</v>
      </c>
      <c r="F25" s="8">
        <v>54</v>
      </c>
      <c r="G25" s="9">
        <v>0.53400000000000003</v>
      </c>
      <c r="H25" s="8" t="s">
        <v>49</v>
      </c>
      <c r="I25" s="7">
        <v>5.09</v>
      </c>
      <c r="J25" s="7">
        <v>601</v>
      </c>
      <c r="K25" s="7">
        <v>122</v>
      </c>
      <c r="L25" s="8">
        <v>76</v>
      </c>
      <c r="M25" s="7">
        <v>8.3000000000000007</v>
      </c>
      <c r="N25" s="7">
        <v>18.100000000000001</v>
      </c>
      <c r="O25" s="8">
        <v>0.32800000000000001</v>
      </c>
      <c r="P25" s="7">
        <v>0.28199999999999997</v>
      </c>
      <c r="Q25" s="7">
        <v>0.35599999999999998</v>
      </c>
      <c r="R25" s="7">
        <v>0.42799999999999999</v>
      </c>
      <c r="S25" s="7">
        <v>0.78400000000000003</v>
      </c>
      <c r="T25" s="8">
        <v>0.35099999999999998</v>
      </c>
      <c r="U25" s="7" t="s">
        <v>49</v>
      </c>
      <c r="X25">
        <v>1.8999999999999961E-2</v>
      </c>
    </row>
    <row r="26" spans="1:24" x14ac:dyDescent="0.3">
      <c r="A26" s="10">
        <v>5</v>
      </c>
      <c r="B26" s="11" t="s">
        <v>23</v>
      </c>
      <c r="C26" s="3">
        <v>118</v>
      </c>
      <c r="D26" s="3">
        <v>61</v>
      </c>
      <c r="E26" s="3">
        <v>1</v>
      </c>
      <c r="F26" s="4">
        <v>56</v>
      </c>
      <c r="G26" s="12">
        <v>0.52100000000000002</v>
      </c>
      <c r="H26" s="4" t="s">
        <v>49</v>
      </c>
      <c r="I26" s="3">
        <v>5.48</v>
      </c>
      <c r="J26" s="3">
        <v>647</v>
      </c>
      <c r="K26" s="3">
        <v>109</v>
      </c>
      <c r="L26" s="4">
        <v>60</v>
      </c>
      <c r="M26" s="3">
        <v>8.4</v>
      </c>
      <c r="N26" s="3">
        <v>17.899999999999999</v>
      </c>
      <c r="O26" s="4">
        <v>0.34300000000000003</v>
      </c>
      <c r="P26" s="3">
        <v>0.29399999999999998</v>
      </c>
      <c r="Q26" s="3">
        <v>0.36099999999999999</v>
      </c>
      <c r="R26" s="3">
        <v>0.437</v>
      </c>
      <c r="S26" s="3">
        <v>0.79800000000000004</v>
      </c>
      <c r="T26" s="4">
        <v>0.35799999999999998</v>
      </c>
      <c r="U26" s="3" t="s">
        <v>49</v>
      </c>
      <c r="X26">
        <v>4.0000000000000036E-3</v>
      </c>
    </row>
    <row r="27" spans="1:24" x14ac:dyDescent="0.3">
      <c r="A27" s="5">
        <v>6</v>
      </c>
      <c r="B27" s="6" t="s">
        <v>25</v>
      </c>
      <c r="C27" s="7">
        <v>111</v>
      </c>
      <c r="D27" s="7">
        <v>57</v>
      </c>
      <c r="E27" s="7">
        <v>1</v>
      </c>
      <c r="F27" s="8">
        <v>53</v>
      </c>
      <c r="G27" s="9">
        <v>0.51800000000000002</v>
      </c>
      <c r="H27" s="8" t="s">
        <v>49</v>
      </c>
      <c r="I27" s="7">
        <v>5.03</v>
      </c>
      <c r="J27" s="7">
        <v>558</v>
      </c>
      <c r="K27" s="7">
        <v>84</v>
      </c>
      <c r="L27" s="8">
        <v>67</v>
      </c>
      <c r="M27" s="7">
        <v>7.9</v>
      </c>
      <c r="N27" s="7">
        <v>18</v>
      </c>
      <c r="O27" s="8">
        <v>0.33900000000000002</v>
      </c>
      <c r="P27" s="7">
        <v>0.28799999999999998</v>
      </c>
      <c r="Q27" s="7">
        <v>0.35499999999999998</v>
      </c>
      <c r="R27" s="7">
        <v>0.40899999999999997</v>
      </c>
      <c r="S27" s="7">
        <v>0.76400000000000001</v>
      </c>
      <c r="T27" s="8">
        <v>0.34499999999999997</v>
      </c>
      <c r="U27" s="7" t="s">
        <v>49</v>
      </c>
      <c r="X27">
        <v>2.0000000000000018E-3</v>
      </c>
    </row>
    <row r="28" spans="1:24" x14ac:dyDescent="0.3">
      <c r="A28" s="10">
        <v>7</v>
      </c>
      <c r="B28" s="11" t="s">
        <v>22</v>
      </c>
      <c r="C28" s="3">
        <v>119</v>
      </c>
      <c r="D28" s="3">
        <v>59</v>
      </c>
      <c r="E28" s="3">
        <v>1</v>
      </c>
      <c r="F28" s="4">
        <v>59</v>
      </c>
      <c r="G28" s="12">
        <v>0.5</v>
      </c>
      <c r="H28" s="4" t="s">
        <v>49</v>
      </c>
      <c r="I28" s="3">
        <v>5.25</v>
      </c>
      <c r="J28" s="3">
        <v>625</v>
      </c>
      <c r="K28" s="3">
        <v>197</v>
      </c>
      <c r="L28" s="4">
        <v>46</v>
      </c>
      <c r="M28" s="3">
        <v>8</v>
      </c>
      <c r="N28" s="3">
        <v>19.2</v>
      </c>
      <c r="O28" s="4">
        <v>0.29599999999999999</v>
      </c>
      <c r="P28" s="3">
        <v>0.26800000000000002</v>
      </c>
      <c r="Q28" s="3">
        <v>0.34200000000000003</v>
      </c>
      <c r="R28" s="3">
        <v>0.46500000000000002</v>
      </c>
      <c r="S28" s="3">
        <v>0.80700000000000005</v>
      </c>
      <c r="T28" s="4">
        <v>0.35499999999999998</v>
      </c>
      <c r="U28" s="3" t="s">
        <v>49</v>
      </c>
      <c r="X28">
        <v>-2.0000000000000018E-3</v>
      </c>
    </row>
    <row r="29" spans="1:24" x14ac:dyDescent="0.3">
      <c r="A29" s="5">
        <v>8</v>
      </c>
      <c r="B29" s="6" t="s">
        <v>31</v>
      </c>
      <c r="C29" s="7">
        <v>113</v>
      </c>
      <c r="D29" s="7">
        <v>48</v>
      </c>
      <c r="E29" s="7">
        <v>1</v>
      </c>
      <c r="F29" s="8">
        <v>64</v>
      </c>
      <c r="G29" s="9">
        <v>0.42899999999999999</v>
      </c>
      <c r="H29" s="8" t="s">
        <v>49</v>
      </c>
      <c r="I29" s="7">
        <v>5.2</v>
      </c>
      <c r="J29" s="7">
        <v>587</v>
      </c>
      <c r="K29" s="7">
        <v>120</v>
      </c>
      <c r="L29" s="8">
        <v>57</v>
      </c>
      <c r="M29" s="7">
        <v>7.3</v>
      </c>
      <c r="N29" s="7">
        <v>16.600000000000001</v>
      </c>
      <c r="O29" s="8">
        <v>0.32900000000000001</v>
      </c>
      <c r="P29" s="7">
        <v>0.29099999999999998</v>
      </c>
      <c r="Q29" s="7">
        <v>0.35299999999999998</v>
      </c>
      <c r="R29" s="7">
        <v>0.44</v>
      </c>
      <c r="S29" s="7">
        <v>0.79300000000000004</v>
      </c>
      <c r="T29" s="8">
        <v>0.35399999999999998</v>
      </c>
      <c r="U29" s="7" t="s">
        <v>49</v>
      </c>
      <c r="X29">
        <v>-1.5000000000000013E-2</v>
      </c>
    </row>
    <row r="30" spans="1:24" x14ac:dyDescent="0.3">
      <c r="A30" s="10">
        <v>9</v>
      </c>
      <c r="B30" s="11" t="s">
        <v>29</v>
      </c>
      <c r="C30" s="3">
        <v>117</v>
      </c>
      <c r="D30" s="3">
        <v>45</v>
      </c>
      <c r="E30" s="3">
        <v>4</v>
      </c>
      <c r="F30" s="4">
        <v>68</v>
      </c>
      <c r="G30" s="12">
        <v>0.39800000000000002</v>
      </c>
      <c r="H30" s="4" t="s">
        <v>49</v>
      </c>
      <c r="I30" s="3">
        <v>4.99</v>
      </c>
      <c r="J30" s="3">
        <v>584</v>
      </c>
      <c r="K30" s="3">
        <v>108</v>
      </c>
      <c r="L30" s="4">
        <v>81</v>
      </c>
      <c r="M30" s="3">
        <v>7.5</v>
      </c>
      <c r="N30" s="3">
        <v>17.3</v>
      </c>
      <c r="O30" s="4">
        <v>0.316</v>
      </c>
      <c r="P30" s="3">
        <v>0.27600000000000002</v>
      </c>
      <c r="Q30" s="3">
        <v>0.33800000000000002</v>
      </c>
      <c r="R30" s="3">
        <v>0.41799999999999998</v>
      </c>
      <c r="S30" s="3">
        <v>0.75600000000000001</v>
      </c>
      <c r="T30" s="4">
        <v>0.33800000000000002</v>
      </c>
      <c r="U30" s="3" t="s">
        <v>49</v>
      </c>
      <c r="X30">
        <v>-2.5000000000000022E-2</v>
      </c>
    </row>
    <row r="31" spans="1:24" x14ac:dyDescent="0.3">
      <c r="A31" s="13">
        <v>10</v>
      </c>
      <c r="B31" s="14" t="s">
        <v>27</v>
      </c>
      <c r="C31" s="15">
        <v>114</v>
      </c>
      <c r="D31" s="15">
        <v>36</v>
      </c>
      <c r="E31" s="15">
        <v>0</v>
      </c>
      <c r="F31" s="16">
        <v>78</v>
      </c>
      <c r="G31" s="17">
        <v>0.316</v>
      </c>
      <c r="H31" s="16" t="s">
        <v>49</v>
      </c>
      <c r="I31" s="15">
        <v>4.29</v>
      </c>
      <c r="J31" s="15">
        <v>489</v>
      </c>
      <c r="K31" s="15">
        <v>85</v>
      </c>
      <c r="L31" s="16">
        <v>73</v>
      </c>
      <c r="M31" s="15">
        <v>7.2</v>
      </c>
      <c r="N31" s="15">
        <v>18.2</v>
      </c>
      <c r="O31" s="16">
        <v>0.315</v>
      </c>
      <c r="P31" s="15">
        <v>0.26900000000000002</v>
      </c>
      <c r="Q31" s="15">
        <v>0.32800000000000001</v>
      </c>
      <c r="R31" s="15">
        <v>0.39700000000000002</v>
      </c>
      <c r="S31" s="15">
        <v>0.72499999999999998</v>
      </c>
      <c r="T31" s="16">
        <v>0.32600000000000001</v>
      </c>
      <c r="U31" s="15" t="s">
        <v>49</v>
      </c>
      <c r="X31">
        <v>-3.6000000000000004E-2</v>
      </c>
    </row>
    <row r="32" spans="1:24" x14ac:dyDescent="0.3">
      <c r="A32" s="10">
        <v>1</v>
      </c>
      <c r="B32" s="11" t="s">
        <v>24</v>
      </c>
      <c r="C32" s="3">
        <v>115</v>
      </c>
      <c r="D32" s="3">
        <v>73</v>
      </c>
      <c r="E32" s="3">
        <v>1</v>
      </c>
      <c r="F32" s="4">
        <v>41</v>
      </c>
      <c r="G32" s="12">
        <v>0.64</v>
      </c>
      <c r="H32" s="4" t="s">
        <v>49</v>
      </c>
      <c r="I32" s="3">
        <v>6.52</v>
      </c>
      <c r="J32" s="3">
        <v>750</v>
      </c>
      <c r="K32" s="3">
        <v>142</v>
      </c>
      <c r="L32" s="4">
        <v>72</v>
      </c>
      <c r="M32" s="3">
        <v>9.9</v>
      </c>
      <c r="N32" s="3">
        <v>14.7</v>
      </c>
      <c r="O32" s="4">
        <v>0.32500000000000001</v>
      </c>
      <c r="P32" s="3">
        <v>0.29799999999999999</v>
      </c>
      <c r="Q32" s="3">
        <v>0.376</v>
      </c>
      <c r="R32" s="3">
        <v>0.46800000000000003</v>
      </c>
      <c r="S32" s="3">
        <v>0.84399999999999997</v>
      </c>
      <c r="T32" s="4">
        <v>0.375</v>
      </c>
      <c r="U32" s="3" t="s">
        <v>49</v>
      </c>
      <c r="X32">
        <v>7.0000000000000062E-3</v>
      </c>
    </row>
    <row r="33" spans="1:24" x14ac:dyDescent="0.3">
      <c r="A33" s="5">
        <v>2</v>
      </c>
      <c r="B33" s="6" t="s">
        <v>26</v>
      </c>
      <c r="C33" s="7">
        <v>108</v>
      </c>
      <c r="D33" s="7">
        <v>64</v>
      </c>
      <c r="E33" s="7">
        <v>2</v>
      </c>
      <c r="F33" s="8">
        <v>42</v>
      </c>
      <c r="G33" s="9">
        <v>0.60399999999999998</v>
      </c>
      <c r="H33" s="8" t="s">
        <v>49</v>
      </c>
      <c r="I33" s="7">
        <v>6.29</v>
      </c>
      <c r="J33" s="7">
        <v>679</v>
      </c>
      <c r="K33" s="7">
        <v>139</v>
      </c>
      <c r="L33" s="8">
        <v>73</v>
      </c>
      <c r="M33" s="7">
        <v>10.6</v>
      </c>
      <c r="N33" s="7">
        <v>16.899999999999999</v>
      </c>
      <c r="O33" s="8">
        <v>0.32800000000000001</v>
      </c>
      <c r="P33" s="7">
        <v>0.29199999999999998</v>
      </c>
      <c r="Q33" s="7">
        <v>0.377</v>
      </c>
      <c r="R33" s="7">
        <v>0.46</v>
      </c>
      <c r="S33" s="7">
        <v>0.83699999999999997</v>
      </c>
      <c r="T33" s="8">
        <v>0.373</v>
      </c>
      <c r="U33" s="7" t="s">
        <v>49</v>
      </c>
      <c r="X33">
        <v>7.0000000000000062E-3</v>
      </c>
    </row>
    <row r="34" spans="1:24" x14ac:dyDescent="0.3">
      <c r="A34" s="10">
        <v>3</v>
      </c>
      <c r="B34" s="11" t="s">
        <v>23</v>
      </c>
      <c r="C34" s="3">
        <v>114</v>
      </c>
      <c r="D34" s="3">
        <v>64</v>
      </c>
      <c r="E34" s="3">
        <v>1</v>
      </c>
      <c r="F34" s="4">
        <v>49</v>
      </c>
      <c r="G34" s="12">
        <v>0.56599999999999995</v>
      </c>
      <c r="H34" s="4" t="s">
        <v>49</v>
      </c>
      <c r="I34" s="3">
        <v>5.67</v>
      </c>
      <c r="J34" s="3">
        <v>646</v>
      </c>
      <c r="K34" s="3">
        <v>108</v>
      </c>
      <c r="L34" s="4">
        <v>125</v>
      </c>
      <c r="M34" s="3">
        <v>10</v>
      </c>
      <c r="N34" s="3">
        <v>16.399999999999999</v>
      </c>
      <c r="O34" s="4">
        <v>0.33500000000000002</v>
      </c>
      <c r="P34" s="3">
        <v>0.29399999999999998</v>
      </c>
      <c r="Q34" s="3">
        <v>0.36899999999999999</v>
      </c>
      <c r="R34" s="3">
        <v>0.443</v>
      </c>
      <c r="S34" s="3">
        <v>0.81200000000000006</v>
      </c>
      <c r="T34" s="4">
        <v>0.36299999999999999</v>
      </c>
      <c r="U34" s="3" t="s">
        <v>49</v>
      </c>
      <c r="X34">
        <v>-8.9999999999999525E-3</v>
      </c>
    </row>
    <row r="35" spans="1:24" x14ac:dyDescent="0.3">
      <c r="A35" s="5">
        <v>4</v>
      </c>
      <c r="B35" s="6" t="s">
        <v>22</v>
      </c>
      <c r="C35" s="7">
        <v>117</v>
      </c>
      <c r="D35" s="7">
        <v>58</v>
      </c>
      <c r="E35" s="7">
        <v>0</v>
      </c>
      <c r="F35" s="8">
        <v>59</v>
      </c>
      <c r="G35" s="9">
        <v>0.496</v>
      </c>
      <c r="H35" s="8" t="s">
        <v>49</v>
      </c>
      <c r="I35" s="7">
        <v>5.23</v>
      </c>
      <c r="J35" s="7">
        <v>612</v>
      </c>
      <c r="K35" s="7">
        <v>151</v>
      </c>
      <c r="L35" s="8">
        <v>75</v>
      </c>
      <c r="M35" s="7">
        <v>7.7</v>
      </c>
      <c r="N35" s="7">
        <v>17.8</v>
      </c>
      <c r="O35" s="8">
        <v>0.32800000000000001</v>
      </c>
      <c r="P35" s="7">
        <v>0.28999999999999998</v>
      </c>
      <c r="Q35" s="7">
        <v>0.35499999999999998</v>
      </c>
      <c r="R35" s="7">
        <v>0.45700000000000002</v>
      </c>
      <c r="S35" s="7">
        <v>0.81200000000000006</v>
      </c>
      <c r="T35" s="8">
        <v>0.36</v>
      </c>
      <c r="U35" s="7" t="s">
        <v>49</v>
      </c>
      <c r="X35">
        <v>1.0000000000000009E-3</v>
      </c>
    </row>
    <row r="36" spans="1:24" x14ac:dyDescent="0.3">
      <c r="A36" s="10">
        <v>5</v>
      </c>
      <c r="B36" s="11" t="s">
        <v>28</v>
      </c>
      <c r="C36" s="3">
        <v>115</v>
      </c>
      <c r="D36" s="3">
        <v>56</v>
      </c>
      <c r="E36" s="3">
        <v>1</v>
      </c>
      <c r="F36" s="4">
        <v>58</v>
      </c>
      <c r="G36" s="12">
        <v>0.49099999999999999</v>
      </c>
      <c r="H36" s="4" t="s">
        <v>49</v>
      </c>
      <c r="I36" s="3">
        <v>5.87</v>
      </c>
      <c r="J36" s="3">
        <v>675</v>
      </c>
      <c r="K36" s="3">
        <v>139</v>
      </c>
      <c r="L36" s="4">
        <v>87</v>
      </c>
      <c r="M36" s="3">
        <v>8.9</v>
      </c>
      <c r="N36" s="3">
        <v>17.8</v>
      </c>
      <c r="O36" s="4">
        <v>0.33200000000000002</v>
      </c>
      <c r="P36" s="3">
        <v>0.28999999999999998</v>
      </c>
      <c r="Q36" s="3">
        <v>0.36399999999999999</v>
      </c>
      <c r="R36" s="3">
        <v>0.45800000000000002</v>
      </c>
      <c r="S36" s="3">
        <v>0.82199999999999995</v>
      </c>
      <c r="T36" s="4">
        <v>0.36599999999999999</v>
      </c>
      <c r="U36" s="3" t="s">
        <v>49</v>
      </c>
      <c r="X36">
        <v>-2.2999999999999965E-2</v>
      </c>
    </row>
    <row r="37" spans="1:24" x14ac:dyDescent="0.3">
      <c r="A37" s="5">
        <v>6</v>
      </c>
      <c r="B37" s="6" t="s">
        <v>25</v>
      </c>
      <c r="C37" s="7">
        <v>113</v>
      </c>
      <c r="D37" s="7">
        <v>54</v>
      </c>
      <c r="E37" s="7">
        <v>1</v>
      </c>
      <c r="F37" s="8">
        <v>58</v>
      </c>
      <c r="G37" s="9">
        <v>0.48199999999999998</v>
      </c>
      <c r="H37" s="8" t="s">
        <v>49</v>
      </c>
      <c r="I37" s="7">
        <v>5.58</v>
      </c>
      <c r="J37" s="7">
        <v>631</v>
      </c>
      <c r="K37" s="7">
        <v>96</v>
      </c>
      <c r="L37" s="8">
        <v>103</v>
      </c>
      <c r="M37" s="7">
        <v>9</v>
      </c>
      <c r="N37" s="7">
        <v>17</v>
      </c>
      <c r="O37" s="8">
        <v>0.33800000000000002</v>
      </c>
      <c r="P37" s="7">
        <v>0.29099999999999998</v>
      </c>
      <c r="Q37" s="7">
        <v>0.36299999999999999</v>
      </c>
      <c r="R37" s="7">
        <v>0.42</v>
      </c>
      <c r="S37" s="7">
        <v>0.78300000000000003</v>
      </c>
      <c r="T37" s="8">
        <v>0.35299999999999998</v>
      </c>
      <c r="U37" s="7" t="s">
        <v>49</v>
      </c>
      <c r="X37">
        <v>-2.9999999999999971E-2</v>
      </c>
    </row>
    <row r="38" spans="1:24" x14ac:dyDescent="0.3">
      <c r="A38" s="10">
        <v>7</v>
      </c>
      <c r="B38" s="11" t="s">
        <v>30</v>
      </c>
      <c r="C38" s="3">
        <v>113</v>
      </c>
      <c r="D38" s="3">
        <v>51</v>
      </c>
      <c r="E38" s="3">
        <v>0</v>
      </c>
      <c r="F38" s="4">
        <v>62</v>
      </c>
      <c r="G38" s="12">
        <v>0.45100000000000001</v>
      </c>
      <c r="H38" s="4" t="s">
        <v>49</v>
      </c>
      <c r="I38" s="3">
        <v>5.37</v>
      </c>
      <c r="J38" s="3">
        <v>607</v>
      </c>
      <c r="K38" s="3">
        <v>97</v>
      </c>
      <c r="L38" s="4">
        <v>121</v>
      </c>
      <c r="M38" s="3">
        <v>10.4</v>
      </c>
      <c r="N38" s="3">
        <v>18.399999999999999</v>
      </c>
      <c r="O38" s="4">
        <v>0.33600000000000002</v>
      </c>
      <c r="P38" s="3">
        <v>0.28399999999999997</v>
      </c>
      <c r="Q38" s="3">
        <v>0.36599999999999999</v>
      </c>
      <c r="R38" s="3">
        <v>0.41799999999999998</v>
      </c>
      <c r="S38" s="3">
        <v>0.78400000000000003</v>
      </c>
      <c r="T38" s="4">
        <v>0.35399999999999998</v>
      </c>
      <c r="U38" s="3" t="s">
        <v>49</v>
      </c>
      <c r="X38">
        <v>0</v>
      </c>
    </row>
    <row r="39" spans="1:24" x14ac:dyDescent="0.3">
      <c r="A39" s="5">
        <v>8</v>
      </c>
      <c r="B39" s="6" t="s">
        <v>31</v>
      </c>
      <c r="C39" s="7">
        <v>113</v>
      </c>
      <c r="D39" s="7">
        <v>49</v>
      </c>
      <c r="E39" s="7">
        <v>3</v>
      </c>
      <c r="F39" s="8">
        <v>61</v>
      </c>
      <c r="G39" s="9">
        <v>0.44500000000000001</v>
      </c>
      <c r="H39" s="8" t="s">
        <v>49</v>
      </c>
      <c r="I39" s="7">
        <v>5.61</v>
      </c>
      <c r="J39" s="7">
        <v>634</v>
      </c>
      <c r="K39" s="7">
        <v>112</v>
      </c>
      <c r="L39" s="8">
        <v>58</v>
      </c>
      <c r="M39" s="7">
        <v>8.9</v>
      </c>
      <c r="N39" s="7">
        <v>17.100000000000001</v>
      </c>
      <c r="O39" s="8">
        <v>0.33100000000000002</v>
      </c>
      <c r="P39" s="7">
        <v>0.28799999999999998</v>
      </c>
      <c r="Q39" s="7">
        <v>0.36</v>
      </c>
      <c r="R39" s="7">
        <v>0.43099999999999999</v>
      </c>
      <c r="S39" s="7">
        <v>0.79100000000000004</v>
      </c>
      <c r="T39" s="8">
        <v>0.35499999999999998</v>
      </c>
      <c r="U39" s="7" t="s">
        <v>49</v>
      </c>
      <c r="X39">
        <v>-2.0000000000000018E-3</v>
      </c>
    </row>
    <row r="40" spans="1:24" x14ac:dyDescent="0.3">
      <c r="A40" s="10">
        <v>9</v>
      </c>
      <c r="B40" s="11" t="s">
        <v>29</v>
      </c>
      <c r="C40" s="3">
        <v>113</v>
      </c>
      <c r="D40" s="3">
        <v>49</v>
      </c>
      <c r="E40" s="3">
        <v>1</v>
      </c>
      <c r="F40" s="4">
        <v>63</v>
      </c>
      <c r="G40" s="12">
        <v>0.438</v>
      </c>
      <c r="H40" s="4" t="s">
        <v>49</v>
      </c>
      <c r="I40" s="3">
        <v>5.84</v>
      </c>
      <c r="J40" s="3">
        <v>660</v>
      </c>
      <c r="K40" s="3">
        <v>105</v>
      </c>
      <c r="L40" s="4">
        <v>89</v>
      </c>
      <c r="M40" s="3">
        <v>9.5</v>
      </c>
      <c r="N40" s="3">
        <v>14.6</v>
      </c>
      <c r="O40" s="4">
        <v>0.32400000000000001</v>
      </c>
      <c r="P40" s="3">
        <v>0.29099999999999998</v>
      </c>
      <c r="Q40" s="3">
        <v>0.36699999999999999</v>
      </c>
      <c r="R40" s="3">
        <v>0.434</v>
      </c>
      <c r="S40" s="3">
        <v>0.80100000000000005</v>
      </c>
      <c r="T40" s="4">
        <v>0.35899999999999999</v>
      </c>
      <c r="U40" s="3" t="s">
        <v>49</v>
      </c>
      <c r="X40">
        <v>-1.3000000000000012E-2</v>
      </c>
    </row>
    <row r="41" spans="1:24" x14ac:dyDescent="0.3">
      <c r="A41" s="13">
        <v>10</v>
      </c>
      <c r="B41" s="14" t="s">
        <v>27</v>
      </c>
      <c r="C41" s="15">
        <v>111</v>
      </c>
      <c r="D41" s="15">
        <v>42</v>
      </c>
      <c r="E41" s="15">
        <v>2</v>
      </c>
      <c r="F41" s="16">
        <v>67</v>
      </c>
      <c r="G41" s="17">
        <v>0.38500000000000001</v>
      </c>
      <c r="H41" s="16" t="s">
        <v>49</v>
      </c>
      <c r="I41" s="15">
        <v>4.72</v>
      </c>
      <c r="J41" s="15">
        <v>524</v>
      </c>
      <c r="K41" s="15">
        <v>91</v>
      </c>
      <c r="L41" s="16">
        <v>81</v>
      </c>
      <c r="M41" s="15">
        <v>9.1</v>
      </c>
      <c r="N41" s="15">
        <v>16.399999999999999</v>
      </c>
      <c r="O41" s="16">
        <v>0.311</v>
      </c>
      <c r="P41" s="15">
        <v>0.27200000000000002</v>
      </c>
      <c r="Q41" s="15">
        <v>0.34399999999999997</v>
      </c>
      <c r="R41" s="15">
        <v>0.38800000000000001</v>
      </c>
      <c r="S41" s="15">
        <v>0.73199999999999998</v>
      </c>
      <c r="T41" s="16">
        <v>0.33200000000000002</v>
      </c>
      <c r="U41" s="15" t="s">
        <v>49</v>
      </c>
      <c r="X41">
        <v>4.0000000000000036E-3</v>
      </c>
    </row>
    <row r="42" spans="1:24" x14ac:dyDescent="0.3">
      <c r="X42">
        <v>2.0000000000000018E-2</v>
      </c>
    </row>
    <row r="43" spans="1:24" x14ac:dyDescent="0.3">
      <c r="X43">
        <v>-2.0000000000000018E-3</v>
      </c>
    </row>
    <row r="44" spans="1:24" x14ac:dyDescent="0.3">
      <c r="X44">
        <v>-1.5000000000000013E-2</v>
      </c>
    </row>
    <row r="45" spans="1:24" x14ac:dyDescent="0.3">
      <c r="X45">
        <v>4.2000000000000037E-2</v>
      </c>
    </row>
    <row r="46" spans="1:24" x14ac:dyDescent="0.3">
      <c r="X46">
        <v>1.8000000000000016E-2</v>
      </c>
    </row>
    <row r="47" spans="1:24" x14ac:dyDescent="0.3">
      <c r="X47">
        <v>-2.0999999999999963E-2</v>
      </c>
    </row>
    <row r="48" spans="1:24" x14ac:dyDescent="0.3">
      <c r="X48">
        <v>-2.7999999999999969E-2</v>
      </c>
    </row>
    <row r="49" spans="24:24" x14ac:dyDescent="0.3">
      <c r="X49">
        <v>1.8999999999999961E-2</v>
      </c>
    </row>
    <row r="50" spans="24:24" x14ac:dyDescent="0.3">
      <c r="X50">
        <v>-1.5999999999999959E-2</v>
      </c>
    </row>
    <row r="51" spans="24:24" x14ac:dyDescent="0.3">
      <c r="X51">
        <v>1.3999999999999957E-2</v>
      </c>
    </row>
    <row r="52" spans="24:24" x14ac:dyDescent="0.3">
      <c r="X52">
        <v>3.1999999999999973E-2</v>
      </c>
    </row>
    <row r="53" spans="24:24" x14ac:dyDescent="0.3">
      <c r="X53">
        <v>1.0000000000000009E-3</v>
      </c>
    </row>
    <row r="54" spans="24:24" x14ac:dyDescent="0.3">
      <c r="X54">
        <v>-4.0000000000000036E-3</v>
      </c>
    </row>
    <row r="55" spans="24:24" x14ac:dyDescent="0.3">
      <c r="X55">
        <v>-2.0000000000000018E-3</v>
      </c>
    </row>
    <row r="56" spans="24:24" x14ac:dyDescent="0.3">
      <c r="X56">
        <v>6.0000000000000053E-3</v>
      </c>
    </row>
    <row r="57" spans="24:24" x14ac:dyDescent="0.3">
      <c r="X57">
        <v>-2.3999999999999966E-2</v>
      </c>
    </row>
    <row r="58" spans="24:24" x14ac:dyDescent="0.3">
      <c r="X58">
        <v>-7.0000000000000062E-3</v>
      </c>
    </row>
    <row r="59" spans="24:24" x14ac:dyDescent="0.3">
      <c r="X59">
        <v>1.9000000000000017E-2</v>
      </c>
    </row>
    <row r="60" spans="24:24" x14ac:dyDescent="0.3">
      <c r="X60">
        <v>6.0000000000000053E-3</v>
      </c>
    </row>
    <row r="61" spans="24:24" x14ac:dyDescent="0.3">
      <c r="X61">
        <v>1.0000000000000009E-2</v>
      </c>
    </row>
    <row r="62" spans="24:24" x14ac:dyDescent="0.3">
      <c r="X62">
        <v>1.4999999999999958E-2</v>
      </c>
    </row>
  </sheetData>
  <phoneticPr fontId="1" type="noConversion"/>
  <hyperlinks>
    <hyperlink ref="B11" r:id="rId1" display="http://www.kbreport.com/leader/main?rows=20&amp;teamId=8&amp;defense_no=&amp;year_from=2019&amp;year_to=2019&amp;split01=day&amp;split02=&amp;tpa_count=0" xr:uid="{72829CBF-B5E6-4029-9AED-95280F4CBA0D}"/>
    <hyperlink ref="B10" r:id="rId2" display="http://www.kbreport.com/leader/main?rows=20&amp;teamId=9&amp;defense_no=&amp;year_from=2019&amp;year_to=2019&amp;split01=day&amp;split02=&amp;tpa_count=0" xr:uid="{FA4E5F48-981B-412D-A9DD-03EB37C1553C}"/>
    <hyperlink ref="B9" r:id="rId3" display="http://www.kbreport.com/leader/main?rows=20&amp;teamId=2&amp;defense_no=&amp;year_from=2019&amp;year_to=2019&amp;split01=day&amp;split02=&amp;tpa_count=0" xr:uid="{CCFBD2FF-05F8-4608-8641-AB8F9A3975AD}"/>
    <hyperlink ref="B8" r:id="rId4" display="http://www.kbreport.com/leader/main?rows=20&amp;teamId=3&amp;defense_no=&amp;year_from=2019&amp;year_to=2019&amp;split01=day&amp;split02=&amp;tpa_count=0" xr:uid="{30C270D7-9654-4EBA-8BE7-DC0EFD17F8F2}"/>
    <hyperlink ref="B7" r:id="rId5" display="http://www.kbreport.com/leader/main?rows=20&amp;teamId=15&amp;defense_no=&amp;year_from=2019&amp;year_to=2019&amp;split01=day&amp;split02=&amp;tpa_count=0" xr:uid="{02A51F99-6FC2-428E-964E-FA77E60C459C}"/>
    <hyperlink ref="B6" r:id="rId6" display="http://www.kbreport.com/leader/main?rows=20&amp;teamId=7&amp;defense_no=&amp;year_from=2019&amp;year_to=2019&amp;split01=day&amp;split02=&amp;tpa_count=0" xr:uid="{69A16E7B-3A4B-4E2F-BB37-1CAF536B0ECC}"/>
    <hyperlink ref="B5" r:id="rId7" display="http://www.kbreport.com/leader/main?rows=20&amp;teamId=5&amp;defense_no=&amp;year_from=2019&amp;year_to=2019&amp;split01=day&amp;split02=&amp;tpa_count=0" xr:uid="{A72E057E-4C99-4637-B626-349B6D7D475E}"/>
    <hyperlink ref="B4" r:id="rId8" display="http://www.kbreport.com/leader/main?rows=20&amp;teamId=1&amp;defense_no=&amp;year_from=2019&amp;year_to=2019&amp;split01=day&amp;split02=&amp;tpa_count=0" xr:uid="{72D83F83-7B8F-473F-B915-FCE43019C20E}"/>
    <hyperlink ref="B3" r:id="rId9" display="http://www.kbreport.com/leader/main?rows=20&amp;teamId=4&amp;defense_no=&amp;year_from=2019&amp;year_to=2019&amp;split01=day&amp;split02=&amp;tpa_count=0" xr:uid="{CC079AB3-18C6-4B6F-A040-34D83B3572CF}"/>
    <hyperlink ref="B2" r:id="rId10" display="http://www.kbreport.com/leader/main?rows=20&amp;teamId=6&amp;defense_no=&amp;year_from=2019&amp;year_to=2019&amp;split01=day&amp;split02=&amp;tpa_count=0" xr:uid="{12CDE0EB-8EAD-4560-BC44-91219A10BC83}"/>
    <hyperlink ref="B12" r:id="rId11" display="http://www.kbreport.com/leader/main?rows=20&amp;teamId=1&amp;defense_no=&amp;year_from=2018&amp;year_to=2018&amp;split01=day&amp;split02=&amp;tpa_count=0" xr:uid="{D69986D5-5800-4B6F-8C9D-D18502F04A49}"/>
    <hyperlink ref="B13" r:id="rId12" display="http://www.kbreport.com/leader/main?rows=20&amp;teamId=6&amp;defense_no=&amp;year_from=2018&amp;year_to=2018&amp;split01=day&amp;split02=&amp;tpa_count=0" xr:uid="{8BA74A05-5A4C-4033-9255-EE8AFC57750F}"/>
    <hyperlink ref="B14" r:id="rId13" display="http://www.kbreport.com/leader/main?rows=20&amp;teamId=8&amp;defense_no=&amp;year_from=2018&amp;year_to=2018&amp;split01=day&amp;split02=&amp;tpa_count=0" xr:uid="{E45093E5-BCED-4E5A-A1DB-79EF0C30B8E8}"/>
    <hyperlink ref="B15" r:id="rId14" display="http://www.kbreport.com/leader/main?rows=20&amp;teamId=4&amp;defense_no=&amp;year_from=2018&amp;year_to=2018&amp;split01=day&amp;split02=&amp;tpa_count=0" xr:uid="{E8BE5A6B-D844-49B0-9AAE-84F905779261}"/>
    <hyperlink ref="B16" r:id="rId15" display="http://www.kbreport.com/leader/main?rows=20&amp;teamId=5&amp;defense_no=&amp;year_from=2018&amp;year_to=2018&amp;split01=day&amp;split02=&amp;tpa_count=0" xr:uid="{CDD9A4CC-A9AB-4C5B-86B4-D0BB94903B75}"/>
    <hyperlink ref="B17" r:id="rId16" display="http://www.kbreport.com/leader/main?rows=20&amp;teamId=2&amp;defense_no=&amp;year_from=2018&amp;year_to=2018&amp;split01=day&amp;split02=&amp;tpa_count=0" xr:uid="{9195313D-DCA4-495F-8D21-3DA8D452D753}"/>
    <hyperlink ref="B18" r:id="rId17" display="http://www.kbreport.com/leader/main?rows=20&amp;teamId=9&amp;defense_no=&amp;year_from=2018&amp;year_to=2018&amp;split01=day&amp;split02=&amp;tpa_count=0" xr:uid="{F74B4203-1E65-46DB-B050-472D482F30B1}"/>
    <hyperlink ref="B19" r:id="rId18" display="http://www.kbreport.com/leader/main?rows=20&amp;teamId=3&amp;defense_no=&amp;year_from=2018&amp;year_to=2018&amp;split01=day&amp;split02=&amp;tpa_count=0" xr:uid="{A2335591-D916-4AA9-A7B9-D51385D7F28D}"/>
    <hyperlink ref="B20" r:id="rId19" display="http://www.kbreport.com/leader/main?rows=20&amp;teamId=15&amp;defense_no=&amp;year_from=2018&amp;year_to=2018&amp;split01=day&amp;split02=&amp;tpa_count=0" xr:uid="{B802CDE4-7B51-402A-BD44-3FE1410E3F26}"/>
    <hyperlink ref="B21" r:id="rId20" display="http://www.kbreport.com/leader/main?rows=20&amp;teamId=7&amp;defense_no=&amp;year_from=2018&amp;year_to=2018&amp;split01=day&amp;split02=&amp;tpa_count=0" xr:uid="{1700798C-49A6-4200-A84B-EC69C131CE10}"/>
    <hyperlink ref="B22" r:id="rId21" display="http://www.kbreport.com/leader/main?rows=20&amp;teamId=3&amp;defense_no=&amp;year_from=2017&amp;year_to=2017&amp;split01=day&amp;split02=&amp;tpa_count=0" xr:uid="{06C51884-88E8-445A-B139-FAF5CE265BD0}"/>
    <hyperlink ref="B23" r:id="rId22" display="http://www.kbreport.com/leader/main?rows=20&amp;teamId=1&amp;defense_no=&amp;year_from=2017&amp;year_to=2017&amp;split01=day&amp;split02=&amp;tpa_count=0" xr:uid="{D28486DE-7A8B-47C9-B2FB-EEEE99A09A5E}"/>
    <hyperlink ref="B24" r:id="rId23" display="http://www.kbreport.com/leader/main?rows=20&amp;teamId=7&amp;defense_no=&amp;year_from=2017&amp;year_to=2017&amp;split01=day&amp;split02=&amp;tpa_count=0" xr:uid="{E427E9EF-8018-470E-884F-13DC3768C4C8}"/>
    <hyperlink ref="B25" r:id="rId24" display="http://www.kbreport.com/leader/main?rows=20&amp;teamId=9&amp;defense_no=&amp;year_from=2017&amp;year_to=2017&amp;split01=day&amp;split02=&amp;tpa_count=0" xr:uid="{CEE15855-493C-4815-AB17-9955751737A2}"/>
    <hyperlink ref="B26" r:id="rId25" display="http://www.kbreport.com/leader/main?rows=20&amp;teamId=4&amp;defense_no=&amp;year_from=2017&amp;year_to=2017&amp;split01=day&amp;split02=&amp;tpa_count=0" xr:uid="{1ECDB0B1-5C67-496C-B5B5-03545B3D7904}"/>
    <hyperlink ref="B27" r:id="rId26" display="http://www.kbreport.com/leader/main?rows=20&amp;teamId=5&amp;defense_no=&amp;year_from=2017&amp;year_to=2017&amp;split01=day&amp;split02=&amp;tpa_count=0" xr:uid="{470EABF4-01D6-41A4-89D4-762B6409FB92}"/>
    <hyperlink ref="B28" r:id="rId27" display="http://www.kbreport.com/leader/main?rows=20&amp;teamId=6&amp;defense_no=&amp;year_from=2017&amp;year_to=2017&amp;split01=day&amp;split02=&amp;tpa_count=0" xr:uid="{5B918A3A-9275-40DD-899F-E3BE95880EE1}"/>
    <hyperlink ref="B29" r:id="rId28" display="http://www.kbreport.com/leader/main?rows=20&amp;teamId=8&amp;defense_no=&amp;year_from=2017&amp;year_to=2017&amp;split01=day&amp;split02=&amp;tpa_count=0" xr:uid="{D86B2B67-3793-4274-9417-48B4FE65B169}"/>
    <hyperlink ref="B30" r:id="rId29" display="http://www.kbreport.com/leader/main?rows=20&amp;teamId=2&amp;defense_no=&amp;year_from=2017&amp;year_to=2017&amp;split01=day&amp;split02=&amp;tpa_count=0" xr:uid="{76AE2825-81D5-4B0B-AC4A-8FF1AAC0761E}"/>
    <hyperlink ref="B31" r:id="rId30" display="http://www.kbreport.com/leader/main?rows=20&amp;teamId=15&amp;defense_no=&amp;year_from=2017&amp;year_to=2017&amp;split01=day&amp;split02=&amp;tpa_count=0" xr:uid="{E53A108D-21F0-4613-BD06-246E7FA1E893}"/>
    <hyperlink ref="B32" r:id="rId31" display="http://www.kbreport.com/leader/main?rows=20&amp;teamId=1&amp;defense_no=&amp;year_from=2016&amp;year_to=2016&amp;split01=day&amp;split02=&amp;tpa_count=0" xr:uid="{5857F063-305F-4A1D-B6F5-0A402DBA77CE}"/>
    <hyperlink ref="B33" r:id="rId32" display="http://www.kbreport.com/leader/main?rows=20&amp;teamId=7&amp;defense_no=&amp;year_from=2016&amp;year_to=2016&amp;split01=day&amp;split02=&amp;tpa_count=0" xr:uid="{B0052F51-1EDB-4457-B772-2E1F8AA4F0E9}"/>
    <hyperlink ref="B34" r:id="rId33" display="http://www.kbreport.com/leader/main?rows=20&amp;teamId=4&amp;defense_no=&amp;year_from=2016&amp;year_to=2016&amp;split01=day&amp;split02=&amp;tpa_count=0" xr:uid="{85420FF1-DBF0-4F29-9395-10E832775947}"/>
    <hyperlink ref="B35" r:id="rId34" display="http://www.kbreport.com/leader/main?rows=20&amp;teamId=6&amp;defense_no=&amp;year_from=2016&amp;year_to=2016&amp;split01=day&amp;split02=&amp;tpa_count=0" xr:uid="{0FCE3D13-E96F-4454-B67D-DDAA62E98C4D}"/>
    <hyperlink ref="B36" r:id="rId35" display="http://www.kbreport.com/leader/main?rows=20&amp;teamId=3&amp;defense_no=&amp;year_from=2016&amp;year_to=2016&amp;split01=day&amp;split02=&amp;tpa_count=0" xr:uid="{A7DD3C9C-6534-43E8-BDF1-FD93EBC53A1C}"/>
    <hyperlink ref="B37" r:id="rId36" display="http://www.kbreport.com/leader/main?rows=20&amp;teamId=5&amp;defense_no=&amp;year_from=2016&amp;year_to=2016&amp;split01=day&amp;split02=&amp;tpa_count=0" xr:uid="{024960E4-9548-4FB8-94BC-CC693D5A1913}"/>
    <hyperlink ref="B38" r:id="rId37" display="http://www.kbreport.com/leader/main?rows=20&amp;teamId=9&amp;defense_no=&amp;year_from=2016&amp;year_to=2016&amp;split01=day&amp;split02=&amp;tpa_count=0" xr:uid="{A09C0635-605C-4201-A320-6BDDA8DC5033}"/>
    <hyperlink ref="B39" r:id="rId38" display="http://www.kbreport.com/leader/main?rows=20&amp;teamId=8&amp;defense_no=&amp;year_from=2016&amp;year_to=2016&amp;split01=day&amp;split02=&amp;tpa_count=0" xr:uid="{6DAE66CA-5E38-43EE-B2D0-68584CD938D0}"/>
    <hyperlink ref="B40" r:id="rId39" display="http://www.kbreport.com/leader/main?rows=20&amp;teamId=2&amp;defense_no=&amp;year_from=2016&amp;year_to=2016&amp;split01=day&amp;split02=&amp;tpa_count=0" xr:uid="{2167D51E-7E28-48A5-BB87-FCB6D7F2996F}"/>
    <hyperlink ref="B41" r:id="rId40" display="http://www.kbreport.com/leader/main?rows=20&amp;teamId=15&amp;defense_no=&amp;year_from=2016&amp;year_to=2016&amp;split01=day&amp;split02=&amp;tpa_count=0" xr:uid="{81D9A6D6-FAB9-49F2-820E-84102A69B83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F A A B Q S w M E F A A C A A g A L 2 0 Z U c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L 2 0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t G V E J F C 7 N y A I A A K o g A A A T A B w A R m 9 y b X V s Y X M v U 2 V j d G l v b j E u b S C i G A A o o B Q A A A A A A A A A A A A A A A A A A A A A A A A A A A D t m G 9 r 2 k A c x 5 8 L v o e Q M l F Q 8 0 e b 2 I 0 w 1 A 7 m o 4 o K f T C G n M 1 1 L d N E k u u c i C C d g 0 I L c 2 y F j r V M 2 G B l 7 M G Y g / V B 9 4 a a + B 6 W m K 7 Y 5 i c r o 8 M q 5 x P v P r + Y 3 F 3 u w / f Q x G t k U 9 e Y o v c t 3 A s G g g F z A x l Y Z R b Y E q p U M c O z j M J U M Q k G G O d j v + 9 Z g x O H r O J K P I + e 4 L D b y O o a w R o x w + w G I f W 7 H N d o N O J P K w a u 6 w a J r + k 1 j m B U M z m T I E 1 F h n r f 7 e Z U J a T i d a y Z u K z p S q i J k V F e N / S a I v L C k t c l u t c x 6 9 V N w g u K i p r n b b E s j E o x P h E T E x d Q P I e p m C C x k U j U G / U y I o h 3 B u 2 N v s W 3 H 7 n k 8 X l 1 g b U G n b P v v 6 z e I W M f 9 o c H + + 6 U R 7 O P l w y k m e u 6 U c v q 1 a 2 a V m r W s R k e 3 S 7 a a r E L b J T J a U R K x t 1 C O 8 q 0 2 O F e x / r y 0 u H E I Q z B z 8 k I O 7 c / O / k G X P 6 i Y 3 e P Y L 5 z 4 O f 2 / o 5 T 8 n N r 9 x j k o v U R L i Q m F Y b v d q w P w E i t N 0 d 2 v w e P F O L W 4 N T q / v T z s 0 E / 6 a c P M 3 l g s t u n 9 u c u 8 M i j r 8 O 3 e z A H F 2 f w 2 t 7 + A f B X X W c V Q G 7 v f o K n e n j 8 5 9 1 q W 7 U K N t r t S D C w q U 3 c S a B S T F i M 3 K B W S H 2 G t D V M t b q W V r 4 3 6 B Y y 6 U w u D 3 B v F 9 8 B K t 7 m h C r O b z i n C l R y x R W A e q 5 z F + J d r a / k i w A t Z E H I i b J v l R r g t c X 8 M k A b x Q x E V z J p C B f S a d / T V t O F S + z f B E l Q Q a g g V J D J g i R v U p D r H 8 x S 4 4 K k J g u S c g X h k 5 c F S Y 0 E k W d d E H o w m 9 + D 2 e J 0 c o d q R X N n N n J H m k 7 u y O O C y J M F k V 1 B E s J l Q W R X E D E 5 6 4 L Q 3 J n f 3 J G n k z t U K 5 o 7 s 5 E 7 q f + S O 4 b e M J 2 t H N I N F R t K K Z 8 t e U 1 3 g y j L D 4 r Z 0 F 8 V k s Y V k i Y r J D n n t h h / R S F p p N D i r C t E k 2 l + k 2 l p O s l E t a L J N B v J J P C 3 N Z r o v 9 k 0 m u Y j m n 4 D U E s B A i 0 A F A A C A A g A L 2 0 Z U c N k H Y q n A A A A + Q A A A B I A A A A A A A A A A A A A A A A A A A A A A E N v b m Z p Z y 9 Q Y W N r Y W d l L n h t b F B L A Q I t A B Q A A g A I A C 9 t G V E P y u m r p A A A A O k A A A A T A A A A A A A A A A A A A A A A A P M A A A B b Q 2 9 u d G V u d F 9 U e X B l c 1 0 u e G 1 s U E s B A i 0 A F A A C A A g A L 2 0 Z U Q k U L s 3 I A g A A q i A A A B M A A A A A A A A A A A A A A A A A 5 A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7 U A A A A A A A D J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D Q 6 M j U 6 M j I u O T Y z N j I y M l o i I C 8 + P E V u d H J 5 I F R 5 c G U 9 I k Z p b G x D b 2 x 1 b W 5 U e X B l c y I g V m F s d W U 9 I n N B d 1 l E Q X d N R E F 3 T U R B d 0 1 E Q X d N R E F 3 T U R B d 0 1 E Q l E 9 P S I g L z 4 8 R W 5 0 c n k g V H l w Z T 0 i R m l s b E N v b H V t b k 5 h b W V z I i B W Y W x 1 Z T 0 i c 1 s m c X V v d D s j J n F 1 b 3 Q 7 L C Z x d W 9 0 O + 2 M g O u q h S Z x d W 9 0 O y w m c X V v d D v q s r 3 q u L A m c X V v d D s s J n F 1 b 3 Q 7 7 Y O A 7 I S d J n F 1 b 3 Q 7 L C Z x d W 9 0 O + 2 D g O y I m C Z x d W 9 0 O y w m c X V v d D v s l Y j t g 4 A m c X V v d D s s J n F 1 b 3 Q 7 6 4 u o 7 Y O A J n F 1 b 3 Q 7 L C Z x d W 9 0 O z L r o 6 j t g 4 A m c X V v d D s s J n F 1 b 3 Q 7 M + u j q O 2 D g C Z x d W 9 0 O y w m c X V v d D v t m Y j r n 7 A m c X V v d D s s J n F 1 b 3 Q 7 6 5 O d 7 K C Q J n F 1 b 3 Q 7 L C Z x d W 9 0 O + 2 D g O y g k C Z x d W 9 0 O y w m c X V v d D v r s 7 z r h L c m c X V v d D s s J n F 1 b 3 Q 7 6 r O g N C Z x d W 9 0 O y w m c X V v d D t I Q l A m c X V v d D s s J n F 1 b 3 Q 7 7 I K 8 7 K e E J n F 1 b 3 Q 7 L C Z x d W 9 0 O + 2 d r O 2 U j C Z x d W 9 0 O y w m c X V v d D v t n a z t g 4 A m c X V v d D s s J n F 1 b 3 Q 7 6 7 O R 7 I K 0 J n F 1 b 3 Q 7 L C Z x d W 9 0 O + u P h O u j q C Z x d W 9 0 O y w m c X V v d D v r j 4 T s i 6 Q m c X V v d D s s J n F 1 b 3 Q 7 7 Y O A 7 J y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I y w w f S Z x d W 9 0 O y w m c X V v d D t T Z W N 0 a W 9 u M S 9 U Y W J s Z S A w L + u z g O q y v e u Q n C D s n K D t m J U u e + 2 M g O u q h S w x f S Z x d W 9 0 O y w m c X V v d D t T Z W N 0 a W 9 u M S 9 U Y W J s Z S A w L + u z g O q y v e u Q n C D s n K D t m J U u e + q y v e q 4 s C w y f S Z x d W 9 0 O y w m c X V v d D t T Z W N 0 a W 9 u M S 9 U Y W J s Z S A w L + u z g O q y v e u Q n C D s n K D t m J U u e + 2 D g O y E n S w z f S Z x d W 9 0 O y w m c X V v d D t T Z W N 0 a W 9 u M S 9 U Y W J s Z S A w L + u z g O q y v e u Q n C D s n K D t m J U u e + 2 D g O y I m C w 0 f S Z x d W 9 0 O y w m c X V v d D t T Z W N 0 a W 9 u M S 9 U Y W J s Z S A w L + u z g O q y v e u Q n C D s n K D t m J U u e + y V i O 2 D g C w 1 f S Z x d W 9 0 O y w m c X V v d D t T Z W N 0 a W 9 u M S 9 U Y W J s Z S A w L + u z g O q y v e u Q n C D s n K D t m J U u e + u L q O 2 D g C w 2 f S Z x d W 9 0 O y w m c X V v d D t T Z W N 0 a W 9 u M S 9 U Y W J s Z S A w L + u z g O q y v e u Q n C D s n K D t m J U u e z L r o 6 j t g 4 A s N 3 0 m c X V v d D s s J n F 1 b 3 Q 7 U 2 V j d G l v b j E v V G F i b G U g M C / r s 4 D q s r 3 r k J w g 7 J y g 7 Z i V L n s z 6 6 O o 7 Y O A L D h 9 J n F 1 b 3 Q 7 L C Z x d W 9 0 O 1 N l Y 3 R p b 2 4 x L 1 R h Y m x l I D A v 6 7 O A 6 r K 9 6 5 C c I O y c o O 2 Y l S 5 7 7 Z m I 6 5 + w L D l 9 J n F 1 b 3 Q 7 L C Z x d W 9 0 O 1 N l Y 3 R p b 2 4 x L 1 R h Y m x l I D A v 6 7 O A 6 r K 9 6 5 C c I O y c o O 2 Y l S 5 7 6 5 O d 7 K C Q L D E w f S Z x d W 9 0 O y w m c X V v d D t T Z W N 0 a W 9 u M S 9 U Y W J s Z S A w L + u z g O q y v e u Q n C D s n K D t m J U u e + 2 D g O y g k C w x M X 0 m c X V v d D s s J n F 1 b 3 Q 7 U 2 V j d G l v b j E v V G F i b G U g M C / r s 4 D q s r 3 r k J w g 7 J y g 7 Z i V L n v r s 7 z r h L c s M T J 9 J n F 1 b 3 Q 7 L C Z x d W 9 0 O 1 N l Y 3 R p b 2 4 x L 1 R h Y m x l I D A v 6 7 O A 6 r K 9 6 5 C c I O y c o O 2 Y l S 5 7 6 r O g N C w x M 3 0 m c X V v d D s s J n F 1 b 3 Q 7 U 2 V j d G l v b j E v V G F i b G U g M C / r s 4 D q s r 3 r k J w g 7 J y g 7 Z i V L n t I Q l A s M T R 9 J n F 1 b 3 Q 7 L C Z x d W 9 0 O 1 N l Y 3 R p b 2 4 x L 1 R h Y m x l I D A v 6 7 O A 6 r K 9 6 5 C c I O y c o O 2 Y l S 5 7 7 I K 8 7 K e E L D E 1 f S Z x d W 9 0 O y w m c X V v d D t T Z W N 0 a W 9 u M S 9 U Y W J s Z S A w L + u z g O q y v e u Q n C D s n K D t m J U u e + 2 d r O 2 U j C w x N n 0 m c X V v d D s s J n F 1 b 3 Q 7 U 2 V j d G l v b j E v V G F i b G U g M C / r s 4 D q s r 3 r k J w g 7 J y g 7 Z i V L n v t n a z t g 4 A s M T d 9 J n F 1 b 3 Q 7 L C Z x d W 9 0 O 1 N l Y 3 R p b 2 4 x L 1 R h Y m x l I D A v 6 7 O A 6 r K 9 6 5 C c I O y c o O 2 Y l S 5 7 6 7 O R 7 I K 0 L D E 4 f S Z x d W 9 0 O y w m c X V v d D t T Z W N 0 a W 9 u M S 9 U Y W J s Z S A w L + u z g O q y v e u Q n C D s n K D t m J U u e + u P h O u j q C w x O X 0 m c X V v d D s s J n F 1 b 3 Q 7 U 2 V j d G l v b j E v V G F i b G U g M C / r s 4 D q s r 3 r k J w g 7 J y g 7 Z i V L n v r j 4 T s i 6 Q s M j B 9 J n F 1 b 3 Q 7 L C Z x d W 9 0 O 1 N l Y 3 R p b 2 4 x L 1 R h Y m x l I D A v 6 7 O A 6 r K 9 6 5 C c I O y c o O 2 Y l S 5 7 7 Y O A 7 J y o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g M C / r s 4 D q s r 3 r k J w g 7 J y g 7 Z i V L n s j L D B 9 J n F 1 b 3 Q 7 L C Z x d W 9 0 O 1 N l Y 3 R p b 2 4 x L 1 R h Y m x l I D A v 6 7 O A 6 r K 9 6 5 C c I O y c o O 2 Y l S 5 7 7 Y y A 6 6 q F L D F 9 J n F 1 b 3 Q 7 L C Z x d W 9 0 O 1 N l Y 3 R p b 2 4 x L 1 R h Y m x l I D A v 6 7 O A 6 r K 9 6 5 C c I O y c o O 2 Y l S 5 7 6 r K 9 6 r i w L D J 9 J n F 1 b 3 Q 7 L C Z x d W 9 0 O 1 N l Y 3 R p b 2 4 x L 1 R h Y m x l I D A v 6 7 O A 6 r K 9 6 5 C c I O y c o O 2 Y l S 5 7 7 Y O A 7 I S d L D N 9 J n F 1 b 3 Q 7 L C Z x d W 9 0 O 1 N l Y 3 R p b 2 4 x L 1 R h Y m x l I D A v 6 7 O A 6 r K 9 6 5 C c I O y c o O 2 Y l S 5 7 7 Y O A 7 I i Y L D R 9 J n F 1 b 3 Q 7 L C Z x d W 9 0 O 1 N l Y 3 R p b 2 4 x L 1 R h Y m x l I D A v 6 7 O A 6 r K 9 6 5 C c I O y c o O 2 Y l S 5 7 7 J W I 7 Y O A L D V 9 J n F 1 b 3 Q 7 L C Z x d W 9 0 O 1 N l Y 3 R p b 2 4 x L 1 R h Y m x l I D A v 6 7 O A 6 r K 9 6 5 C c I O y c o O 2 Y l S 5 7 6 4 u o 7 Y O A L D Z 9 J n F 1 b 3 Q 7 L C Z x d W 9 0 O 1 N l Y 3 R p b 2 4 x L 1 R h Y m x l I D A v 6 7 O A 6 r K 9 6 5 C c I O y c o O 2 Y l S 5 7 M u u j q O 2 D g C w 3 f S Z x d W 9 0 O y w m c X V v d D t T Z W N 0 a W 9 u M S 9 U Y W J s Z S A w L + u z g O q y v e u Q n C D s n K D t m J U u e z P r o 6 j t g 4 A s O H 0 m c X V v d D s s J n F 1 b 3 Q 7 U 2 V j d G l v b j E v V G F i b G U g M C / r s 4 D q s r 3 r k J w g 7 J y g 7 Z i V L n v t m Y j r n 7 A s O X 0 m c X V v d D s s J n F 1 b 3 Q 7 U 2 V j d G l v b j E v V G F i b G U g M C / r s 4 D q s r 3 r k J w g 7 J y g 7 Z i V L n v r k 5 3 s o J A s M T B 9 J n F 1 b 3 Q 7 L C Z x d W 9 0 O 1 N l Y 3 R p b 2 4 x L 1 R h Y m x l I D A v 6 7 O A 6 r K 9 6 5 C c I O y c o O 2 Y l S 5 7 7 Y O A 7 K C Q L D E x f S Z x d W 9 0 O y w m c X V v d D t T Z W N 0 a W 9 u M S 9 U Y W J s Z S A w L + u z g O q y v e u Q n C D s n K D t m J U u e + u z v O u E t y w x M n 0 m c X V v d D s s J n F 1 b 3 Q 7 U 2 V j d G l v b j E v V G F i b G U g M C / r s 4 D q s r 3 r k J w g 7 J y g 7 Z i V L n v q s 6 A 0 L D E z f S Z x d W 9 0 O y w m c X V v d D t T Z W N 0 a W 9 u M S 9 U Y W J s Z S A w L + u z g O q y v e u Q n C D s n K D t m J U u e 0 h C U C w x N H 0 m c X V v d D s s J n F 1 b 3 Q 7 U 2 V j d G l v b j E v V G F i b G U g M C / r s 4 D q s r 3 r k J w g 7 J y g 7 Z i V L n v s g r z s p 4 Q s M T V 9 J n F 1 b 3 Q 7 L C Z x d W 9 0 O 1 N l Y 3 R p b 2 4 x L 1 R h Y m x l I D A v 6 7 O A 6 r K 9 6 5 C c I O y c o O 2 Y l S 5 7 7 Z 2 s 7 Z S M L D E 2 f S Z x d W 9 0 O y w m c X V v d D t T Z W N 0 a W 9 u M S 9 U Y W J s Z S A w L + u z g O q y v e u Q n C D s n K D t m J U u e + 2 d r O 2 D g C w x N 3 0 m c X V v d D s s J n F 1 b 3 Q 7 U 2 V j d G l v b j E v V G F i b G U g M C / r s 4 D q s r 3 r k J w g 7 J y g 7 Z i V L n v r s 5 H s g r Q s M T h 9 J n F 1 b 3 Q 7 L C Z x d W 9 0 O 1 N l Y 3 R p b 2 4 x L 1 R h Y m x l I D A v 6 7 O A 6 r K 9 6 5 C c I O y c o O 2 Y l S 5 7 6 4 + E 6 6 O o L D E 5 f S Z x d W 9 0 O y w m c X V v d D t T Z W N 0 a W 9 u M S 9 U Y W J s Z S A w L + u z g O q y v e u Q n C D s n K D t m J U u e + u P h O y L p C w y M H 0 m c X V v d D s s J n F 1 b 3 Q 7 U 2 V j d G l v b j E v V G F i b G U g M C / r s 4 D q s r 3 r k J w g 7 J y g 7 Z i V L n v t g 4 D s n K g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D Q 6 M j U 6 N D Q u N D M 2 N z g 3 M V o i I C 8 + P E V u d H J 5 I F R 5 c G U 9 I k Z p b G x D b 2 x 1 b W 5 U e X B l c y I g V m F s d W U 9 I n N B d 1 l E Q X d V R k J R V U Z C U V V G Q l F Z R k J R V U Z C Z 1 k 9 I i A v P j x F b n R y e S B U e X B l P S J G a W x s Q 2 9 s d W 1 u T m F t Z X M i I F Z h b H V l P S J z W y Z x d W 9 0 O y M m c X V v d D s s J n F 1 b 3 Q 7 7 Y y A 6 6 q F J n F 1 b 3 Q 7 L C Z x d W 9 0 O + q y v e q 4 s C Z x d W 9 0 O y w m c X V v d D v t g 4 D s h J 0 m c X V v d D s s J n F 1 b 3 Q 7 7 Y O A 7 J y o J n F 1 b 3 Q 7 L C Z x d W 9 0 O 0 J B Q k l Q J n F 1 b 3 Q 7 L C Z x d W 9 0 O + u z v O u E t y U m c X V v d D s s J n F 1 b 3 Q 7 7 I K 8 7 K e E J S Z x d W 9 0 O y w m c X V v d D v r s 7 w v 7 I K 8 J n F 1 b 3 Q 7 L C Z x d W 9 0 O 0 l T T y Z x d W 9 0 O y w m c X V v d D v t g 4 D s i J g v 7 Z m I 6 5 + w J n F 1 b 3 Q 7 L C Z x d W 9 0 O 0 9 Q U y Z x d W 9 0 O y w m c X V v d D t S Q y Z x d W 9 0 O y w m c X V v d D t S Q y 8 y N y Z x d W 9 0 O y w m c X V v d D t 3 U k M m c X V v d D s s J n F 1 b 3 Q 7 U 1 B E J n F 1 b 3 Q 7 L C Z x d W 9 0 O 3 d T Q i Z x d W 9 0 O y w m c X V v d D t 3 T 0 J B J n F 1 b 3 Q 7 L C Z x d W 9 0 O 3 d S Q U E m c X V v d D s s J n F 1 b 3 Q 7 V 0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+ u z g O q y v e u Q n C D s n K D t m J U u e y M s M H 0 m c X V v d D s s J n F 1 b 3 Q 7 U 2 V j d G l v b j E v V G F i b G U g M C A o M i k v 6 7 O A 6 r K 9 6 5 C c I O y c o O 2 Y l S 5 7 7 Y y A 6 6 q F L D F 9 J n F 1 b 3 Q 7 L C Z x d W 9 0 O 1 N l Y 3 R p b 2 4 x L 1 R h Y m x l I D A g K D I p L + u z g O q y v e u Q n C D s n K D t m J U u e + q y v e q 4 s C w y f S Z x d W 9 0 O y w m c X V v d D t T Z W N 0 a W 9 u M S 9 U Y W J s Z S A w I C g y K S / r s 4 D q s r 3 r k J w g 7 J y g 7 Z i V L n v t g 4 D s h J 0 s M 3 0 m c X V v d D s s J n F 1 b 3 Q 7 U 2 V j d G l v b j E v V G F i b G U g M C A o M i k v 6 7 O A 6 r K 9 6 5 C c I O y c o O 2 Y l S 5 7 7 Y O A 7 J y o L D R 9 J n F 1 b 3 Q 7 L C Z x d W 9 0 O 1 N l Y 3 R p b 2 4 x L 1 R h Y m x l I D A g K D I p L + u z g O q y v e u Q n C D s n K D t m J U u e 0 J B Q k l Q L D V 9 J n F 1 b 3 Q 7 L C Z x d W 9 0 O 1 N l Y 3 R p b 2 4 x L 1 R h Y m x l I D A g K D I p L + u z g O q y v e u Q n C D s n K D t m J U u e + u z v O u E t y U s N n 0 m c X V v d D s s J n F 1 b 3 Q 7 U 2 V j d G l v b j E v V G F i b G U g M C A o M i k v 6 7 O A 6 r K 9 6 5 C c I O y c o O 2 Y l S 5 7 7 I K 8 7 K e E J S w 3 f S Z x d W 9 0 O y w m c X V v d D t T Z W N 0 a W 9 u M S 9 U Y W J s Z S A w I C g y K S / r s 4 D q s r 3 r k J w g 7 J y g 7 Z i V L n v r s 7 w v 7 I K 8 L D h 9 J n F 1 b 3 Q 7 L C Z x d W 9 0 O 1 N l Y 3 R p b 2 4 x L 1 R h Y m x l I D A g K D I p L + u z g O q y v e u Q n C D s n K D t m J U u e 0 l T T y w 5 f S Z x d W 9 0 O y w m c X V v d D t T Z W N 0 a W 9 u M S 9 U Y W J s Z S A w I C g y K S / r s 4 D q s r 3 r k J w g 7 J y g 7 Z i V L n v t g 4 D s i J g v 7 Z m I 6 5 + w L D E w f S Z x d W 9 0 O y w m c X V v d D t T Z W N 0 a W 9 u M S 9 U Y W J s Z S A w I C g y K S / r s 4 D q s r 3 r k J w g 7 J y g 7 Z i V L n t P U F M s M T F 9 J n F 1 b 3 Q 7 L C Z x d W 9 0 O 1 N l Y 3 R p b 2 4 x L 1 R h Y m x l I D A g K D I p L + u z g O q y v e u Q n C D s n K D t m J U u e 1 J D L D E y f S Z x d W 9 0 O y w m c X V v d D t T Z W N 0 a W 9 u M S 9 U Y W J s Z S A w I C g y K S / r s 4 D q s r 3 r k J w g 7 J y g 7 Z i V L n t S Q y 8 y N y w x M 3 0 m c X V v d D s s J n F 1 b 3 Q 7 U 2 V j d G l v b j E v V G F i b G U g M C A o M i k v 6 7 O A 6 r K 9 6 5 C c I O y c o O 2 Y l S 5 7 d 1 J D L D E 0 f S Z x d W 9 0 O y w m c X V v d D t T Z W N 0 a W 9 u M S 9 U Y W J s Z S A w I C g y K S / r s 4 D q s r 3 r k J w g 7 J y g 7 Z i V L n t T U E Q s M T V 9 J n F 1 b 3 Q 7 L C Z x d W 9 0 O 1 N l Y 3 R p b 2 4 x L 1 R h Y m x l I D A g K D I p L + u z g O q y v e u Q n C D s n K D t m J U u e 3 d T Q i w x N n 0 m c X V v d D s s J n F 1 b 3 Q 7 U 2 V j d G l v b j E v V G F i b G U g M C A o M i k v 6 7 O A 6 r K 9 6 5 C c I O y c o O 2 Y l S 5 7 d 0 9 C Q S w x N 3 0 m c X V v d D s s J n F 1 b 3 Q 7 U 2 V j d G l v b j E v V G F i b G U g M C A o M i k v 6 7 O A 6 r K 9 6 5 C c I O y c o O 2 Y l S 5 7 d 1 J B Q S w x O H 0 m c X V v d D s s J n F 1 b 3 Q 7 U 2 V j d G l v b j E v V G F i b G U g M C A o M i k v 6 7 O A 6 r K 9 6 5 C c I O y c o O 2 Y l S 5 7 V 0 F S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I y w w f S Z x d W 9 0 O y w m c X V v d D t T Z W N 0 a W 9 u M S 9 U Y W J s Z S A w I C g y K S / r s 4 D q s r 3 r k J w g 7 J y g 7 Z i V L n v t j I D r q o U s M X 0 m c X V v d D s s J n F 1 b 3 Q 7 U 2 V j d G l v b j E v V G F i b G U g M C A o M i k v 6 7 O A 6 r K 9 6 5 C c I O y c o O 2 Y l S 5 7 6 r K 9 6 r i w L D J 9 J n F 1 b 3 Q 7 L C Z x d W 9 0 O 1 N l Y 3 R p b 2 4 x L 1 R h Y m x l I D A g K D I p L + u z g O q y v e u Q n C D s n K D t m J U u e + 2 D g O y E n S w z f S Z x d W 9 0 O y w m c X V v d D t T Z W N 0 a W 9 u M S 9 U Y W J s Z S A w I C g y K S / r s 4 D q s r 3 r k J w g 7 J y g 7 Z i V L n v t g 4 D s n K g s N H 0 m c X V v d D s s J n F 1 b 3 Q 7 U 2 V j d G l v b j E v V G F i b G U g M C A o M i k v 6 7 O A 6 r K 9 6 5 C c I O y c o O 2 Y l S 5 7 Q k F C S V A s N X 0 m c X V v d D s s J n F 1 b 3 Q 7 U 2 V j d G l v b j E v V G F i b G U g M C A o M i k v 6 7 O A 6 r K 9 6 5 C c I O y c o O 2 Y l S 5 7 6 7 O 8 6 4 S 3 J S w 2 f S Z x d W 9 0 O y w m c X V v d D t T Z W N 0 a W 9 u M S 9 U Y W J s Z S A w I C g y K S / r s 4 D q s r 3 r k J w g 7 J y g 7 Z i V L n v s g r z s p 4 Q l L D d 9 J n F 1 b 3 Q 7 L C Z x d W 9 0 O 1 N l Y 3 R p b 2 4 x L 1 R h Y m x l I D A g K D I p L + u z g O q y v e u Q n C D s n K D t m J U u e + u z v C / s g r w s O H 0 m c X V v d D s s J n F 1 b 3 Q 7 U 2 V j d G l v b j E v V G F i b G U g M C A o M i k v 6 7 O A 6 r K 9 6 5 C c I O y c o O 2 Y l S 5 7 S V N P L D l 9 J n F 1 b 3 Q 7 L C Z x d W 9 0 O 1 N l Y 3 R p b 2 4 x L 1 R h Y m x l I D A g K D I p L + u z g O q y v e u Q n C D s n K D t m J U u e + 2 D g O y I m C / t m Y j r n 7 A s M T B 9 J n F 1 b 3 Q 7 L C Z x d W 9 0 O 1 N l Y 3 R p b 2 4 x L 1 R h Y m x l I D A g K D I p L + u z g O q y v e u Q n C D s n K D t m J U u e 0 9 Q U y w x M X 0 m c X V v d D s s J n F 1 b 3 Q 7 U 2 V j d G l v b j E v V G F i b G U g M C A o M i k v 6 7 O A 6 r K 9 6 5 C c I O y c o O 2 Y l S 5 7 U k M s M T J 9 J n F 1 b 3 Q 7 L C Z x d W 9 0 O 1 N l Y 3 R p b 2 4 x L 1 R h Y m x l I D A g K D I p L + u z g O q y v e u Q n C D s n K D t m J U u e 1 J D L z I 3 L D E z f S Z x d W 9 0 O y w m c X V v d D t T Z W N 0 a W 9 u M S 9 U Y W J s Z S A w I C g y K S / r s 4 D q s r 3 r k J w g 7 J y g 7 Z i V L n t 3 U k M s M T R 9 J n F 1 b 3 Q 7 L C Z x d W 9 0 O 1 N l Y 3 R p b 2 4 x L 1 R h Y m x l I D A g K D I p L + u z g O q y v e u Q n C D s n K D t m J U u e 1 N Q R C w x N X 0 m c X V v d D s s J n F 1 b 3 Q 7 U 2 V j d G l v b j E v V G F i b G U g M C A o M i k v 6 7 O A 6 r K 9 6 5 C c I O y c o O 2 Y l S 5 7 d 1 N C L D E 2 f S Z x d W 9 0 O y w m c X V v d D t T Z W N 0 a W 9 u M S 9 U Y W J s Z S A w I C g y K S / r s 4 D q s r 3 r k J w g 7 J y g 7 Z i V L n t 3 T 0 J B L D E 3 f S Z x d W 9 0 O y w m c X V v d D t T Z W N 0 a W 9 u M S 9 U Y W J s Z S A w I C g y K S / r s 4 D q s r 3 r k J w g 7 J y g 7 Z i V L n t 3 U k F B L D E 4 f S Z x d W 9 0 O y w m c X V v d D t T Z W N 0 a W 9 u M S 9 U Y W J s Z S A w I C g y K S / r s 4 D q s r 3 r k J w g 7 J y g 7 Z i V L n t X Q V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B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V Q w N D o y N T o 0 N C 4 0 M z Y 3 O D c x W i I g L z 4 8 R W 5 0 c n k g V H l w Z T 0 i R m l s b E N v b H V t b l R 5 c G V z I i B W Y W x 1 Z T 0 i c 0 F 3 W U R B d 1 V G Q l F V R k J R V U Z C U V l G Q l F V R k J n W T 0 i I C 8 + P E V u d H J 5 I F R 5 c G U 9 I k Z p b G x D b 2 x 1 b W 5 O Y W 1 l c y I g V m F s d W U 9 I n N b J n F 1 b 3 Q 7 I y Z x d W 9 0 O y w m c X V v d D v t j I D r q o U m c X V v d D s s J n F 1 b 3 Q 7 6 r K 9 6 r i w J n F 1 b 3 Q 7 L C Z x d W 9 0 O + 2 D g O y E n S Z x d W 9 0 O y w m c X V v d D v t g 4 D s n K g m c X V v d D s s J n F 1 b 3 Q 7 Q k F C S V A m c X V v d D s s J n F 1 b 3 Q 7 6 7 O 8 6 4 S 3 J S Z x d W 9 0 O y w m c X V v d D v s g r z s p 4 Q l J n F 1 b 3 Q 7 L C Z x d W 9 0 O + u z v C / s g r w m c X V v d D s s J n F 1 b 3 Q 7 S V N P J n F 1 b 3 Q 7 L C Z x d W 9 0 O + 2 D g O y I m C / t m Y j r n 7 A m c X V v d D s s J n F 1 b 3 Q 7 T 1 B T J n F 1 b 3 Q 7 L C Z x d W 9 0 O 1 J D J n F 1 b 3 Q 7 L C Z x d W 9 0 O 1 J D L z I 3 J n F 1 b 3 Q 7 L C Z x d W 9 0 O 3 d S Q y Z x d W 9 0 O y w m c X V v d D t T U E Q m c X V v d D s s J n F 1 b 3 Q 7 d 1 N C J n F 1 b 3 Q 7 L C Z x d W 9 0 O 3 d P Q k E m c X V v d D s s J n F 1 b 3 Q 7 d 1 J B Q S Z x d W 9 0 O y w m c X V v d D t X Q V I m c X V v d D t d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s j L D B 9 J n F 1 b 3 Q 7 L C Z x d W 9 0 O 1 N l Y 3 R p b 2 4 x L 1 R h Y m x l I D A g K D I p L + u z g O q y v e u Q n C D s n K D t m J U u e + 2 M g O u q h S w x f S Z x d W 9 0 O y w m c X V v d D t T Z W N 0 a W 9 u M S 9 U Y W J s Z S A w I C g y K S / r s 4 D q s r 3 r k J w g 7 J y g 7 Z i V L n v q s r 3 q u L A s M n 0 m c X V v d D s s J n F 1 b 3 Q 7 U 2 V j d G l v b j E v V G F i b G U g M C A o M i k v 6 7 O A 6 r K 9 6 5 C c I O y c o O 2 Y l S 5 7 7 Y O A 7 I S d L D N 9 J n F 1 b 3 Q 7 L C Z x d W 9 0 O 1 N l Y 3 R p b 2 4 x L 1 R h Y m x l I D A g K D I p L + u z g O q y v e u Q n C D s n K D t m J U u e + 2 D g O y c q C w 0 f S Z x d W 9 0 O y w m c X V v d D t T Z W N 0 a W 9 u M S 9 U Y W J s Z S A w I C g y K S / r s 4 D q s r 3 r k J w g 7 J y g 7 Z i V L n t C Q U J J U C w 1 f S Z x d W 9 0 O y w m c X V v d D t T Z W N 0 a W 9 u M S 9 U Y W J s Z S A w I C g y K S / r s 4 D q s r 3 r k J w g 7 J y g 7 Z i V L n v r s 7 z r h L c l L D Z 9 J n F 1 b 3 Q 7 L C Z x d W 9 0 O 1 N l Y 3 R p b 2 4 x L 1 R h Y m x l I D A g K D I p L + u z g O q y v e u Q n C D s n K D t m J U u e + y C v O y n h C U s N 3 0 m c X V v d D s s J n F 1 b 3 Q 7 U 2 V j d G l v b j E v V G F i b G U g M C A o M i k v 6 7 O A 6 r K 9 6 5 C c I O y c o O 2 Y l S 5 7 6 7 O 8 L + y C v C w 4 f S Z x d W 9 0 O y w m c X V v d D t T Z W N 0 a W 9 u M S 9 U Y W J s Z S A w I C g y K S / r s 4 D q s r 3 r k J w g 7 J y g 7 Z i V L n t J U 0 8 s O X 0 m c X V v d D s s J n F 1 b 3 Q 7 U 2 V j d G l v b j E v V G F i b G U g M C A o M i k v 6 7 O A 6 r K 9 6 5 C c I O y c o O 2 Y l S 5 7 7 Y O A 7 I i Y L + 2 Z i O u f s C w x M H 0 m c X V v d D s s J n F 1 b 3 Q 7 U 2 V j d G l v b j E v V G F i b G U g M C A o M i k v 6 7 O A 6 r K 9 6 5 C c I O y c o O 2 Y l S 5 7 T 1 B T L D E x f S Z x d W 9 0 O y w m c X V v d D t T Z W N 0 a W 9 u M S 9 U Y W J s Z S A w I C g y K S / r s 4 D q s r 3 r k J w g 7 J y g 7 Z i V L n t S Q y w x M n 0 m c X V v d D s s J n F 1 b 3 Q 7 U 2 V j d G l v b j E v V G F i b G U g M C A o M i k v 6 7 O A 6 r K 9 6 5 C c I O y c o O 2 Y l S 5 7 U k M v M j c s M T N 9 J n F 1 b 3 Q 7 L C Z x d W 9 0 O 1 N l Y 3 R p b 2 4 x L 1 R h Y m x l I D A g K D I p L + u z g O q y v e u Q n C D s n K D t m J U u e 3 d S Q y w x N H 0 m c X V v d D s s J n F 1 b 3 Q 7 U 2 V j d G l v b j E v V G F i b G U g M C A o M i k v 6 7 O A 6 r K 9 6 5 C c I O y c o O 2 Y l S 5 7 U 1 B E L D E 1 f S Z x d W 9 0 O y w m c X V v d D t T Z W N 0 a W 9 u M S 9 U Y W J s Z S A w I C g y K S / r s 4 D q s r 3 r k J w g 7 J y g 7 Z i V L n t 3 U 0 I s M T Z 9 J n F 1 b 3 Q 7 L C Z x d W 9 0 O 1 N l Y 3 R p b 2 4 x L 1 R h Y m x l I D A g K D I p L + u z g O q y v e u Q n C D s n K D t m J U u e 3 d P Q k E s M T d 9 J n F 1 b 3 Q 7 L C Z x d W 9 0 O 1 N l Y 3 R p b 2 4 x L 1 R h Y m x l I D A g K D I p L + u z g O q y v e u Q n C D s n K D t m J U u e 3 d S Q U E s M T h 9 J n F 1 b 3 Q 7 L C Z x d W 9 0 O 1 N l Y 3 R p b 2 4 x L 1 R h Y m x l I D A g K D I p L + u z g O q y v e u Q n C D s n K D t m J U u e 1 d B U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I p L + u z g O q y v e u Q n C D s n K D t m J U u e y M s M H 0 m c X V v d D s s J n F 1 b 3 Q 7 U 2 V j d G l v b j E v V G F i b G U g M C A o M i k v 6 7 O A 6 r K 9 6 5 C c I O y c o O 2 Y l S 5 7 7 Y y A 6 6 q F L D F 9 J n F 1 b 3 Q 7 L C Z x d W 9 0 O 1 N l Y 3 R p b 2 4 x L 1 R h Y m x l I D A g K D I p L + u z g O q y v e u Q n C D s n K D t m J U u e + q y v e q 4 s C w y f S Z x d W 9 0 O y w m c X V v d D t T Z W N 0 a W 9 u M S 9 U Y W J s Z S A w I C g y K S / r s 4 D q s r 3 r k J w g 7 J y g 7 Z i V L n v t g 4 D s h J 0 s M 3 0 m c X V v d D s s J n F 1 b 3 Q 7 U 2 V j d G l v b j E v V G F i b G U g M C A o M i k v 6 7 O A 6 r K 9 6 5 C c I O y c o O 2 Y l S 5 7 7 Y O A 7 J y o L D R 9 J n F 1 b 3 Q 7 L C Z x d W 9 0 O 1 N l Y 3 R p b 2 4 x L 1 R h Y m x l I D A g K D I p L + u z g O q y v e u Q n C D s n K D t m J U u e 0 J B Q k l Q L D V 9 J n F 1 b 3 Q 7 L C Z x d W 9 0 O 1 N l Y 3 R p b 2 4 x L 1 R h Y m x l I D A g K D I p L + u z g O q y v e u Q n C D s n K D t m J U u e + u z v O u E t y U s N n 0 m c X V v d D s s J n F 1 b 3 Q 7 U 2 V j d G l v b j E v V G F i b G U g M C A o M i k v 6 7 O A 6 r K 9 6 5 C c I O y c o O 2 Y l S 5 7 7 I K 8 7 K e E J S w 3 f S Z x d W 9 0 O y w m c X V v d D t T Z W N 0 a W 9 u M S 9 U Y W J s Z S A w I C g y K S / r s 4 D q s r 3 r k J w g 7 J y g 7 Z i V L n v r s 7 w v 7 I K 8 L D h 9 J n F 1 b 3 Q 7 L C Z x d W 9 0 O 1 N l Y 3 R p b 2 4 x L 1 R h Y m x l I D A g K D I p L + u z g O q y v e u Q n C D s n K D t m J U u e 0 l T T y w 5 f S Z x d W 9 0 O y w m c X V v d D t T Z W N 0 a W 9 u M S 9 U Y W J s Z S A w I C g y K S / r s 4 D q s r 3 r k J w g 7 J y g 7 Z i V L n v t g 4 D s i J g v 7 Z m I 6 5 + w L D E w f S Z x d W 9 0 O y w m c X V v d D t T Z W N 0 a W 9 u M S 9 U Y W J s Z S A w I C g y K S / r s 4 D q s r 3 r k J w g 7 J y g 7 Z i V L n t P U F M s M T F 9 J n F 1 b 3 Q 7 L C Z x d W 9 0 O 1 N l Y 3 R p b 2 4 x L 1 R h Y m x l I D A g K D I p L + u z g O q y v e u Q n C D s n K D t m J U u e 1 J D L D E y f S Z x d W 9 0 O y w m c X V v d D t T Z W N 0 a W 9 u M S 9 U Y W J s Z S A w I C g y K S / r s 4 D q s r 3 r k J w g 7 J y g 7 Z i V L n t S Q y 8 y N y w x M 3 0 m c X V v d D s s J n F 1 b 3 Q 7 U 2 V j d G l v b j E v V G F i b G U g M C A o M i k v 6 7 O A 6 r K 9 6 5 C c I O y c o O 2 Y l S 5 7 d 1 J D L D E 0 f S Z x d W 9 0 O y w m c X V v d D t T Z W N 0 a W 9 u M S 9 U Y W J s Z S A w I C g y K S / r s 4 D q s r 3 r k J w g 7 J y g 7 Z i V L n t T U E Q s M T V 9 J n F 1 b 3 Q 7 L C Z x d W 9 0 O 1 N l Y 3 R p b 2 4 x L 1 R h Y m x l I D A g K D I p L + u z g O q y v e u Q n C D s n K D t m J U u e 3 d T Q i w x N n 0 m c X V v d D s s J n F 1 b 3 Q 7 U 2 V j d G l v b j E v V G F i b G U g M C A o M i k v 6 7 O A 6 r K 9 6 5 C c I O y c o O 2 Y l S 5 7 d 0 9 C Q S w x N 3 0 m c X V v d D s s J n F 1 b 3 Q 7 U 2 V j d G l v b j E v V G F i b G U g M C A o M i k v 6 7 O A 6 r K 9 6 5 C c I O y c o O 2 Y l S 5 7 d 1 J B Q S w x O H 0 m c X V v d D s s J n F 1 b 3 Q 7 U 2 V j d G l v b j E v V G F i b G U g M C A o M i k v 6 7 O A 6 r K 9 6 5 C c I O y c o O 2 Y l S 5 7 V 0 F S L D E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D Q 6 M z I 6 M j U u O D U 2 N T c 4 M l o i I C 8 + P E V u d H J 5 I F R 5 c G U 9 I k Z p b G x D b 2 x 1 b W 5 U e X B l c y I g V m F s d W U 9 I n N B d 1 l E Q X d N R E F 3 T U R B d 0 1 E Q X d N R E F 3 T U R B d 0 1 E Q l E 9 P S I g L z 4 8 R W 5 0 c n k g V H l w Z T 0 i R m l s b E N v b H V t b k 5 h b W V z I i B W Y W x 1 Z T 0 i c 1 s m c X V v d D s j J n F 1 b 3 Q 7 L C Z x d W 9 0 O + 2 M g O u q h S Z x d W 9 0 O y w m c X V v d D v q s r 3 q u L A m c X V v d D s s J n F 1 b 3 Q 7 7 Y O A 7 I S d J n F 1 b 3 Q 7 L C Z x d W 9 0 O + 2 D g O y I m C Z x d W 9 0 O y w m c X V v d D v s l Y j t g 4 A m c X V v d D s s J n F 1 b 3 Q 7 6 4 u o 7 Y O A J n F 1 b 3 Q 7 L C Z x d W 9 0 O z L r o 6 j t g 4 A m c X V v d D s s J n F 1 b 3 Q 7 M + u j q O 2 D g C Z x d W 9 0 O y w m c X V v d D v t m Y j r n 7 A m c X V v d D s s J n F 1 b 3 Q 7 6 5 O d 7 K C Q J n F 1 b 3 Q 7 L C Z x d W 9 0 O + 2 D g O y g k C Z x d W 9 0 O y w m c X V v d D v r s 7 z r h L c m c X V v d D s s J n F 1 b 3 Q 7 6 r O g N C Z x d W 9 0 O y w m c X V v d D t I Q l A m c X V v d D s s J n F 1 b 3 Q 7 7 I K 8 7 K e E J n F 1 b 3 Q 7 L C Z x d W 9 0 O + 2 d r O 2 U j C Z x d W 9 0 O y w m c X V v d D v t n a z t g 4 A m c X V v d D s s J n F 1 b 3 Q 7 6 7 O R 7 I K 0 J n F 1 b 3 Q 7 L C Z x d W 9 0 O + u P h O u j q C Z x d W 9 0 O y w m c X V v d D v r j 4 T s i 6 Q m c X V v d D s s J n F 1 b 3 Q 7 7 Y O A 7 J y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y M s M H 0 m c X V v d D s s J n F 1 b 3 Q 7 U 2 V j d G l v b j E v V G F i b G U g M C A o N C k v 6 7 O A 6 r K 9 6 5 C c I O y c o O 2 Y l S 5 7 7 Y y A 6 6 q F L D F 9 J n F 1 b 3 Q 7 L C Z x d W 9 0 O 1 N l Y 3 R p b 2 4 x L 1 R h Y m x l I D A g K D Q p L + u z g O q y v e u Q n C D s n K D t m J U u e + q y v e q 4 s C w y f S Z x d W 9 0 O y w m c X V v d D t T Z W N 0 a W 9 u M S 9 U Y W J s Z S A w I C g 0 K S / r s 4 D q s r 3 r k J w g 7 J y g 7 Z i V L n v t g 4 D s h J 0 s M 3 0 m c X V v d D s s J n F 1 b 3 Q 7 U 2 V j d G l v b j E v V G F i b G U g M C A o N C k v 6 7 O A 6 r K 9 6 5 C c I O y c o O 2 Y l S 5 7 7 Y O A 7 I i Y L D R 9 J n F 1 b 3 Q 7 L C Z x d W 9 0 O 1 N l Y 3 R p b 2 4 x L 1 R h Y m x l I D A g K D Q p L + u z g O q y v e u Q n C D s n K D t m J U u e + y V i O 2 D g C w 1 f S Z x d W 9 0 O y w m c X V v d D t T Z W N 0 a W 9 u M S 9 U Y W J s Z S A w I C g 0 K S / r s 4 D q s r 3 r k J w g 7 J y g 7 Z i V L n v r i 6 j t g 4 A s N n 0 m c X V v d D s s J n F 1 b 3 Q 7 U 2 V j d G l v b j E v V G F i b G U g M C A o N C k v 6 7 O A 6 r K 9 6 5 C c I O y c o O 2 Y l S 5 7 M u u j q O 2 D g C w 3 f S Z x d W 9 0 O y w m c X V v d D t T Z W N 0 a W 9 u M S 9 U Y W J s Z S A w I C g 0 K S / r s 4 D q s r 3 r k J w g 7 J y g 7 Z i V L n s z 6 6 O o 7 Y O A L D h 9 J n F 1 b 3 Q 7 L C Z x d W 9 0 O 1 N l Y 3 R p b 2 4 x L 1 R h Y m x l I D A g K D Q p L + u z g O q y v e u Q n C D s n K D t m J U u e + 2 Z i O u f s C w 5 f S Z x d W 9 0 O y w m c X V v d D t T Z W N 0 a W 9 u M S 9 U Y W J s Z S A w I C g 0 K S / r s 4 D q s r 3 r k J w g 7 J y g 7 Z i V L n v r k 5 3 s o J A s M T B 9 J n F 1 b 3 Q 7 L C Z x d W 9 0 O 1 N l Y 3 R p b 2 4 x L 1 R h Y m x l I D A g K D Q p L + u z g O q y v e u Q n C D s n K D t m J U u e + 2 D g O y g k C w x M X 0 m c X V v d D s s J n F 1 b 3 Q 7 U 2 V j d G l v b j E v V G F i b G U g M C A o N C k v 6 7 O A 6 r K 9 6 5 C c I O y c o O 2 Y l S 5 7 6 7 O 8 6 4 S 3 L D E y f S Z x d W 9 0 O y w m c X V v d D t T Z W N 0 a W 9 u M S 9 U Y W J s Z S A w I C g 0 K S / r s 4 D q s r 3 r k J w g 7 J y g 7 Z i V L n v q s 6 A 0 L D E z f S Z x d W 9 0 O y w m c X V v d D t T Z W N 0 a W 9 u M S 9 U Y W J s Z S A w I C g 0 K S / r s 4 D q s r 3 r k J w g 7 J y g 7 Z i V L n t I Q l A s M T R 9 J n F 1 b 3 Q 7 L C Z x d W 9 0 O 1 N l Y 3 R p b 2 4 x L 1 R h Y m x l I D A g K D Q p L + u z g O q y v e u Q n C D s n K D t m J U u e + y C v O y n h C w x N X 0 m c X V v d D s s J n F 1 b 3 Q 7 U 2 V j d G l v b j E v V G F i b G U g M C A o N C k v 6 7 O A 6 r K 9 6 5 C c I O y c o O 2 Y l S 5 7 7 Z 2 s 7 Z S M L D E 2 f S Z x d W 9 0 O y w m c X V v d D t T Z W N 0 a W 9 u M S 9 U Y W J s Z S A w I C g 0 K S / r s 4 D q s r 3 r k J w g 7 J y g 7 Z i V L n v t n a z t g 4 A s M T d 9 J n F 1 b 3 Q 7 L C Z x d W 9 0 O 1 N l Y 3 R p b 2 4 x L 1 R h Y m x l I D A g K D Q p L + u z g O q y v e u Q n C D s n K D t m J U u e + u z k e y C t C w x O H 0 m c X V v d D s s J n F 1 b 3 Q 7 U 2 V j d G l v b j E v V G F i b G U g M C A o N C k v 6 7 O A 6 r K 9 6 5 C c I O y c o O 2 Y l S 5 7 6 4 + E 6 6 O o L D E 5 f S Z x d W 9 0 O y w m c X V v d D t T Z W N 0 a W 9 u M S 9 U Y W J s Z S A w I C g 0 K S / r s 4 D q s r 3 r k J w g 7 J y g 7 Z i V L n v r j 4 T s i 6 Q s M j B 9 J n F 1 b 3 Q 7 L C Z x d W 9 0 O 1 N l Y 3 R p b 2 4 x L 1 R h Y m x l I D A g K D Q p L + u z g O q y v e u Q n C D s n K D t m J U u e + 2 D g O y c q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y M s M H 0 m c X V v d D s s J n F 1 b 3 Q 7 U 2 V j d G l v b j E v V G F i b G U g M C A o N C k v 6 7 O A 6 r K 9 6 5 C c I O y c o O 2 Y l S 5 7 7 Y y A 6 6 q F L D F 9 J n F 1 b 3 Q 7 L C Z x d W 9 0 O 1 N l Y 3 R p b 2 4 x L 1 R h Y m x l I D A g K D Q p L + u z g O q y v e u Q n C D s n K D t m J U u e + q y v e q 4 s C w y f S Z x d W 9 0 O y w m c X V v d D t T Z W N 0 a W 9 u M S 9 U Y W J s Z S A w I C g 0 K S / r s 4 D q s r 3 r k J w g 7 J y g 7 Z i V L n v t g 4 D s h J 0 s M 3 0 m c X V v d D s s J n F 1 b 3 Q 7 U 2 V j d G l v b j E v V G F i b G U g M C A o N C k v 6 7 O A 6 r K 9 6 5 C c I O y c o O 2 Y l S 5 7 7 Y O A 7 I i Y L D R 9 J n F 1 b 3 Q 7 L C Z x d W 9 0 O 1 N l Y 3 R p b 2 4 x L 1 R h Y m x l I D A g K D Q p L + u z g O q y v e u Q n C D s n K D t m J U u e + y V i O 2 D g C w 1 f S Z x d W 9 0 O y w m c X V v d D t T Z W N 0 a W 9 u M S 9 U Y W J s Z S A w I C g 0 K S / r s 4 D q s r 3 r k J w g 7 J y g 7 Z i V L n v r i 6 j t g 4 A s N n 0 m c X V v d D s s J n F 1 b 3 Q 7 U 2 V j d G l v b j E v V G F i b G U g M C A o N C k v 6 7 O A 6 r K 9 6 5 C c I O y c o O 2 Y l S 5 7 M u u j q O 2 D g C w 3 f S Z x d W 9 0 O y w m c X V v d D t T Z W N 0 a W 9 u M S 9 U Y W J s Z S A w I C g 0 K S / r s 4 D q s r 3 r k J w g 7 J y g 7 Z i V L n s z 6 6 O o 7 Y O A L D h 9 J n F 1 b 3 Q 7 L C Z x d W 9 0 O 1 N l Y 3 R p b 2 4 x L 1 R h Y m x l I D A g K D Q p L + u z g O q y v e u Q n C D s n K D t m J U u e + 2 Z i O u f s C w 5 f S Z x d W 9 0 O y w m c X V v d D t T Z W N 0 a W 9 u M S 9 U Y W J s Z S A w I C g 0 K S / r s 4 D q s r 3 r k J w g 7 J y g 7 Z i V L n v r k 5 3 s o J A s M T B 9 J n F 1 b 3 Q 7 L C Z x d W 9 0 O 1 N l Y 3 R p b 2 4 x L 1 R h Y m x l I D A g K D Q p L + u z g O q y v e u Q n C D s n K D t m J U u e + 2 D g O y g k C w x M X 0 m c X V v d D s s J n F 1 b 3 Q 7 U 2 V j d G l v b j E v V G F i b G U g M C A o N C k v 6 7 O A 6 r K 9 6 5 C c I O y c o O 2 Y l S 5 7 6 7 O 8 6 4 S 3 L D E y f S Z x d W 9 0 O y w m c X V v d D t T Z W N 0 a W 9 u M S 9 U Y W J s Z S A w I C g 0 K S / r s 4 D q s r 3 r k J w g 7 J y g 7 Z i V L n v q s 6 A 0 L D E z f S Z x d W 9 0 O y w m c X V v d D t T Z W N 0 a W 9 u M S 9 U Y W J s Z S A w I C g 0 K S / r s 4 D q s r 3 r k J w g 7 J y g 7 Z i V L n t I Q l A s M T R 9 J n F 1 b 3 Q 7 L C Z x d W 9 0 O 1 N l Y 3 R p b 2 4 x L 1 R h Y m x l I D A g K D Q p L + u z g O q y v e u Q n C D s n K D t m J U u e + y C v O y n h C w x N X 0 m c X V v d D s s J n F 1 b 3 Q 7 U 2 V j d G l v b j E v V G F i b G U g M C A o N C k v 6 7 O A 6 r K 9 6 5 C c I O y c o O 2 Y l S 5 7 7 Z 2 s 7 Z S M L D E 2 f S Z x d W 9 0 O y w m c X V v d D t T Z W N 0 a W 9 u M S 9 U Y W J s Z S A w I C g 0 K S / r s 4 D q s r 3 r k J w g 7 J y g 7 Z i V L n v t n a z t g 4 A s M T d 9 J n F 1 b 3 Q 7 L C Z x d W 9 0 O 1 N l Y 3 R p b 2 4 x L 1 R h Y m x l I D A g K D Q p L + u z g O q y v e u Q n C D s n K D t m J U u e + u z k e y C t C w x O H 0 m c X V v d D s s J n F 1 b 3 Q 7 U 2 V j d G l v b j E v V G F i b G U g M C A o N C k v 6 7 O A 6 r K 9 6 5 C c I O y c o O 2 Y l S 5 7 6 4 + E 6 6 O o L D E 5 f S Z x d W 9 0 O y w m c X V v d D t T Z W N 0 a W 9 u M S 9 U Y W J s Z S A w I C g 0 K S / r s 4 D q s r 3 r k J w g 7 J y g 7 Z i V L n v r j 4 T s i 6 Q s M j B 9 J n F 1 b 3 Q 7 L C Z x d W 9 0 O 1 N l Y 3 R p b 2 4 x L 1 R h Y m x l I D A g K D Q p L + u z g O q y v e u Q n C D s n K D t m J U u e + 2 D g O y c q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D Q 6 M z M 6 M z A u M j k 4 O D U 1 N 1 o i I C 8 + P E V u d H J 5 I F R 5 c G U 9 I k Z p b G x D b 2 x 1 b W 5 U e X B l c y I g V m F s d W U 9 I n N B d 1 l E Q X d V R k J R V U Z C U V V G Q l F Z R k J R V U Z C Z 1 k 9 I i A v P j x F b n R y e S B U e X B l P S J G a W x s Q 2 9 s d W 1 u T m F t Z X M i I F Z h b H V l P S J z W y Z x d W 9 0 O y M m c X V v d D s s J n F 1 b 3 Q 7 7 Y y A 6 6 q F J n F 1 b 3 Q 7 L C Z x d W 9 0 O + q y v e q 4 s C Z x d W 9 0 O y w m c X V v d D v t g 4 D s h J 0 m c X V v d D s s J n F 1 b 3 Q 7 7 Y O A 7 J y o J n F 1 b 3 Q 7 L C Z x d W 9 0 O 0 J B Q k l Q J n F 1 b 3 Q 7 L C Z x d W 9 0 O + u z v O u E t y U m c X V v d D s s J n F 1 b 3 Q 7 7 I K 8 7 K e E J S Z x d W 9 0 O y w m c X V v d D v r s 7 w v 7 I K 8 J n F 1 b 3 Q 7 L C Z x d W 9 0 O 0 l T T y Z x d W 9 0 O y w m c X V v d D v t g 4 D s i J g v 7 Z m I 6 5 + w J n F 1 b 3 Q 7 L C Z x d W 9 0 O 0 9 Q U y Z x d W 9 0 O y w m c X V v d D t S Q y Z x d W 9 0 O y w m c X V v d D t S Q y 8 y N y Z x d W 9 0 O y w m c X V v d D t 3 U k M m c X V v d D s s J n F 1 b 3 Q 7 U 1 B E J n F 1 b 3 Q 7 L C Z x d W 9 0 O 3 d T Q i Z x d W 9 0 O y w m c X V v d D t 3 T 0 J B J n F 1 b 3 Q 7 L C Z x d W 9 0 O 3 d S Q U E m c X V v d D s s J n F 1 b 3 Q 7 V 0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+ u z g O q y v e u Q n C D s n K D t m J U u e y M s M H 0 m c X V v d D s s J n F 1 b 3 Q 7 U 2 V j d G l v b j E v V G F i b G U g M C A o N S k v 6 7 O A 6 r K 9 6 5 C c I O y c o O 2 Y l S 5 7 7 Y y A 6 6 q F L D F 9 J n F 1 b 3 Q 7 L C Z x d W 9 0 O 1 N l Y 3 R p b 2 4 x L 1 R h Y m x l I D A g K D U p L + u z g O q y v e u Q n C D s n K D t m J U u e + q y v e q 4 s C w y f S Z x d W 9 0 O y w m c X V v d D t T Z W N 0 a W 9 u M S 9 U Y W J s Z S A w I C g 1 K S / r s 4 D q s r 3 r k J w g 7 J y g 7 Z i V L n v t g 4 D s h J 0 s M 3 0 m c X V v d D s s J n F 1 b 3 Q 7 U 2 V j d G l v b j E v V G F i b G U g M C A o N S k v 6 7 O A 6 r K 9 6 5 C c I O y c o O 2 Y l S 5 7 7 Y O A 7 J y o L D R 9 J n F 1 b 3 Q 7 L C Z x d W 9 0 O 1 N l Y 3 R p b 2 4 x L 1 R h Y m x l I D A g K D U p L + u z g O q y v e u Q n C D s n K D t m J U u e 0 J B Q k l Q L D V 9 J n F 1 b 3 Q 7 L C Z x d W 9 0 O 1 N l Y 3 R p b 2 4 x L 1 R h Y m x l I D A g K D U p L + u z g O q y v e u Q n C D s n K D t m J U u e + u z v O u E t y U s N n 0 m c X V v d D s s J n F 1 b 3 Q 7 U 2 V j d G l v b j E v V G F i b G U g M C A o N S k v 6 7 O A 6 r K 9 6 5 C c I O y c o O 2 Y l S 5 7 7 I K 8 7 K e E J S w 3 f S Z x d W 9 0 O y w m c X V v d D t T Z W N 0 a W 9 u M S 9 U Y W J s Z S A w I C g 1 K S / r s 4 D q s r 3 r k J w g 7 J y g 7 Z i V L n v r s 7 w v 7 I K 8 L D h 9 J n F 1 b 3 Q 7 L C Z x d W 9 0 O 1 N l Y 3 R p b 2 4 x L 1 R h Y m x l I D A g K D U p L + u z g O q y v e u Q n C D s n K D t m J U u e 0 l T T y w 5 f S Z x d W 9 0 O y w m c X V v d D t T Z W N 0 a W 9 u M S 9 U Y W J s Z S A w I C g 1 K S / r s 4 D q s r 3 r k J w g 7 J y g 7 Z i V L n v t g 4 D s i J g v 7 Z m I 6 5 + w L D E w f S Z x d W 9 0 O y w m c X V v d D t T Z W N 0 a W 9 u M S 9 U Y W J s Z S A w I C g 1 K S / r s 4 D q s r 3 r k J w g 7 J y g 7 Z i V L n t P U F M s M T F 9 J n F 1 b 3 Q 7 L C Z x d W 9 0 O 1 N l Y 3 R p b 2 4 x L 1 R h Y m x l I D A g K D U p L + u z g O q y v e u Q n C D s n K D t m J U u e 1 J D L D E y f S Z x d W 9 0 O y w m c X V v d D t T Z W N 0 a W 9 u M S 9 U Y W J s Z S A w I C g 1 K S / r s 4 D q s r 3 r k J w g 7 J y g 7 Z i V L n t S Q y 8 y N y w x M 3 0 m c X V v d D s s J n F 1 b 3 Q 7 U 2 V j d G l v b j E v V G F i b G U g M C A o N S k v 6 7 O A 6 r K 9 6 5 C c I O y c o O 2 Y l S 5 7 d 1 J D L D E 0 f S Z x d W 9 0 O y w m c X V v d D t T Z W N 0 a W 9 u M S 9 U Y W J s Z S A w I C g 1 K S / r s 4 D q s r 3 r k J w g 7 J y g 7 Z i V L n t T U E Q s M T V 9 J n F 1 b 3 Q 7 L C Z x d W 9 0 O 1 N l Y 3 R p b 2 4 x L 1 R h Y m x l I D A g K D U p L + u z g O q y v e u Q n C D s n K D t m J U u e 3 d T Q i w x N n 0 m c X V v d D s s J n F 1 b 3 Q 7 U 2 V j d G l v b j E v V G F i b G U g M C A o N S k v 6 7 O A 6 r K 9 6 5 C c I O y c o O 2 Y l S 5 7 d 0 9 C Q S w x N 3 0 m c X V v d D s s J n F 1 b 3 Q 7 U 2 V j d G l v b j E v V G F i b G U g M C A o N S k v 6 7 O A 6 r K 9 6 5 C c I O y c o O 2 Y l S 5 7 d 1 J B Q S w x O H 0 m c X V v d D s s J n F 1 b 3 Q 7 U 2 V j d G l v b j E v V G F i b G U g M C A o N S k v 6 7 O A 6 r K 9 6 5 C c I O y c o O 2 Y l S 5 7 V 0 F S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g M C A o N S k v 6 7 O A 6 r K 9 6 5 C c I O y c o O 2 Y l S 5 7 I y w w f S Z x d W 9 0 O y w m c X V v d D t T Z W N 0 a W 9 u M S 9 U Y W J s Z S A w I C g 1 K S / r s 4 D q s r 3 r k J w g 7 J y g 7 Z i V L n v t j I D r q o U s M X 0 m c X V v d D s s J n F 1 b 3 Q 7 U 2 V j d G l v b j E v V G F i b G U g M C A o N S k v 6 7 O A 6 r K 9 6 5 C c I O y c o O 2 Y l S 5 7 6 r K 9 6 r i w L D J 9 J n F 1 b 3 Q 7 L C Z x d W 9 0 O 1 N l Y 3 R p b 2 4 x L 1 R h Y m x l I D A g K D U p L + u z g O q y v e u Q n C D s n K D t m J U u e + 2 D g O y E n S w z f S Z x d W 9 0 O y w m c X V v d D t T Z W N 0 a W 9 u M S 9 U Y W J s Z S A w I C g 1 K S / r s 4 D q s r 3 r k J w g 7 J y g 7 Z i V L n v t g 4 D s n K g s N H 0 m c X V v d D s s J n F 1 b 3 Q 7 U 2 V j d G l v b j E v V G F i b G U g M C A o N S k v 6 7 O A 6 r K 9 6 5 C c I O y c o O 2 Y l S 5 7 Q k F C S V A s N X 0 m c X V v d D s s J n F 1 b 3 Q 7 U 2 V j d G l v b j E v V G F i b G U g M C A o N S k v 6 7 O A 6 r K 9 6 5 C c I O y c o O 2 Y l S 5 7 6 7 O 8 6 4 S 3 J S w 2 f S Z x d W 9 0 O y w m c X V v d D t T Z W N 0 a W 9 u M S 9 U Y W J s Z S A w I C g 1 K S / r s 4 D q s r 3 r k J w g 7 J y g 7 Z i V L n v s g r z s p 4 Q l L D d 9 J n F 1 b 3 Q 7 L C Z x d W 9 0 O 1 N l Y 3 R p b 2 4 x L 1 R h Y m x l I D A g K D U p L + u z g O q y v e u Q n C D s n K D t m J U u e + u z v C / s g r w s O H 0 m c X V v d D s s J n F 1 b 3 Q 7 U 2 V j d G l v b j E v V G F i b G U g M C A o N S k v 6 7 O A 6 r K 9 6 5 C c I O y c o O 2 Y l S 5 7 S V N P L D l 9 J n F 1 b 3 Q 7 L C Z x d W 9 0 O 1 N l Y 3 R p b 2 4 x L 1 R h Y m x l I D A g K D U p L + u z g O q y v e u Q n C D s n K D t m J U u e + 2 D g O y I m C / t m Y j r n 7 A s M T B 9 J n F 1 b 3 Q 7 L C Z x d W 9 0 O 1 N l Y 3 R p b 2 4 x L 1 R h Y m x l I D A g K D U p L + u z g O q y v e u Q n C D s n K D t m J U u e 0 9 Q U y w x M X 0 m c X V v d D s s J n F 1 b 3 Q 7 U 2 V j d G l v b j E v V G F i b G U g M C A o N S k v 6 7 O A 6 r K 9 6 5 C c I O y c o O 2 Y l S 5 7 U k M s M T J 9 J n F 1 b 3 Q 7 L C Z x d W 9 0 O 1 N l Y 3 R p b 2 4 x L 1 R h Y m x l I D A g K D U p L + u z g O q y v e u Q n C D s n K D t m J U u e 1 J D L z I 3 L D E z f S Z x d W 9 0 O y w m c X V v d D t T Z W N 0 a W 9 u M S 9 U Y W J s Z S A w I C g 1 K S / r s 4 D q s r 3 r k J w g 7 J y g 7 Z i V L n t 3 U k M s M T R 9 J n F 1 b 3 Q 7 L C Z x d W 9 0 O 1 N l Y 3 R p b 2 4 x L 1 R h Y m x l I D A g K D U p L + u z g O q y v e u Q n C D s n K D t m J U u e 1 N Q R C w x N X 0 m c X V v d D s s J n F 1 b 3 Q 7 U 2 V j d G l v b j E v V G F i b G U g M C A o N S k v 6 7 O A 6 r K 9 6 5 C c I O y c o O 2 Y l S 5 7 d 1 N C L D E 2 f S Z x d W 9 0 O y w m c X V v d D t T Z W N 0 a W 9 u M S 9 U Y W J s Z S A w I C g 1 K S / r s 4 D q s r 3 r k J w g 7 J y g 7 Z i V L n t 3 T 0 J B L D E 3 f S Z x d W 9 0 O y w m c X V v d D t T Z W N 0 a W 9 u M S 9 U Y W J s Z S A w I C g 1 K S / r s 4 D q s r 3 r k J w g 7 J y g 7 Z i V L n t 3 U k F B L D E 4 f S Z x d W 9 0 O y w m c X V v d D t T Z W N 0 a W 9 u M S 9 U Y W J s Z S A w I C g 1 K S / r s 4 D q s r 3 r k J w g 7 J y g 7 Z i V L n t X Q V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1 V D A 0 O j M 1 O j A w L j Y y M T k w N D h a I i A v P j x F b n R y e S B U e X B l P S J G a W x s Q 2 9 s d W 1 u V H l w Z X M i I F Z h b H V l P S J z Q X d Z R E F 3 T U R B d 0 1 E Q X d N R E F 3 T U R B d 0 1 E Q X d N R E J R P T 0 i I C 8 + P E V u d H J 5 I F R 5 c G U 9 I k Z p b G x D b 2 x 1 b W 5 O Y W 1 l c y I g V m F s d W U 9 I n N b J n F 1 b 3 Q 7 I y Z x d W 9 0 O y w m c X V v d D v t j I D r q o U m c X V v d D s s J n F 1 b 3 Q 7 6 r K 9 6 r i w J n F 1 b 3 Q 7 L C Z x d W 9 0 O + 2 D g O y E n S Z x d W 9 0 O y w m c X V v d D v t g 4 D s i J g m c X V v d D s s J n F 1 b 3 Q 7 7 J W I 7 Y O A J n F 1 b 3 Q 7 L C Z x d W 9 0 O + u L q O 2 D g C Z x d W 9 0 O y w m c X V v d D s y 6 6 O o 7 Y O A J n F 1 b 3 Q 7 L C Z x d W 9 0 O z P r o 6 j t g 4 A m c X V v d D s s J n F 1 b 3 Q 7 7 Z m I 6 5 + w J n F 1 b 3 Q 7 L C Z x d W 9 0 O + u T n e y g k C Z x d W 9 0 O y w m c X V v d D v t g 4 D s o J A m c X V v d D s s J n F 1 b 3 Q 7 6 7 O 8 6 4 S 3 J n F 1 b 3 Q 7 L C Z x d W 9 0 O + q z o D Q m c X V v d D s s J n F 1 b 3 Q 7 S E J Q J n F 1 b 3 Q 7 L C Z x d W 9 0 O + y C v O y n h C Z x d W 9 0 O y w m c X V v d D v t n a z t l I w m c X V v d D s s J n F 1 b 3 Q 7 7 Z 2 s 7 Y O A J n F 1 b 3 Q 7 L C Z x d W 9 0 O + u z k e y C t C Z x d W 9 0 O y w m c X V v d D v r j 4 T r o 6 g m c X V v d D s s J n F 1 b 3 Q 7 6 4 + E 7 I u k J n F 1 b 3 Q 7 L C Z x d W 9 0 O + 2 D g O y c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/ r s 4 D q s r 3 r k J w g 7 J y g 7 Z i V L n s j L D B 9 J n F 1 b 3 Q 7 L C Z x d W 9 0 O 1 N l Y 3 R p b 2 4 x L 1 R h Y m x l I D A g K D Y p L + u z g O q y v e u Q n C D s n K D t m J U u e + 2 M g O u q h S w x f S Z x d W 9 0 O y w m c X V v d D t T Z W N 0 a W 9 u M S 9 U Y W J s Z S A w I C g 2 K S / r s 4 D q s r 3 r k J w g 7 J y g 7 Z i V L n v q s r 3 q u L A s M n 0 m c X V v d D s s J n F 1 b 3 Q 7 U 2 V j d G l v b j E v V G F i b G U g M C A o N i k v 6 7 O A 6 r K 9 6 5 C c I O y c o O 2 Y l S 5 7 7 Y O A 7 I S d L D N 9 J n F 1 b 3 Q 7 L C Z x d W 9 0 O 1 N l Y 3 R p b 2 4 x L 1 R h Y m x l I D A g K D Y p L + u z g O q y v e u Q n C D s n K D t m J U u e + 2 D g O y I m C w 0 f S Z x d W 9 0 O y w m c X V v d D t T Z W N 0 a W 9 u M S 9 U Y W J s Z S A w I C g 2 K S / r s 4 D q s r 3 r k J w g 7 J y g 7 Z i V L n v s l Y j t g 4 A s N X 0 m c X V v d D s s J n F 1 b 3 Q 7 U 2 V j d G l v b j E v V G F i b G U g M C A o N i k v 6 7 O A 6 r K 9 6 5 C c I O y c o O 2 Y l S 5 7 6 4 u o 7 Y O A L D Z 9 J n F 1 b 3 Q 7 L C Z x d W 9 0 O 1 N l Y 3 R p b 2 4 x L 1 R h Y m x l I D A g K D Y p L + u z g O q y v e u Q n C D s n K D t m J U u e z L r o 6 j t g 4 A s N 3 0 m c X V v d D s s J n F 1 b 3 Q 7 U 2 V j d G l v b j E v V G F i b G U g M C A o N i k v 6 7 O A 6 r K 9 6 5 C c I O y c o O 2 Y l S 5 7 M + u j q O 2 D g C w 4 f S Z x d W 9 0 O y w m c X V v d D t T Z W N 0 a W 9 u M S 9 U Y W J s Z S A w I C g 2 K S / r s 4 D q s r 3 r k J w g 7 J y g 7 Z i V L n v t m Y j r n 7 A s O X 0 m c X V v d D s s J n F 1 b 3 Q 7 U 2 V j d G l v b j E v V G F i b G U g M C A o N i k v 6 7 O A 6 r K 9 6 5 C c I O y c o O 2 Y l S 5 7 6 5 O d 7 K C Q L D E w f S Z x d W 9 0 O y w m c X V v d D t T Z W N 0 a W 9 u M S 9 U Y W J s Z S A w I C g 2 K S / r s 4 D q s r 3 r k J w g 7 J y g 7 Z i V L n v t g 4 D s o J A s M T F 9 J n F 1 b 3 Q 7 L C Z x d W 9 0 O 1 N l Y 3 R p b 2 4 x L 1 R h Y m x l I D A g K D Y p L + u z g O q y v e u Q n C D s n K D t m J U u e + u z v O u E t y w x M n 0 m c X V v d D s s J n F 1 b 3 Q 7 U 2 V j d G l v b j E v V G F i b G U g M C A o N i k v 6 7 O A 6 r K 9 6 5 C c I O y c o O 2 Y l S 5 7 6 r O g N C w x M 3 0 m c X V v d D s s J n F 1 b 3 Q 7 U 2 V j d G l v b j E v V G F i b G U g M C A o N i k v 6 7 O A 6 r K 9 6 5 C c I O y c o O 2 Y l S 5 7 S E J Q L D E 0 f S Z x d W 9 0 O y w m c X V v d D t T Z W N 0 a W 9 u M S 9 U Y W J s Z S A w I C g 2 K S / r s 4 D q s r 3 r k J w g 7 J y g 7 Z i V L n v s g r z s p 4 Q s M T V 9 J n F 1 b 3 Q 7 L C Z x d W 9 0 O 1 N l Y 3 R p b 2 4 x L 1 R h Y m x l I D A g K D Y p L + u z g O q y v e u Q n C D s n K D t m J U u e + 2 d r O 2 U j C w x N n 0 m c X V v d D s s J n F 1 b 3 Q 7 U 2 V j d G l v b j E v V G F i b G U g M C A o N i k v 6 7 O A 6 r K 9 6 5 C c I O y c o O 2 Y l S 5 7 7 Z 2 s 7 Y O A L D E 3 f S Z x d W 9 0 O y w m c X V v d D t T Z W N 0 a W 9 u M S 9 U Y W J s Z S A w I C g 2 K S / r s 4 D q s r 3 r k J w g 7 J y g 7 Z i V L n v r s 5 H s g r Q s M T h 9 J n F 1 b 3 Q 7 L C Z x d W 9 0 O 1 N l Y 3 R p b 2 4 x L 1 R h Y m x l I D A g K D Y p L + u z g O q y v e u Q n C D s n K D t m J U u e + u P h O u j q C w x O X 0 m c X V v d D s s J n F 1 b 3 Q 7 U 2 V j d G l v b j E v V G F i b G U g M C A o N i k v 6 7 O A 6 r K 9 6 5 C c I O y c o O 2 Y l S 5 7 6 4 + E 7 I u k L D I w f S Z x d W 9 0 O y w m c X V v d D t T Z W N 0 a W 9 u M S 9 U Y W J s Z S A w I C g 2 K S / r s 4 D q s r 3 r k J w g 7 J y g 7 Z i V L n v t g 4 D s n K g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S A w I C g 2 K S / r s 4 D q s r 3 r k J w g 7 J y g 7 Z i V L n s j L D B 9 J n F 1 b 3 Q 7 L C Z x d W 9 0 O 1 N l Y 3 R p b 2 4 x L 1 R h Y m x l I D A g K D Y p L + u z g O q y v e u Q n C D s n K D t m J U u e + 2 M g O u q h S w x f S Z x d W 9 0 O y w m c X V v d D t T Z W N 0 a W 9 u M S 9 U Y W J s Z S A w I C g 2 K S / r s 4 D q s r 3 r k J w g 7 J y g 7 Z i V L n v q s r 3 q u L A s M n 0 m c X V v d D s s J n F 1 b 3 Q 7 U 2 V j d G l v b j E v V G F i b G U g M C A o N i k v 6 7 O A 6 r K 9 6 5 C c I O y c o O 2 Y l S 5 7 7 Y O A 7 I S d L D N 9 J n F 1 b 3 Q 7 L C Z x d W 9 0 O 1 N l Y 3 R p b 2 4 x L 1 R h Y m x l I D A g K D Y p L + u z g O q y v e u Q n C D s n K D t m J U u e + 2 D g O y I m C w 0 f S Z x d W 9 0 O y w m c X V v d D t T Z W N 0 a W 9 u M S 9 U Y W J s Z S A w I C g 2 K S / r s 4 D q s r 3 r k J w g 7 J y g 7 Z i V L n v s l Y j t g 4 A s N X 0 m c X V v d D s s J n F 1 b 3 Q 7 U 2 V j d G l v b j E v V G F i b G U g M C A o N i k v 6 7 O A 6 r K 9 6 5 C c I O y c o O 2 Y l S 5 7 6 4 u o 7 Y O A L D Z 9 J n F 1 b 3 Q 7 L C Z x d W 9 0 O 1 N l Y 3 R p b 2 4 x L 1 R h Y m x l I D A g K D Y p L + u z g O q y v e u Q n C D s n K D t m J U u e z L r o 6 j t g 4 A s N 3 0 m c X V v d D s s J n F 1 b 3 Q 7 U 2 V j d G l v b j E v V G F i b G U g M C A o N i k v 6 7 O A 6 r K 9 6 5 C c I O y c o O 2 Y l S 5 7 M + u j q O 2 D g C w 4 f S Z x d W 9 0 O y w m c X V v d D t T Z W N 0 a W 9 u M S 9 U Y W J s Z S A w I C g 2 K S / r s 4 D q s r 3 r k J w g 7 J y g 7 Z i V L n v t m Y j r n 7 A s O X 0 m c X V v d D s s J n F 1 b 3 Q 7 U 2 V j d G l v b j E v V G F i b G U g M C A o N i k v 6 7 O A 6 r K 9 6 5 C c I O y c o O 2 Y l S 5 7 6 5 O d 7 K C Q L D E w f S Z x d W 9 0 O y w m c X V v d D t T Z W N 0 a W 9 u M S 9 U Y W J s Z S A w I C g 2 K S / r s 4 D q s r 3 r k J w g 7 J y g 7 Z i V L n v t g 4 D s o J A s M T F 9 J n F 1 b 3 Q 7 L C Z x d W 9 0 O 1 N l Y 3 R p b 2 4 x L 1 R h Y m x l I D A g K D Y p L + u z g O q y v e u Q n C D s n K D t m J U u e + u z v O u E t y w x M n 0 m c X V v d D s s J n F 1 b 3 Q 7 U 2 V j d G l v b j E v V G F i b G U g M C A o N i k v 6 7 O A 6 r K 9 6 5 C c I O y c o O 2 Y l S 5 7 6 r O g N C w x M 3 0 m c X V v d D s s J n F 1 b 3 Q 7 U 2 V j d G l v b j E v V G F i b G U g M C A o N i k v 6 7 O A 6 r K 9 6 5 C c I O y c o O 2 Y l S 5 7 S E J Q L D E 0 f S Z x d W 9 0 O y w m c X V v d D t T Z W N 0 a W 9 u M S 9 U Y W J s Z S A w I C g 2 K S / r s 4 D q s r 3 r k J w g 7 J y g 7 Z i V L n v s g r z s p 4 Q s M T V 9 J n F 1 b 3 Q 7 L C Z x d W 9 0 O 1 N l Y 3 R p b 2 4 x L 1 R h Y m x l I D A g K D Y p L + u z g O q y v e u Q n C D s n K D t m J U u e + 2 d r O 2 U j C w x N n 0 m c X V v d D s s J n F 1 b 3 Q 7 U 2 V j d G l v b j E v V G F i b G U g M C A o N i k v 6 7 O A 6 r K 9 6 5 C c I O y c o O 2 Y l S 5 7 7 Z 2 s 7 Y O A L D E 3 f S Z x d W 9 0 O y w m c X V v d D t T Z W N 0 a W 9 u M S 9 U Y W J s Z S A w I C g 2 K S / r s 4 D q s r 3 r k J w g 7 J y g 7 Z i V L n v r s 5 H s g r Q s M T h 9 J n F 1 b 3 Q 7 L C Z x d W 9 0 O 1 N l Y 3 R p b 2 4 x L 1 R h Y m x l I D A g K D Y p L + u z g O q y v e u Q n C D s n K D t m J U u e + u P h O u j q C w x O X 0 m c X V v d D s s J n F 1 b 3 Q 7 U 2 V j d G l v b j E v V G F i b G U g M C A o N i k v 6 7 O A 6 r K 9 6 5 C c I O y c o O 2 Y l S 5 7 6 4 + E 7 I u k L D I w f S Z x d W 9 0 O y w m c X V v d D t T Z W N 0 a W 9 u M S 9 U Y W J s Z S A w I C g 2 K S / r s 4 D q s r 3 r k J w g 7 J y g 7 Z i V L n v t g 4 D s n K g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1 V D A 0 O j M 1 O j Q 3 L j M 3 O D g 3 M j N a I i A v P j x F b n R y e S B U e X B l P S J G a W x s Q 2 9 s d W 1 u V H l w Z X M i I F Z h b H V l P S J z Q X d Z R E F 3 V U Z C U V V G Q l F V R k J R W U Z C U V V G Q m d Z P S I g L z 4 8 R W 5 0 c n k g V H l w Z T 0 i R m l s b E N v b H V t b k 5 h b W V z I i B W Y W x 1 Z T 0 i c 1 s m c X V v d D s j J n F 1 b 3 Q 7 L C Z x d W 9 0 O + 2 M g O u q h S Z x d W 9 0 O y w m c X V v d D v q s r 3 q u L A m c X V v d D s s J n F 1 b 3 Q 7 7 Y O A 7 I S d J n F 1 b 3 Q 7 L C Z x d W 9 0 O + 2 D g O y c q C Z x d W 9 0 O y w m c X V v d D t C Q U J J U C Z x d W 9 0 O y w m c X V v d D v r s 7 z r h L c l J n F 1 b 3 Q 7 L C Z x d W 9 0 O + y C v O y n h C U m c X V v d D s s J n F 1 b 3 Q 7 6 7 O 8 L + y C v C Z x d W 9 0 O y w m c X V v d D t J U 0 8 m c X V v d D s s J n F 1 b 3 Q 7 7 Y O A 7 I i Y L + 2 Z i O u f s C Z x d W 9 0 O y w m c X V v d D t P U F M m c X V v d D s s J n F 1 b 3 Q 7 U k M m c X V v d D s s J n F 1 b 3 Q 7 U k M v M j c m c X V v d D s s J n F 1 b 3 Q 7 d 1 J D J n F 1 b 3 Q 7 L C Z x d W 9 0 O 1 N Q R C Z x d W 9 0 O y w m c X V v d D t 3 U 0 I m c X V v d D s s J n F 1 b 3 Q 7 d 0 9 C Q S Z x d W 9 0 O y w m c X V v d D t 3 U k F B J n F 1 b 3 Q 7 L C Z x d W 9 0 O 1 d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/ r s 4 D q s r 3 r k J w g 7 J y g 7 Z i V L n s j L D B 9 J n F 1 b 3 Q 7 L C Z x d W 9 0 O 1 N l Y 3 R p b 2 4 x L 1 R h Y m x l I D A g K D c p L + u z g O q y v e u Q n C D s n K D t m J U u e + 2 M g O u q h S w x f S Z x d W 9 0 O y w m c X V v d D t T Z W N 0 a W 9 u M S 9 U Y W J s Z S A w I C g 3 K S / r s 4 D q s r 3 r k J w g 7 J y g 7 Z i V L n v q s r 3 q u L A s M n 0 m c X V v d D s s J n F 1 b 3 Q 7 U 2 V j d G l v b j E v V G F i b G U g M C A o N y k v 6 7 O A 6 r K 9 6 5 C c I O y c o O 2 Y l S 5 7 7 Y O A 7 I S d L D N 9 J n F 1 b 3 Q 7 L C Z x d W 9 0 O 1 N l Y 3 R p b 2 4 x L 1 R h Y m x l I D A g K D c p L + u z g O q y v e u Q n C D s n K D t m J U u e + 2 D g O y c q C w 0 f S Z x d W 9 0 O y w m c X V v d D t T Z W N 0 a W 9 u M S 9 U Y W J s Z S A w I C g 3 K S / r s 4 D q s r 3 r k J w g 7 J y g 7 Z i V L n t C Q U J J U C w 1 f S Z x d W 9 0 O y w m c X V v d D t T Z W N 0 a W 9 u M S 9 U Y W J s Z S A w I C g 3 K S / r s 4 D q s r 3 r k J w g 7 J y g 7 Z i V L n v r s 7 z r h L c l L D Z 9 J n F 1 b 3 Q 7 L C Z x d W 9 0 O 1 N l Y 3 R p b 2 4 x L 1 R h Y m x l I D A g K D c p L + u z g O q y v e u Q n C D s n K D t m J U u e + y C v O y n h C U s N 3 0 m c X V v d D s s J n F 1 b 3 Q 7 U 2 V j d G l v b j E v V G F i b G U g M C A o N y k v 6 7 O A 6 r K 9 6 5 C c I O y c o O 2 Y l S 5 7 6 7 O 8 L + y C v C w 4 f S Z x d W 9 0 O y w m c X V v d D t T Z W N 0 a W 9 u M S 9 U Y W J s Z S A w I C g 3 K S / r s 4 D q s r 3 r k J w g 7 J y g 7 Z i V L n t J U 0 8 s O X 0 m c X V v d D s s J n F 1 b 3 Q 7 U 2 V j d G l v b j E v V G F i b G U g M C A o N y k v 6 7 O A 6 r K 9 6 5 C c I O y c o O 2 Y l S 5 7 7 Y O A 7 I i Y L + 2 Z i O u f s C w x M H 0 m c X V v d D s s J n F 1 b 3 Q 7 U 2 V j d G l v b j E v V G F i b G U g M C A o N y k v 6 7 O A 6 r K 9 6 5 C c I O y c o O 2 Y l S 5 7 T 1 B T L D E x f S Z x d W 9 0 O y w m c X V v d D t T Z W N 0 a W 9 u M S 9 U Y W J s Z S A w I C g 3 K S / r s 4 D q s r 3 r k J w g 7 J y g 7 Z i V L n t S Q y w x M n 0 m c X V v d D s s J n F 1 b 3 Q 7 U 2 V j d G l v b j E v V G F i b G U g M C A o N y k v 6 7 O A 6 r K 9 6 5 C c I O y c o O 2 Y l S 5 7 U k M v M j c s M T N 9 J n F 1 b 3 Q 7 L C Z x d W 9 0 O 1 N l Y 3 R p b 2 4 x L 1 R h Y m x l I D A g K D c p L + u z g O q y v e u Q n C D s n K D t m J U u e 3 d S Q y w x N H 0 m c X V v d D s s J n F 1 b 3 Q 7 U 2 V j d G l v b j E v V G F i b G U g M C A o N y k v 6 7 O A 6 r K 9 6 5 C c I O y c o O 2 Y l S 5 7 U 1 B E L D E 1 f S Z x d W 9 0 O y w m c X V v d D t T Z W N 0 a W 9 u M S 9 U Y W J s Z S A w I C g 3 K S / r s 4 D q s r 3 r k J w g 7 J y g 7 Z i V L n t 3 U 0 I s M T Z 9 J n F 1 b 3 Q 7 L C Z x d W 9 0 O 1 N l Y 3 R p b 2 4 x L 1 R h Y m x l I D A g K D c p L + u z g O q y v e u Q n C D s n K D t m J U u e 3 d P Q k E s M T d 9 J n F 1 b 3 Q 7 L C Z x d W 9 0 O 1 N l Y 3 R p b 2 4 x L 1 R h Y m x l I D A g K D c p L + u z g O q y v e u Q n C D s n K D t m J U u e 3 d S Q U E s M T h 9 J n F 1 b 3 Q 7 L C Z x d W 9 0 O 1 N l Y 3 R p b 2 4 x L 1 R h Y m x l I D A g K D c p L + u z g O q y v e u Q n C D s n K D t m J U u e 1 d B U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I D A g K D c p L + u z g O q y v e u Q n C D s n K D t m J U u e y M s M H 0 m c X V v d D s s J n F 1 b 3 Q 7 U 2 V j d G l v b j E v V G F i b G U g M C A o N y k v 6 7 O A 6 r K 9 6 5 C c I O y c o O 2 Y l S 5 7 7 Y y A 6 6 q F L D F 9 J n F 1 b 3 Q 7 L C Z x d W 9 0 O 1 N l Y 3 R p b 2 4 x L 1 R h Y m x l I D A g K D c p L + u z g O q y v e u Q n C D s n K D t m J U u e + q y v e q 4 s C w y f S Z x d W 9 0 O y w m c X V v d D t T Z W N 0 a W 9 u M S 9 U Y W J s Z S A w I C g 3 K S / r s 4 D q s r 3 r k J w g 7 J y g 7 Z i V L n v t g 4 D s h J 0 s M 3 0 m c X V v d D s s J n F 1 b 3 Q 7 U 2 V j d G l v b j E v V G F i b G U g M C A o N y k v 6 7 O A 6 r K 9 6 5 C c I O y c o O 2 Y l S 5 7 7 Y O A 7 J y o L D R 9 J n F 1 b 3 Q 7 L C Z x d W 9 0 O 1 N l Y 3 R p b 2 4 x L 1 R h Y m x l I D A g K D c p L + u z g O q y v e u Q n C D s n K D t m J U u e 0 J B Q k l Q L D V 9 J n F 1 b 3 Q 7 L C Z x d W 9 0 O 1 N l Y 3 R p b 2 4 x L 1 R h Y m x l I D A g K D c p L + u z g O q y v e u Q n C D s n K D t m J U u e + u z v O u E t y U s N n 0 m c X V v d D s s J n F 1 b 3 Q 7 U 2 V j d G l v b j E v V G F i b G U g M C A o N y k v 6 7 O A 6 r K 9 6 5 C c I O y c o O 2 Y l S 5 7 7 I K 8 7 K e E J S w 3 f S Z x d W 9 0 O y w m c X V v d D t T Z W N 0 a W 9 u M S 9 U Y W J s Z S A w I C g 3 K S / r s 4 D q s r 3 r k J w g 7 J y g 7 Z i V L n v r s 7 w v 7 I K 8 L D h 9 J n F 1 b 3 Q 7 L C Z x d W 9 0 O 1 N l Y 3 R p b 2 4 x L 1 R h Y m x l I D A g K D c p L + u z g O q y v e u Q n C D s n K D t m J U u e 0 l T T y w 5 f S Z x d W 9 0 O y w m c X V v d D t T Z W N 0 a W 9 u M S 9 U Y W J s Z S A w I C g 3 K S / r s 4 D q s r 3 r k J w g 7 J y g 7 Z i V L n v t g 4 D s i J g v 7 Z m I 6 5 + w L D E w f S Z x d W 9 0 O y w m c X V v d D t T Z W N 0 a W 9 u M S 9 U Y W J s Z S A w I C g 3 K S / r s 4 D q s r 3 r k J w g 7 J y g 7 Z i V L n t P U F M s M T F 9 J n F 1 b 3 Q 7 L C Z x d W 9 0 O 1 N l Y 3 R p b 2 4 x L 1 R h Y m x l I D A g K D c p L + u z g O q y v e u Q n C D s n K D t m J U u e 1 J D L D E y f S Z x d W 9 0 O y w m c X V v d D t T Z W N 0 a W 9 u M S 9 U Y W J s Z S A w I C g 3 K S / r s 4 D q s r 3 r k J w g 7 J y g 7 Z i V L n t S Q y 8 y N y w x M 3 0 m c X V v d D s s J n F 1 b 3 Q 7 U 2 V j d G l v b j E v V G F i b G U g M C A o N y k v 6 7 O A 6 r K 9 6 5 C c I O y c o O 2 Y l S 5 7 d 1 J D L D E 0 f S Z x d W 9 0 O y w m c X V v d D t T Z W N 0 a W 9 u M S 9 U Y W J s Z S A w I C g 3 K S / r s 4 D q s r 3 r k J w g 7 J y g 7 Z i V L n t T U E Q s M T V 9 J n F 1 b 3 Q 7 L C Z x d W 9 0 O 1 N l Y 3 R p b 2 4 x L 1 R h Y m x l I D A g K D c p L + u z g O q y v e u Q n C D s n K D t m J U u e 3 d T Q i w x N n 0 m c X V v d D s s J n F 1 b 3 Q 7 U 2 V j d G l v b j E v V G F i b G U g M C A o N y k v 6 7 O A 6 r K 9 6 5 C c I O y c o O 2 Y l S 5 7 d 0 9 C Q S w x N 3 0 m c X V v d D s s J n F 1 b 3 Q 7 U 2 V j d G l v b j E v V G F i b G U g M C A o N y k v 6 7 O A 6 r K 9 6 5 C c I O y c o O 2 Y l S 5 7 d 1 J B Q S w x O H 0 m c X V v d D s s J n F 1 b 3 Q 7 U 2 V j d G l v b j E v V G F i b G U g M C A o N y k v 6 7 O A 6 r K 9 6 5 C c I O y c o O 2 Y l S 5 7 V 0 F S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V Q w N D o z N j o 1 O C 4 z N j I y N j c 4 W i I g L z 4 8 R W 5 0 c n k g V H l w Z T 0 i R m l s b E N v b H V t b l R 5 c G V z I i B W Y W x 1 Z T 0 i c 0 F 3 W U R B d 0 1 E Q X d N R E F 3 T U R B d 0 1 E Q X d N R E F 3 T U R C U T 0 9 I i A v P j x F b n R y e S B U e X B l P S J G a W x s Q 2 9 s d W 1 u T m F t Z X M i I F Z h b H V l P S J z W y Z x d W 9 0 O y M m c X V v d D s s J n F 1 b 3 Q 7 7 Y y A 6 6 q F J n F 1 b 3 Q 7 L C Z x d W 9 0 O + q y v e q 4 s C Z x d W 9 0 O y w m c X V v d D v t g 4 D s h J 0 m c X V v d D s s J n F 1 b 3 Q 7 7 Y O A 7 I i Y J n F 1 b 3 Q 7 L C Z x d W 9 0 O + y V i O 2 D g C Z x d W 9 0 O y w m c X V v d D v r i 6 j t g 4 A m c X V v d D s s J n F 1 b 3 Q 7 M u u j q O 2 D g C Z x d W 9 0 O y w m c X V v d D s z 6 6 O o 7 Y O A J n F 1 b 3 Q 7 L C Z x d W 9 0 O + 2 Z i O u f s C Z x d W 9 0 O y w m c X V v d D v r k 5 3 s o J A m c X V v d D s s J n F 1 b 3 Q 7 7 Y O A 7 K C Q J n F 1 b 3 Q 7 L C Z x d W 9 0 O + u z v O u E t y Z x d W 9 0 O y w m c X V v d D v q s 6 A 0 J n F 1 b 3 Q 7 L C Z x d W 9 0 O 0 h C U C Z x d W 9 0 O y w m c X V v d D v s g r z s p 4 Q m c X V v d D s s J n F 1 b 3 Q 7 7 Z 2 s 7 Z S M J n F 1 b 3 Q 7 L C Z x d W 9 0 O + 2 d r O 2 D g C Z x d W 9 0 O y w m c X V v d D v r s 5 H s g r Q m c X V v d D s s J n F 1 b 3 Q 7 6 4 + E 6 6 O o J n F 1 b 3 Q 7 L C Z x d W 9 0 O + u P h O y L p C Z x d W 9 0 O y w m c X V v d D v t g 4 D s n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6 7 O A 6 r K 9 6 5 C c I O y c o O 2 Y l S 5 7 I y w w f S Z x d W 9 0 O y w m c X V v d D t T Z W N 0 a W 9 u M S 9 U Y W J s Z S A w I C g 4 K S / r s 4 D q s r 3 r k J w g 7 J y g 7 Z i V L n v t j I D r q o U s M X 0 m c X V v d D s s J n F 1 b 3 Q 7 U 2 V j d G l v b j E v V G F i b G U g M C A o O C k v 6 7 O A 6 r K 9 6 5 C c I O y c o O 2 Y l S 5 7 6 r K 9 6 r i w L D J 9 J n F 1 b 3 Q 7 L C Z x d W 9 0 O 1 N l Y 3 R p b 2 4 x L 1 R h Y m x l I D A g K D g p L + u z g O q y v e u Q n C D s n K D t m J U u e + 2 D g O y E n S w z f S Z x d W 9 0 O y w m c X V v d D t T Z W N 0 a W 9 u M S 9 U Y W J s Z S A w I C g 4 K S / r s 4 D q s r 3 r k J w g 7 J y g 7 Z i V L n v t g 4 D s i J g s N H 0 m c X V v d D s s J n F 1 b 3 Q 7 U 2 V j d G l v b j E v V G F i b G U g M C A o O C k v 6 7 O A 6 r K 9 6 5 C c I O y c o O 2 Y l S 5 7 7 J W I 7 Y O A L D V 9 J n F 1 b 3 Q 7 L C Z x d W 9 0 O 1 N l Y 3 R p b 2 4 x L 1 R h Y m x l I D A g K D g p L + u z g O q y v e u Q n C D s n K D t m J U u e + u L q O 2 D g C w 2 f S Z x d W 9 0 O y w m c X V v d D t T Z W N 0 a W 9 u M S 9 U Y W J s Z S A w I C g 4 K S / r s 4 D q s r 3 r k J w g 7 J y g 7 Z i V L n s y 6 6 O o 7 Y O A L D d 9 J n F 1 b 3 Q 7 L C Z x d W 9 0 O 1 N l Y 3 R p b 2 4 x L 1 R h Y m x l I D A g K D g p L + u z g O q y v e u Q n C D s n K D t m J U u e z P r o 6 j t g 4 A s O H 0 m c X V v d D s s J n F 1 b 3 Q 7 U 2 V j d G l v b j E v V G F i b G U g M C A o O C k v 6 7 O A 6 r K 9 6 5 C c I O y c o O 2 Y l S 5 7 7 Z m I 6 5 + w L D l 9 J n F 1 b 3 Q 7 L C Z x d W 9 0 O 1 N l Y 3 R p b 2 4 x L 1 R h Y m x l I D A g K D g p L + u z g O q y v e u Q n C D s n K D t m J U u e + u T n e y g k C w x M H 0 m c X V v d D s s J n F 1 b 3 Q 7 U 2 V j d G l v b j E v V G F i b G U g M C A o O C k v 6 7 O A 6 r K 9 6 5 C c I O y c o O 2 Y l S 5 7 7 Y O A 7 K C Q L D E x f S Z x d W 9 0 O y w m c X V v d D t T Z W N 0 a W 9 u M S 9 U Y W J s Z S A w I C g 4 K S / r s 4 D q s r 3 r k J w g 7 J y g 7 Z i V L n v r s 7 z r h L c s M T J 9 J n F 1 b 3 Q 7 L C Z x d W 9 0 O 1 N l Y 3 R p b 2 4 x L 1 R h Y m x l I D A g K D g p L + u z g O q y v e u Q n C D s n K D t m J U u e + q z o D Q s M T N 9 J n F 1 b 3 Q 7 L C Z x d W 9 0 O 1 N l Y 3 R p b 2 4 x L 1 R h Y m x l I D A g K D g p L + u z g O q y v e u Q n C D s n K D t m J U u e 0 h C U C w x N H 0 m c X V v d D s s J n F 1 b 3 Q 7 U 2 V j d G l v b j E v V G F i b G U g M C A o O C k v 6 7 O A 6 r K 9 6 5 C c I O y c o O 2 Y l S 5 7 7 I K 8 7 K e E L D E 1 f S Z x d W 9 0 O y w m c X V v d D t T Z W N 0 a W 9 u M S 9 U Y W J s Z S A w I C g 4 K S / r s 4 D q s r 3 r k J w g 7 J y g 7 Z i V L n v t n a z t l I w s M T Z 9 J n F 1 b 3 Q 7 L C Z x d W 9 0 O 1 N l Y 3 R p b 2 4 x L 1 R h Y m x l I D A g K D g p L + u z g O q y v e u Q n C D s n K D t m J U u e + 2 d r O 2 D g C w x N 3 0 m c X V v d D s s J n F 1 b 3 Q 7 U 2 V j d G l v b j E v V G F i b G U g M C A o O C k v 6 7 O A 6 r K 9 6 5 C c I O y c o O 2 Y l S 5 7 6 7 O R 7 I K 0 L D E 4 f S Z x d W 9 0 O y w m c X V v d D t T Z W N 0 a W 9 u M S 9 U Y W J s Z S A w I C g 4 K S / r s 4 D q s r 3 r k J w g 7 J y g 7 Z i V L n v r j 4 T r o 6 g s M T l 9 J n F 1 b 3 Q 7 L C Z x d W 9 0 O 1 N l Y 3 R p b 2 4 x L 1 R h Y m x l I D A g K D g p L + u z g O q y v e u Q n C D s n K D t m J U u e + u P h O y L p C w y M H 0 m c X V v d D s s J n F 1 b 3 Q 7 U 2 V j d G l v b j E v V G F i b G U g M C A o O C k v 6 7 O A 6 r K 9 6 5 C c I O y c o O 2 Y l S 5 7 7 Y O A 7 J y o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g M C A o O C k v 6 7 O A 6 r K 9 6 5 C c I O y c o O 2 Y l S 5 7 I y w w f S Z x d W 9 0 O y w m c X V v d D t T Z W N 0 a W 9 u M S 9 U Y W J s Z S A w I C g 4 K S / r s 4 D q s r 3 r k J w g 7 J y g 7 Z i V L n v t j I D r q o U s M X 0 m c X V v d D s s J n F 1 b 3 Q 7 U 2 V j d G l v b j E v V G F i b G U g M C A o O C k v 6 7 O A 6 r K 9 6 5 C c I O y c o O 2 Y l S 5 7 6 r K 9 6 r i w L D J 9 J n F 1 b 3 Q 7 L C Z x d W 9 0 O 1 N l Y 3 R p b 2 4 x L 1 R h Y m x l I D A g K D g p L + u z g O q y v e u Q n C D s n K D t m J U u e + 2 D g O y E n S w z f S Z x d W 9 0 O y w m c X V v d D t T Z W N 0 a W 9 u M S 9 U Y W J s Z S A w I C g 4 K S / r s 4 D q s r 3 r k J w g 7 J y g 7 Z i V L n v t g 4 D s i J g s N H 0 m c X V v d D s s J n F 1 b 3 Q 7 U 2 V j d G l v b j E v V G F i b G U g M C A o O C k v 6 7 O A 6 r K 9 6 5 C c I O y c o O 2 Y l S 5 7 7 J W I 7 Y O A L D V 9 J n F 1 b 3 Q 7 L C Z x d W 9 0 O 1 N l Y 3 R p b 2 4 x L 1 R h Y m x l I D A g K D g p L + u z g O q y v e u Q n C D s n K D t m J U u e + u L q O 2 D g C w 2 f S Z x d W 9 0 O y w m c X V v d D t T Z W N 0 a W 9 u M S 9 U Y W J s Z S A w I C g 4 K S / r s 4 D q s r 3 r k J w g 7 J y g 7 Z i V L n s y 6 6 O o 7 Y O A L D d 9 J n F 1 b 3 Q 7 L C Z x d W 9 0 O 1 N l Y 3 R p b 2 4 x L 1 R h Y m x l I D A g K D g p L + u z g O q y v e u Q n C D s n K D t m J U u e z P r o 6 j t g 4 A s O H 0 m c X V v d D s s J n F 1 b 3 Q 7 U 2 V j d G l v b j E v V G F i b G U g M C A o O C k v 6 7 O A 6 r K 9 6 5 C c I O y c o O 2 Y l S 5 7 7 Z m I 6 5 + w L D l 9 J n F 1 b 3 Q 7 L C Z x d W 9 0 O 1 N l Y 3 R p b 2 4 x L 1 R h Y m x l I D A g K D g p L + u z g O q y v e u Q n C D s n K D t m J U u e + u T n e y g k C w x M H 0 m c X V v d D s s J n F 1 b 3 Q 7 U 2 V j d G l v b j E v V G F i b G U g M C A o O C k v 6 7 O A 6 r K 9 6 5 C c I O y c o O 2 Y l S 5 7 7 Y O A 7 K C Q L D E x f S Z x d W 9 0 O y w m c X V v d D t T Z W N 0 a W 9 u M S 9 U Y W J s Z S A w I C g 4 K S / r s 4 D q s r 3 r k J w g 7 J y g 7 Z i V L n v r s 7 z r h L c s M T J 9 J n F 1 b 3 Q 7 L C Z x d W 9 0 O 1 N l Y 3 R p b 2 4 x L 1 R h Y m x l I D A g K D g p L + u z g O q y v e u Q n C D s n K D t m J U u e + q z o D Q s M T N 9 J n F 1 b 3 Q 7 L C Z x d W 9 0 O 1 N l Y 3 R p b 2 4 x L 1 R h Y m x l I D A g K D g p L + u z g O q y v e u Q n C D s n K D t m J U u e 0 h C U C w x N H 0 m c X V v d D s s J n F 1 b 3 Q 7 U 2 V j d G l v b j E v V G F i b G U g M C A o O C k v 6 7 O A 6 r K 9 6 5 C c I O y c o O 2 Y l S 5 7 7 I K 8 7 K e E L D E 1 f S Z x d W 9 0 O y w m c X V v d D t T Z W N 0 a W 9 u M S 9 U Y W J s Z S A w I C g 4 K S / r s 4 D q s r 3 r k J w g 7 J y g 7 Z i V L n v t n a z t l I w s M T Z 9 J n F 1 b 3 Q 7 L C Z x d W 9 0 O 1 N l Y 3 R p b 2 4 x L 1 R h Y m x l I D A g K D g p L + u z g O q y v e u Q n C D s n K D t m J U u e + 2 d r O 2 D g C w x N 3 0 m c X V v d D s s J n F 1 b 3 Q 7 U 2 V j d G l v b j E v V G F i b G U g M C A o O C k v 6 7 O A 6 r K 9 6 5 C c I O y c o O 2 Y l S 5 7 6 7 O R 7 I K 0 L D E 4 f S Z x d W 9 0 O y w m c X V v d D t T Z W N 0 a W 9 u M S 9 U Y W J s Z S A w I C g 4 K S / r s 4 D q s r 3 r k J w g 7 J y g 7 Z i V L n v r j 4 T r o 6 g s M T l 9 J n F 1 b 3 Q 7 L C Z x d W 9 0 O 1 N l Y 3 R p b 2 4 x L 1 R h Y m x l I D A g K D g p L + u z g O q y v e u Q n C D s n K D t m J U u e + u P h O y L p C w y M H 0 m c X V v d D s s J n F 1 b 3 Q 7 U 2 V j d G l v b j E v V G F i b G U g M C A o O C k v 6 7 O A 6 r K 9 6 5 C c I O y c o O 2 Y l S 5 7 7 Y O A 7 J y o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V Q w N D o z N z o y N y 4 z M z k 4 N j E 0 W i I g L z 4 8 R W 5 0 c n k g V H l w Z T 0 i R m l s b E N v b H V t b l R 5 c G V z I i B W Y W x 1 Z T 0 i c 0 F 3 W U R B d 1 V G Q l F V R k J R V U Z C U V l G Q l F V R k J n W T 0 i I C 8 + P E V u d H J 5 I F R 5 c G U 9 I k Z p b G x D b 2 x 1 b W 5 O Y W 1 l c y I g V m F s d W U 9 I n N b J n F 1 b 3 Q 7 I y Z x d W 9 0 O y w m c X V v d D v t j I D r q o U m c X V v d D s s J n F 1 b 3 Q 7 6 r K 9 6 r i w J n F 1 b 3 Q 7 L C Z x d W 9 0 O + 2 D g O y E n S Z x d W 9 0 O y w m c X V v d D v t g 4 D s n K g m c X V v d D s s J n F 1 b 3 Q 7 Q k F C S V A m c X V v d D s s J n F 1 b 3 Q 7 6 7 O 8 6 4 S 3 J S Z x d W 9 0 O y w m c X V v d D v s g r z s p 4 Q l J n F 1 b 3 Q 7 L C Z x d W 9 0 O + u z v C / s g r w m c X V v d D s s J n F 1 b 3 Q 7 S V N P J n F 1 b 3 Q 7 L C Z x d W 9 0 O + 2 D g O y I m C / t m Y j r n 7 A m c X V v d D s s J n F 1 b 3 Q 7 T 1 B T J n F 1 b 3 Q 7 L C Z x d W 9 0 O 1 J D J n F 1 b 3 Q 7 L C Z x d W 9 0 O 1 J D L z I 3 J n F 1 b 3 Q 7 L C Z x d W 9 0 O 3 d S Q y Z x d W 9 0 O y w m c X V v d D t T U E Q m c X V v d D s s J n F 1 b 3 Q 7 d 1 N C J n F 1 b 3 Q 7 L C Z x d W 9 0 O 3 d P Q k E m c X V v d D s s J n F 1 b 3 Q 7 d 1 J B Q S Z x d W 9 0 O y w m c X V v d D t X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6 7 O A 6 r K 9 6 5 C c I O y c o O 2 Y l S 5 7 I y w w f S Z x d W 9 0 O y w m c X V v d D t T Z W N 0 a W 9 u M S 9 U Y W J s Z S A w I C g 5 K S / r s 4 D q s r 3 r k J w g 7 J y g 7 Z i V L n v t j I D r q o U s M X 0 m c X V v d D s s J n F 1 b 3 Q 7 U 2 V j d G l v b j E v V G F i b G U g M C A o O S k v 6 7 O A 6 r K 9 6 5 C c I O y c o O 2 Y l S 5 7 6 r K 9 6 r i w L D J 9 J n F 1 b 3 Q 7 L C Z x d W 9 0 O 1 N l Y 3 R p b 2 4 x L 1 R h Y m x l I D A g K D k p L + u z g O q y v e u Q n C D s n K D t m J U u e + 2 D g O y E n S w z f S Z x d W 9 0 O y w m c X V v d D t T Z W N 0 a W 9 u M S 9 U Y W J s Z S A w I C g 5 K S / r s 4 D q s r 3 r k J w g 7 J y g 7 Z i V L n v t g 4 D s n K g s N H 0 m c X V v d D s s J n F 1 b 3 Q 7 U 2 V j d G l v b j E v V G F i b G U g M C A o O S k v 6 7 O A 6 r K 9 6 5 C c I O y c o O 2 Y l S 5 7 Q k F C S V A s N X 0 m c X V v d D s s J n F 1 b 3 Q 7 U 2 V j d G l v b j E v V G F i b G U g M C A o O S k v 6 7 O A 6 r K 9 6 5 C c I O y c o O 2 Y l S 5 7 6 7 O 8 6 4 S 3 J S w 2 f S Z x d W 9 0 O y w m c X V v d D t T Z W N 0 a W 9 u M S 9 U Y W J s Z S A w I C g 5 K S / r s 4 D q s r 3 r k J w g 7 J y g 7 Z i V L n v s g r z s p 4 Q l L D d 9 J n F 1 b 3 Q 7 L C Z x d W 9 0 O 1 N l Y 3 R p b 2 4 x L 1 R h Y m x l I D A g K D k p L + u z g O q y v e u Q n C D s n K D t m J U u e + u z v C / s g r w s O H 0 m c X V v d D s s J n F 1 b 3 Q 7 U 2 V j d G l v b j E v V G F i b G U g M C A o O S k v 6 7 O A 6 r K 9 6 5 C c I O y c o O 2 Y l S 5 7 S V N P L D l 9 J n F 1 b 3 Q 7 L C Z x d W 9 0 O 1 N l Y 3 R p b 2 4 x L 1 R h Y m x l I D A g K D k p L + u z g O q y v e u Q n C D s n K D t m J U u e + 2 D g O y I m C / t m Y j r n 7 A s M T B 9 J n F 1 b 3 Q 7 L C Z x d W 9 0 O 1 N l Y 3 R p b 2 4 x L 1 R h Y m x l I D A g K D k p L + u z g O q y v e u Q n C D s n K D t m J U u e 0 9 Q U y w x M X 0 m c X V v d D s s J n F 1 b 3 Q 7 U 2 V j d G l v b j E v V G F i b G U g M C A o O S k v 6 7 O A 6 r K 9 6 5 C c I O y c o O 2 Y l S 5 7 U k M s M T J 9 J n F 1 b 3 Q 7 L C Z x d W 9 0 O 1 N l Y 3 R p b 2 4 x L 1 R h Y m x l I D A g K D k p L + u z g O q y v e u Q n C D s n K D t m J U u e 1 J D L z I 3 L D E z f S Z x d W 9 0 O y w m c X V v d D t T Z W N 0 a W 9 u M S 9 U Y W J s Z S A w I C g 5 K S / r s 4 D q s r 3 r k J w g 7 J y g 7 Z i V L n t 3 U k M s M T R 9 J n F 1 b 3 Q 7 L C Z x d W 9 0 O 1 N l Y 3 R p b 2 4 x L 1 R h Y m x l I D A g K D k p L + u z g O q y v e u Q n C D s n K D t m J U u e 1 N Q R C w x N X 0 m c X V v d D s s J n F 1 b 3 Q 7 U 2 V j d G l v b j E v V G F i b G U g M C A o O S k v 6 7 O A 6 r K 9 6 5 C c I O y c o O 2 Y l S 5 7 d 1 N C L D E 2 f S Z x d W 9 0 O y w m c X V v d D t T Z W N 0 a W 9 u M S 9 U Y W J s Z S A w I C g 5 K S / r s 4 D q s r 3 r k J w g 7 J y g 7 Z i V L n t 3 T 0 J B L D E 3 f S Z x d W 9 0 O y w m c X V v d D t T Z W N 0 a W 9 u M S 9 U Y W J s Z S A w I C g 5 K S / r s 4 D q s r 3 r k J w g 7 J y g 7 Z i V L n t 3 U k F B L D E 4 f S Z x d W 9 0 O y w m c X V v d D t T Z W N 0 a W 9 u M S 9 U Y W J s Z S A w I C g 5 K S / r s 4 D q s r 3 r k J w g 7 J y g 7 Z i V L n t X Q V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w I C g 5 K S / r s 4 D q s r 3 r k J w g 7 J y g 7 Z i V L n s j L D B 9 J n F 1 b 3 Q 7 L C Z x d W 9 0 O 1 N l Y 3 R p b 2 4 x L 1 R h Y m x l I D A g K D k p L + u z g O q y v e u Q n C D s n K D t m J U u e + 2 M g O u q h S w x f S Z x d W 9 0 O y w m c X V v d D t T Z W N 0 a W 9 u M S 9 U Y W J s Z S A w I C g 5 K S / r s 4 D q s r 3 r k J w g 7 J y g 7 Z i V L n v q s r 3 q u L A s M n 0 m c X V v d D s s J n F 1 b 3 Q 7 U 2 V j d G l v b j E v V G F i b G U g M C A o O S k v 6 7 O A 6 r K 9 6 5 C c I O y c o O 2 Y l S 5 7 7 Y O A 7 I S d L D N 9 J n F 1 b 3 Q 7 L C Z x d W 9 0 O 1 N l Y 3 R p b 2 4 x L 1 R h Y m x l I D A g K D k p L + u z g O q y v e u Q n C D s n K D t m J U u e + 2 D g O y c q C w 0 f S Z x d W 9 0 O y w m c X V v d D t T Z W N 0 a W 9 u M S 9 U Y W J s Z S A w I C g 5 K S / r s 4 D q s r 3 r k J w g 7 J y g 7 Z i V L n t C Q U J J U C w 1 f S Z x d W 9 0 O y w m c X V v d D t T Z W N 0 a W 9 u M S 9 U Y W J s Z S A w I C g 5 K S / r s 4 D q s r 3 r k J w g 7 J y g 7 Z i V L n v r s 7 z r h L c l L D Z 9 J n F 1 b 3 Q 7 L C Z x d W 9 0 O 1 N l Y 3 R p b 2 4 x L 1 R h Y m x l I D A g K D k p L + u z g O q y v e u Q n C D s n K D t m J U u e + y C v O y n h C U s N 3 0 m c X V v d D s s J n F 1 b 3 Q 7 U 2 V j d G l v b j E v V G F i b G U g M C A o O S k v 6 7 O A 6 r K 9 6 5 C c I O y c o O 2 Y l S 5 7 6 7 O 8 L + y C v C w 4 f S Z x d W 9 0 O y w m c X V v d D t T Z W N 0 a W 9 u M S 9 U Y W J s Z S A w I C g 5 K S / r s 4 D q s r 3 r k J w g 7 J y g 7 Z i V L n t J U 0 8 s O X 0 m c X V v d D s s J n F 1 b 3 Q 7 U 2 V j d G l v b j E v V G F i b G U g M C A o O S k v 6 7 O A 6 r K 9 6 5 C c I O y c o O 2 Y l S 5 7 7 Y O A 7 I i Y L + 2 Z i O u f s C w x M H 0 m c X V v d D s s J n F 1 b 3 Q 7 U 2 V j d G l v b j E v V G F i b G U g M C A o O S k v 6 7 O A 6 r K 9 6 5 C c I O y c o O 2 Y l S 5 7 T 1 B T L D E x f S Z x d W 9 0 O y w m c X V v d D t T Z W N 0 a W 9 u M S 9 U Y W J s Z S A w I C g 5 K S / r s 4 D q s r 3 r k J w g 7 J y g 7 Z i V L n t S Q y w x M n 0 m c X V v d D s s J n F 1 b 3 Q 7 U 2 V j d G l v b j E v V G F i b G U g M C A o O S k v 6 7 O A 6 r K 9 6 5 C c I O y c o O 2 Y l S 5 7 U k M v M j c s M T N 9 J n F 1 b 3 Q 7 L C Z x d W 9 0 O 1 N l Y 3 R p b 2 4 x L 1 R h Y m x l I D A g K D k p L + u z g O q y v e u Q n C D s n K D t m J U u e 3 d S Q y w x N H 0 m c X V v d D s s J n F 1 b 3 Q 7 U 2 V j d G l v b j E v V G F i b G U g M C A o O S k v 6 7 O A 6 r K 9 6 5 C c I O y c o O 2 Y l S 5 7 U 1 B E L D E 1 f S Z x d W 9 0 O y w m c X V v d D t T Z W N 0 a W 9 u M S 9 U Y W J s Z S A w I C g 5 K S / r s 4 D q s r 3 r k J w g 7 J y g 7 Z i V L n t 3 U 0 I s M T Z 9 J n F 1 b 3 Q 7 L C Z x d W 9 0 O 1 N l Y 3 R p b 2 4 x L 1 R h Y m x l I D A g K D k p L + u z g O q y v e u Q n C D s n K D t m J U u e 3 d P Q k E s M T d 9 J n F 1 b 3 Q 7 L C Z x d W 9 0 O 1 N l Y 3 R p b 2 4 x L 1 R h Y m x l I D A g K D k p L + u z g O q y v e u Q n C D s n K D t m J U u e 3 d S Q U E s M T h 9 J n F 1 b 3 Q 7 L C Z x d W 9 0 O 1 N l Y 3 R p b 2 4 x L 1 R h Y m x l I D A g K D k p L + u z g O q y v e u Q n C D s n K D t m J U u e 1 d B U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5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1 V D A 0 O j Q w O j A z L j g y M z M y M z N a I i A v P j x F b n R y e S B U e X B l P S J G a W x s Q 2 9 s d W 1 u V H l w Z X M i I F Z h b H V l P S J z Q X d Z R E F 3 T U R B d 0 1 E Q X d N R E F 3 T U R B d 0 1 E Q X d N R E J R P T 0 i I C 8 + P E V u d H J 5 I F R 5 c G U 9 I k Z p b G x D b 2 x 1 b W 5 O Y W 1 l c y I g V m F s d W U 9 I n N b J n F 1 b 3 Q 7 I y Z x d W 9 0 O y w m c X V v d D v t j I D r q o U m c X V v d D s s J n F 1 b 3 Q 7 6 r K 9 6 r i w J n F 1 b 3 Q 7 L C Z x d W 9 0 O + 2 D g O y E n S Z x d W 9 0 O y w m c X V v d D v t g 4 D s i J g m c X V v d D s s J n F 1 b 3 Q 7 7 J W I 7 Y O A J n F 1 b 3 Q 7 L C Z x d W 9 0 O + u L q O 2 D g C Z x d W 9 0 O y w m c X V v d D s y 6 6 O o 7 Y O A J n F 1 b 3 Q 7 L C Z x d W 9 0 O z P r o 6 j t g 4 A m c X V v d D s s J n F 1 b 3 Q 7 7 Z m I 6 5 + w J n F 1 b 3 Q 7 L C Z x d W 9 0 O + u T n e y g k C Z x d W 9 0 O y w m c X V v d D v t g 4 D s o J A m c X V v d D s s J n F 1 b 3 Q 7 6 7 O 8 6 4 S 3 J n F 1 b 3 Q 7 L C Z x d W 9 0 O + q z o D Q m c X V v d D s s J n F 1 b 3 Q 7 S E J Q J n F 1 b 3 Q 7 L C Z x d W 9 0 O + y C v O y n h C Z x d W 9 0 O y w m c X V v d D v t n a z t l I w m c X V v d D s s J n F 1 b 3 Q 7 7 Z 2 s 7 Y O A J n F 1 b 3 Q 7 L C Z x d W 9 0 O + u z k e y C t C Z x d W 9 0 O y w m c X V v d D v r j 4 T r o 6 g m c X V v d D s s J n F 1 b 3 Q 7 6 4 + E 7 I u k J n F 1 b 3 Q 7 L C Z x d W 9 0 O + 2 D g O y c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6 7 O A 6 r K 9 6 5 C c I O y c o O 2 Y l S 5 7 I y w w f S Z x d W 9 0 O y w m c X V v d D t T Z W N 0 a W 9 u M S 9 U Y W J s Z S A w I C g x M C k v 6 7 O A 6 r K 9 6 5 C c I O y c o O 2 Y l S 5 7 7 Y y A 6 6 q F L D F 9 J n F 1 b 3 Q 7 L C Z x d W 9 0 O 1 N l Y 3 R p b 2 4 x L 1 R h Y m x l I D A g K D E w K S / r s 4 D q s r 3 r k J w g 7 J y g 7 Z i V L n v q s r 3 q u L A s M n 0 m c X V v d D s s J n F 1 b 3 Q 7 U 2 V j d G l v b j E v V G F i b G U g M C A o M T A p L + u z g O q y v e u Q n C D s n K D t m J U u e + 2 D g O y E n S w z f S Z x d W 9 0 O y w m c X V v d D t T Z W N 0 a W 9 u M S 9 U Y W J s Z S A w I C g x M C k v 6 7 O A 6 r K 9 6 5 C c I O y c o O 2 Y l S 5 7 7 Y O A 7 I i Y L D R 9 J n F 1 b 3 Q 7 L C Z x d W 9 0 O 1 N l Y 3 R p b 2 4 x L 1 R h Y m x l I D A g K D E w K S / r s 4 D q s r 3 r k J w g 7 J y g 7 Z i V L n v s l Y j t g 4 A s N X 0 m c X V v d D s s J n F 1 b 3 Q 7 U 2 V j d G l v b j E v V G F i b G U g M C A o M T A p L + u z g O q y v e u Q n C D s n K D t m J U u e + u L q O 2 D g C w 2 f S Z x d W 9 0 O y w m c X V v d D t T Z W N 0 a W 9 u M S 9 U Y W J s Z S A w I C g x M C k v 6 7 O A 6 r K 9 6 5 C c I O y c o O 2 Y l S 5 7 M u u j q O 2 D g C w 3 f S Z x d W 9 0 O y w m c X V v d D t T Z W N 0 a W 9 u M S 9 U Y W J s Z S A w I C g x M C k v 6 7 O A 6 r K 9 6 5 C c I O y c o O 2 Y l S 5 7 M + u j q O 2 D g C w 4 f S Z x d W 9 0 O y w m c X V v d D t T Z W N 0 a W 9 u M S 9 U Y W J s Z S A w I C g x M C k v 6 7 O A 6 r K 9 6 5 C c I O y c o O 2 Y l S 5 7 7 Z m I 6 5 + w L D l 9 J n F 1 b 3 Q 7 L C Z x d W 9 0 O 1 N l Y 3 R p b 2 4 x L 1 R h Y m x l I D A g K D E w K S / r s 4 D q s r 3 r k J w g 7 J y g 7 Z i V L n v r k 5 3 s o J A s M T B 9 J n F 1 b 3 Q 7 L C Z x d W 9 0 O 1 N l Y 3 R p b 2 4 x L 1 R h Y m x l I D A g K D E w K S / r s 4 D q s r 3 r k J w g 7 J y g 7 Z i V L n v t g 4 D s o J A s M T F 9 J n F 1 b 3 Q 7 L C Z x d W 9 0 O 1 N l Y 3 R p b 2 4 x L 1 R h Y m x l I D A g K D E w K S / r s 4 D q s r 3 r k J w g 7 J y g 7 Z i V L n v r s 7 z r h L c s M T J 9 J n F 1 b 3 Q 7 L C Z x d W 9 0 O 1 N l Y 3 R p b 2 4 x L 1 R h Y m x l I D A g K D E w K S / r s 4 D q s r 3 r k J w g 7 J y g 7 Z i V L n v q s 6 A 0 L D E z f S Z x d W 9 0 O y w m c X V v d D t T Z W N 0 a W 9 u M S 9 U Y W J s Z S A w I C g x M C k v 6 7 O A 6 r K 9 6 5 C c I O y c o O 2 Y l S 5 7 S E J Q L D E 0 f S Z x d W 9 0 O y w m c X V v d D t T Z W N 0 a W 9 u M S 9 U Y W J s Z S A w I C g x M C k v 6 7 O A 6 r K 9 6 5 C c I O y c o O 2 Y l S 5 7 7 I K 8 7 K e E L D E 1 f S Z x d W 9 0 O y w m c X V v d D t T Z W N 0 a W 9 u M S 9 U Y W J s Z S A w I C g x M C k v 6 7 O A 6 r K 9 6 5 C c I O y c o O 2 Y l S 5 7 7 Z 2 s 7 Z S M L D E 2 f S Z x d W 9 0 O y w m c X V v d D t T Z W N 0 a W 9 u M S 9 U Y W J s Z S A w I C g x M C k v 6 7 O A 6 r K 9 6 5 C c I O y c o O 2 Y l S 5 7 7 Z 2 s 7 Y O A L D E 3 f S Z x d W 9 0 O y w m c X V v d D t T Z W N 0 a W 9 u M S 9 U Y W J s Z S A w I C g x M C k v 6 7 O A 6 r K 9 6 5 C c I O y c o O 2 Y l S 5 7 6 7 O R 7 I K 0 L D E 4 f S Z x d W 9 0 O y w m c X V v d D t T Z W N 0 a W 9 u M S 9 U Y W J s Z S A w I C g x M C k v 6 7 O A 6 r K 9 6 5 C c I O y c o O 2 Y l S 5 7 6 4 + E 6 6 O o L D E 5 f S Z x d W 9 0 O y w m c X V v d D t T Z W N 0 a W 9 u M S 9 U Y W J s Z S A w I C g x M C k v 6 7 O A 6 r K 9 6 5 C c I O y c o O 2 Y l S 5 7 6 4 + E 7 I u k L D I w f S Z x d W 9 0 O y w m c X V v d D t T Z W N 0 a W 9 u M S 9 U Y W J s Z S A w I C g x M C k v 6 7 O A 6 r K 9 6 5 C c I O y c o O 2 Y l S 5 7 7 Y O A 7 J y o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g M C A o M T A p L + u z g O q y v e u Q n C D s n K D t m J U u e y M s M H 0 m c X V v d D s s J n F 1 b 3 Q 7 U 2 V j d G l v b j E v V G F i b G U g M C A o M T A p L + u z g O q y v e u Q n C D s n K D t m J U u e + 2 M g O u q h S w x f S Z x d W 9 0 O y w m c X V v d D t T Z W N 0 a W 9 u M S 9 U Y W J s Z S A w I C g x M C k v 6 7 O A 6 r K 9 6 5 C c I O y c o O 2 Y l S 5 7 6 r K 9 6 r i w L D J 9 J n F 1 b 3 Q 7 L C Z x d W 9 0 O 1 N l Y 3 R p b 2 4 x L 1 R h Y m x l I D A g K D E w K S / r s 4 D q s r 3 r k J w g 7 J y g 7 Z i V L n v t g 4 D s h J 0 s M 3 0 m c X V v d D s s J n F 1 b 3 Q 7 U 2 V j d G l v b j E v V G F i b G U g M C A o M T A p L + u z g O q y v e u Q n C D s n K D t m J U u e + 2 D g O y I m C w 0 f S Z x d W 9 0 O y w m c X V v d D t T Z W N 0 a W 9 u M S 9 U Y W J s Z S A w I C g x M C k v 6 7 O A 6 r K 9 6 5 C c I O y c o O 2 Y l S 5 7 7 J W I 7 Y O A L D V 9 J n F 1 b 3 Q 7 L C Z x d W 9 0 O 1 N l Y 3 R p b 2 4 x L 1 R h Y m x l I D A g K D E w K S / r s 4 D q s r 3 r k J w g 7 J y g 7 Z i V L n v r i 6 j t g 4 A s N n 0 m c X V v d D s s J n F 1 b 3 Q 7 U 2 V j d G l v b j E v V G F i b G U g M C A o M T A p L + u z g O q y v e u Q n C D s n K D t m J U u e z L r o 6 j t g 4 A s N 3 0 m c X V v d D s s J n F 1 b 3 Q 7 U 2 V j d G l v b j E v V G F i b G U g M C A o M T A p L + u z g O q y v e u Q n C D s n K D t m J U u e z P r o 6 j t g 4 A s O H 0 m c X V v d D s s J n F 1 b 3 Q 7 U 2 V j d G l v b j E v V G F i b G U g M C A o M T A p L + u z g O q y v e u Q n C D s n K D t m J U u e + 2 Z i O u f s C w 5 f S Z x d W 9 0 O y w m c X V v d D t T Z W N 0 a W 9 u M S 9 U Y W J s Z S A w I C g x M C k v 6 7 O A 6 r K 9 6 5 C c I O y c o O 2 Y l S 5 7 6 5 O d 7 K C Q L D E w f S Z x d W 9 0 O y w m c X V v d D t T Z W N 0 a W 9 u M S 9 U Y W J s Z S A w I C g x M C k v 6 7 O A 6 r K 9 6 5 C c I O y c o O 2 Y l S 5 7 7 Y O A 7 K C Q L D E x f S Z x d W 9 0 O y w m c X V v d D t T Z W N 0 a W 9 u M S 9 U Y W J s Z S A w I C g x M C k v 6 7 O A 6 r K 9 6 5 C c I O y c o O 2 Y l S 5 7 6 7 O 8 6 4 S 3 L D E y f S Z x d W 9 0 O y w m c X V v d D t T Z W N 0 a W 9 u M S 9 U Y W J s Z S A w I C g x M C k v 6 7 O A 6 r K 9 6 5 C c I O y c o O 2 Y l S 5 7 6 r O g N C w x M 3 0 m c X V v d D s s J n F 1 b 3 Q 7 U 2 V j d G l v b j E v V G F i b G U g M C A o M T A p L + u z g O q y v e u Q n C D s n K D t m J U u e 0 h C U C w x N H 0 m c X V v d D s s J n F 1 b 3 Q 7 U 2 V j d G l v b j E v V G F i b G U g M C A o M T A p L + u z g O q y v e u Q n C D s n K D t m J U u e + y C v O y n h C w x N X 0 m c X V v d D s s J n F 1 b 3 Q 7 U 2 V j d G l v b j E v V G F i b G U g M C A o M T A p L + u z g O q y v e u Q n C D s n K D t m J U u e + 2 d r O 2 U j C w x N n 0 m c X V v d D s s J n F 1 b 3 Q 7 U 2 V j d G l v b j E v V G F i b G U g M C A o M T A p L + u z g O q y v e u Q n C D s n K D t m J U u e + 2 d r O 2 D g C w x N 3 0 m c X V v d D s s J n F 1 b 3 Q 7 U 2 V j d G l v b j E v V G F i b G U g M C A o M T A p L + u z g O q y v e u Q n C D s n K D t m J U u e + u z k e y C t C w x O H 0 m c X V v d D s s J n F 1 b 3 Q 7 U 2 V j d G l v b j E v V G F i b G U g M C A o M T A p L + u z g O q y v e u Q n C D s n K D t m J U u e + u P h O u j q C w x O X 0 m c X V v d D s s J n F 1 b 3 Q 7 U 2 V j d G l v b j E v V G F i b G U g M C A o M T A p L + u z g O q y v e u Q n C D s n K D t m J U u e + u P h O y L p C w y M H 0 m c X V v d D s s J n F 1 b 3 Q 7 U 2 V j d G l v b j E v V G F i b G U g M C A o M T A p L + u z g O q y v e u Q n C D s n K D t m J U u e + 2 D g O y c q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C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m F R e y i p 9 G g k I v v 5 u p L J I A A A A A A g A A A A A A E G Y A A A A B A A A g A A A A 2 a p L K v 0 X 8 e B g t / Z 7 l 1 Y e j 1 S N Y A h + j I t j u K 5 L 6 L Z M M d M A A A A A D o A A A A A C A A A g A A A A p r D h T u B 6 L Z l L M 9 / S A X Z j 5 R 6 Z 7 A o P q j q b Z z F L T G R A U V N Q A A A A N q + y L U z B b e p k E F Y M e S F 1 Q H 9 b 4 K c R P X f U D P C y 7 k p Y 3 2 s X J W k o P 5 o n S c E D 1 3 R t H y 6 P G i 6 m O V c / M i h k w A D O d y r B g Y 4 U t H N e X A F M H B E E W i n q k 3 l A A A A A Y L 0 p K 5 + k 5 Z y M K x Y G X 7 k F y b m e u D J + C h R B V L E e Y + J X 7 m Z x / h y m o t T + 3 Y S p B k 1 F c 8 Y o 2 U V Z A 6 d B k a 6 8 O J E P Z g l U Y g = = < / D a t a M a s h u p > 
</file>

<file path=customXml/itemProps1.xml><?xml version="1.0" encoding="utf-8"?>
<ds:datastoreItem xmlns:ds="http://schemas.openxmlformats.org/officeDocument/2006/customXml" ds:itemID="{8CE70B61-AB16-444A-98B5-BAE15279FE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2020-08-25T04:24:47Z</dcterms:created>
  <dcterms:modified xsi:type="dcterms:W3CDTF">2020-08-25T07:34:45Z</dcterms:modified>
</cp:coreProperties>
</file>