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/>
  </bookViews>
  <sheets>
    <sheet name="Sheet1" sheetId="1" r:id="rId1"/>
    <sheet name="Sheet2" sheetId="2" r:id="rId2"/>
    <sheet name="Sheet3" sheetId="3" r:id="rId3"/>
  </sheets>
  <definedNames>
    <definedName name="_xlnm.Print_Area" localSheetId="0">#REF!</definedName>
    <definedName name="_xlnm.Sheet_Title" localSheetId="0">"Sheet1"</definedName>
    <definedName name="_xlnm.Print_Area" localSheetId="1">#REF!</definedName>
    <definedName name="_xlnm.Sheet_Title" localSheetId="1">"Sheet2"</definedName>
    <definedName name="_xlnm.Print_Area" localSheetId="2">#REF!</definedName>
    <definedName name="_xlnm.Sheet_Title" localSheetId="2">"Sheet3"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<sst xmlns="http://schemas.openxmlformats.org/spreadsheetml/2006/main" uniqueCount="8" count="8">
  <si>
    <t>Lge</t>
  </si>
  <si>
    <t>E1</t>
  </si>
  <si>
    <t>D1</t>
  </si>
  <si>
    <t>I1</t>
  </si>
  <si>
    <t>E0</t>
  </si>
  <si>
    <t>SC0</t>
  </si>
  <si>
    <t>SP1</t>
  </si>
  <si>
    <t>F1</t>
  </si>
</sst>
</file>

<file path=xl/styles.xml><?xml version="1.0" encoding="utf-8"?>
<styleSheet xmlns="http://schemas.openxmlformats.org/spreadsheetml/2006/main">
  <fonts count="2">
    <font>
      <b val="0"/>
      <i val="0"/>
      <color rgb="FF000000"/>
      <name val="Sans"/>
      <sz val="10"/>
      <strike val="0"/>
    </font>
    <font>
      <b val="1"/>
      <i val="0"/>
      <color rgb="FF000000"/>
      <name val="Sans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/>
  </cellStyleXfs>
  <cellXfs count="5">
    <xf applyAlignment="0" applyBorder="0" applyFont="0" applyFill="0" applyNumberFormat="0" xfId="0"/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5" Type="http://schemas.openxmlformats.org/officeDocument/2006/relationships/styles" Target="styles.xml"/>
  <Relationship Id="rId4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0"/>
  </sheetPr>
  <dimension ref="A1:L76"/>
  <sheetViews>
    <sheetView topLeftCell="C1" workbookViewId="0" tabSelected="1">
      <selection activeCell="A1" sqref="A1:L66"/>
    </sheetView>
  </sheetViews>
  <sheetFormatPr defaultRowHeight="12.75"/>
  <cols>
    <col min="1" max="1" style="1" width="9.142308"/>
    <col min="2" max="2" style="1" width="12.42782" bestFit="1" customWidth="1"/>
    <col min="3" max="3" style="1" width="18.28462" bestFit="1" customWidth="1"/>
    <col min="4" max="4" style="1" width="15.57049" bestFit="1" customWidth="1"/>
    <col min="5" max="5" style="1" width="6.142488" bestFit="1" customWidth="1"/>
    <col min="6" max="6" style="1" width="4.571154" bestFit="1" customWidth="1"/>
    <col min="7" max="8" style="1" width="9.142308"/>
    <col min="9" max="9" style="1" width="39.84522" bestFit="1" customWidth="1"/>
    <col min="10" max="10" style="1" width="40.14997" bestFit="1" customWidth="1"/>
    <col min="11" max="12" style="1" width="9.142308"/>
    <col min="13" max="256" style="1"/>
  </cols>
  <sheetData>
    <row r="1" spans="1:12">
      <c r="A1" s="2" t="s">
        <v>0</v>
      </c>
      <c r="B1" s="2" t="str">
        <v>Date</v>
      </c>
      <c r="C1" s="2" t="str">
        <v>HomeTeam</v>
      </c>
      <c r="D1" s="2" t="str">
        <v>AwayTeam</v>
      </c>
      <c r="E1" s="2" t="str">
        <v>Mark</v>
      </c>
      <c r="F1" s="2" t="str">
        <v>H#</v>
      </c>
      <c r="G1" s="2" t="str">
        <v>H%</v>
      </c>
      <c r="H1" s="2" t="str">
        <v>H Odds</v>
      </c>
      <c r="I1" s="2" t="str">
        <v>HomeTeamForm</v>
      </c>
      <c r="J1" s="2" t="str">
        <v>AwayTeamForm</v>
      </c>
      <c r="K1" s="2" t="str">
        <v>HW</v>
      </c>
      <c r="L1" s="2" t="str">
        <v>AW</v>
      </c>
    </row>
    <row r="2" spans="1:12">
      <c r="A2" t="s">
        <v>1</v>
      </c>
      <c r="B2">
        <v>43189</v>
      </c>
      <c r="C2" t="str">
        <v>Cardiff</v>
      </c>
      <c r="D2" t="str">
        <v>Burton</v>
      </c>
      <c r="E2">
        <v>8</v>
      </c>
      <c r="F2">
        <v>72</v>
      </c>
      <c r="G2">
        <v>0.5214</v>
      </c>
      <c r="H2">
        <v>1.92</v>
      </c>
      <c r="I2" t="str">
        <v>W:1v0 W:0v1 W:1v0 W:2v1 W:3v2 W:1v3</v>
      </c>
      <c r="J2" t="str">
        <v>W:1v2 L:0v1 L:0v2 D:0v0 L:2v0 L:3v1</v>
      </c>
      <c r="K2">
        <f>IF(LEFT(I2,1)="W",1,0)+IF(MID(I2,7,1)="W",1,0)+IF(MID(I2,13,1)="W",1,0)+IF(MID(I2,19,1)="W",1,0)+IF(MID(I2,25,1)="W",1,0)+IF(MID(I2,31,1)="W",1,0)</f>
        <v>6</v>
      </c>
      <c r="L2">
        <f>IF(LEFT(J2,1)="W",1,0)+IF(MID(J2,7,1)="W",1,0)+IF(MID(J2,13,1)="W",1,0)+IF(MID(J2,19,1)="W",1,0)+IF(MID(J2,25,1)="W",1,0)+IF(MID(J2,31,1)="W",1,0)</f>
        <v>1</v>
      </c>
    </row>
    <row r="3" spans="1:12">
      <c r="A3" t="s">
        <v>2</v>
      </c>
      <c r="B3">
        <v>43190</v>
      </c>
      <c r="C3" t="str">
        <v>Schalke 04</v>
      </c>
      <c r="D3" t="str">
        <v>Freiburg</v>
      </c>
      <c r="E3">
        <v>4</v>
      </c>
      <c r="F3">
        <v>120</v>
      </c>
      <c r="G3">
        <v>0.5195</v>
      </c>
      <c r="H3">
        <v>1.93</v>
      </c>
      <c r="I3" t="str">
        <v>L:2v1 W:2v1 W:0v2 W:1v0 W:0v1 W:0v1</v>
      </c>
      <c r="J3" t="str">
        <v>L:2v1 W:1v0 D:1v1 L:0v4 D:0v0 L:1v2</v>
      </c>
      <c r="K3">
        <f>IF(LEFT(I3,1)="W",1,0)+IF(MID(I3,7,1)="W",1,0)+IF(MID(I3,13,1)="W",1,0)+IF(MID(I3,19,1)="W",1,0)+IF(MID(I3,25,1)="W",1,0)+IF(MID(I3,31,1)="W",1,0)</f>
        <v>5</v>
      </c>
      <c r="L3">
        <f>IF(LEFT(J3,1)="W",1,0)+IF(MID(J3,7,1)="W",1,0)+IF(MID(J3,13,1)="W",1,0)+IF(MID(J3,19,1)="W",1,0)+IF(MID(J3,25,1)="W",1,0)+IF(MID(J3,31,1)="W",1,0)</f>
        <v>1</v>
      </c>
    </row>
    <row r="4" spans="1:12">
      <c r="A4" t="s">
        <v>2</v>
      </c>
      <c r="B4">
        <v>43190</v>
      </c>
      <c r="C4" t="str">
        <v>Stuttgart</v>
      </c>
      <c r="D4" t="str">
        <v>Hamburg</v>
      </c>
      <c r="E4">
        <v>6</v>
      </c>
      <c r="F4">
        <v>93</v>
      </c>
      <c r="G4">
        <v>0.6</v>
      </c>
      <c r="H4">
        <v>1.67</v>
      </c>
      <c r="I4" t="str">
        <v>W:1v0 W:0v1 W:1v0 W:2v3 D:0v0 W:1v2</v>
      </c>
      <c r="J4" t="str">
        <v>L:2v0 L:1v2 L:1v0 D:0v0 L:6v0 L:1v2</v>
      </c>
      <c r="K4">
        <f>IF(LEFT(I4,1)="W",1,0)+IF(MID(I4,7,1)="W",1,0)+IF(MID(I4,13,1)="W",1,0)+IF(MID(I4,19,1)="W",1,0)+IF(MID(I4,25,1)="W",1,0)+IF(MID(I4,31,1)="W",1,0)</f>
        <v>5</v>
      </c>
      <c r="L4">
        <f>IF(LEFT(J4,1)="W",1,0)+IF(MID(J4,7,1)="W",1,0)+IF(MID(J4,13,1)="W",1,0)+IF(MID(J4,19,1)="W",1,0)+IF(MID(J4,25,1)="W",1,0)+IF(MID(J4,31,1)="W",1,0)</f>
        <v>0</v>
      </c>
    </row>
    <row r="5" spans="1:12">
      <c r="A5" t="s">
        <v>1</v>
      </c>
      <c r="B5">
        <v>43189</v>
      </c>
      <c r="C5" t="str">
        <v>Millwall</v>
      </c>
      <c r="D5" t="str">
        <v>Nott'm Forest</v>
      </c>
      <c r="E5">
        <v>1</v>
      </c>
      <c r="F5">
        <v>322</v>
      </c>
      <c r="G5">
        <v>0.4272</v>
      </c>
      <c r="H5">
        <v>2.34</v>
      </c>
      <c r="I5" t="str">
        <v>W:2v1 W:0v1 D:1v1 W:1v2 W:1v0 W:0v2</v>
      </c>
      <c r="J5" t="str">
        <v>D:1v1 W:2v5 W:2v1 D:0v0 D:0v0 D:0v0</v>
      </c>
      <c r="K5">
        <f>IF(LEFT(I5,1)="W",1,0)+IF(MID(I5,7,1)="W",1,0)+IF(MID(I5,13,1)="W",1,0)+IF(MID(I5,19,1)="W",1,0)+IF(MID(I5,25,1)="W",1,0)+IF(MID(I5,31,1)="W",1,0)</f>
        <v>5</v>
      </c>
      <c r="L5">
        <f>IF(LEFT(J5,1)="W",1,0)+IF(MID(J5,7,1)="W",1,0)+IF(MID(J5,13,1)="W",1,0)+IF(MID(J5,19,1)="W",1,0)+IF(MID(J5,25,1)="W",1,0)+IF(MID(J5,31,1)="W",1,0)</f>
        <v>2</v>
      </c>
    </row>
    <row r="6" spans="1:12">
      <c r="A6" t="s">
        <v>3</v>
      </c>
      <c r="B6">
        <v>43190</v>
      </c>
      <c r="C6" t="str">
        <v>Juventus</v>
      </c>
      <c r="D6" t="str">
        <v>Milan</v>
      </c>
      <c r="E6">
        <v>-4</v>
      </c>
      <c r="F6">
        <v>135</v>
      </c>
      <c r="G6">
        <v>0.4193</v>
      </c>
      <c r="H6">
        <v>2.39</v>
      </c>
      <c r="I6" t="str">
        <v>W:0v2 W:0v1 W:0v1 W:2v0 W:2v0 D:0v0</v>
      </c>
      <c r="J6" t="str">
        <v>D:1v1 W:0v4 W:1v0 W:0v2 W:0v1 W:3v2</v>
      </c>
      <c r="K6">
        <f>IF(LEFT(I6,1)="W",1,0)+IF(MID(I6,7,1)="W",1,0)+IF(MID(I6,13,1)="W",1,0)+IF(MID(I6,19,1)="W",1,0)+IF(MID(I6,25,1)="W",1,0)+IF(MID(I6,31,1)="W",1,0)</f>
        <v>5</v>
      </c>
      <c r="L6">
        <f>IF(LEFT(J6,1)="W",1,0)+IF(MID(J6,7,1)="W",1,0)+IF(MID(J6,13,1)="W",1,0)+IF(MID(J6,19,1)="W",1,0)+IF(MID(J6,25,1)="W",1,0)+IF(MID(J6,31,1)="W",1,0)</f>
        <v>5</v>
      </c>
    </row>
    <row r="7" spans="1:12">
      <c r="A7" t="s">
        <v>2</v>
      </c>
      <c r="B7">
        <v>43190</v>
      </c>
      <c r="C7" t="str">
        <v>Bayern Munich</v>
      </c>
      <c r="D7" t="str">
        <v>Dortmund</v>
      </c>
      <c r="E7">
        <v>6</v>
      </c>
      <c r="F7">
        <v>93</v>
      </c>
      <c r="G7">
        <v>0.6</v>
      </c>
      <c r="H7">
        <v>1.67</v>
      </c>
      <c r="I7" t="str">
        <v>W:2v1 W:1v2 D:0v0 W:0v4 W:6v0 L:2v1</v>
      </c>
      <c r="J7" t="str">
        <v>W:2v0 W:0v1 D:1v1 D:1v1 W:3v2 W:1v0</v>
      </c>
      <c r="K7">
        <f>IF(LEFT(I7,1)="W",1,0)+IF(MID(I7,7,1)="W",1,0)+IF(MID(I7,13,1)="W",1,0)+IF(MID(I7,19,1)="W",1,0)+IF(MID(I7,25,1)="W",1,0)+IF(MID(I7,31,1)="W",1,0)</f>
        <v>4</v>
      </c>
      <c r="L7">
        <f>IF(LEFT(J7,1)="W",1,0)+IF(MID(J7,7,1)="W",1,0)+IF(MID(J7,13,1)="W",1,0)+IF(MID(J7,19,1)="W",1,0)+IF(MID(J7,25,1)="W",1,0)+IF(MID(J7,31,1)="W",1,0)</f>
        <v>4</v>
      </c>
    </row>
    <row r="8" spans="1:12">
      <c r="A8" t="s">
        <v>2</v>
      </c>
      <c r="B8">
        <v>43191</v>
      </c>
      <c r="C8" t="str">
        <v>Werder Bremen</v>
      </c>
      <c r="D8" t="str">
        <v>Ein Frankfurt</v>
      </c>
      <c r="E8">
        <v>0</v>
      </c>
      <c r="F8">
        <v>174</v>
      </c>
      <c r="G8">
        <v>0.4628</v>
      </c>
      <c r="H8">
        <v>2.16</v>
      </c>
      <c r="I8" t="str">
        <v>W:3v1 L:1v0 W:1v0 D:2v2 W:3v1 W:1v3</v>
      </c>
      <c r="J8" t="str">
        <v>W:4v2 W:2v1 L:1v0 W:1v0 L:3v2 W:3v0</v>
      </c>
      <c r="K8">
        <f>IF(LEFT(I8,1)="W",1,0)+IF(MID(I8,7,1)="W",1,0)+IF(MID(I8,13,1)="W",1,0)+IF(MID(I8,19,1)="W",1,0)+IF(MID(I8,25,1)="W",1,0)+IF(MID(I8,31,1)="W",1,0)</f>
        <v>4</v>
      </c>
      <c r="L8">
        <f>IF(LEFT(J8,1)="W",1,0)+IF(MID(J8,7,1)="W",1,0)+IF(MID(J8,13,1)="W",1,0)+IF(MID(J8,19,1)="W",1,0)+IF(MID(J8,25,1)="W",1,0)+IF(MID(J8,31,1)="W",1,0)</f>
        <v>4</v>
      </c>
    </row>
    <row r="9" spans="1:12">
      <c r="A9" t="s">
        <v>4</v>
      </c>
      <c r="B9">
        <v>43190</v>
      </c>
      <c r="C9" t="str">
        <v>Man United</v>
      </c>
      <c r="D9" t="str">
        <v>Swansea</v>
      </c>
      <c r="E9">
        <v>-1</v>
      </c>
      <c r="F9">
        <v>216</v>
      </c>
      <c r="G9">
        <v>0.4597</v>
      </c>
      <c r="H9">
        <v>2.18</v>
      </c>
      <c r="I9" t="str">
        <v>L:2v0 W:2v0 L:1v0 W:2v1 W:2v3 W:2v1</v>
      </c>
      <c r="J9" t="str">
        <v>W:3v1 D:1v1 W:1v0 L:4v1 W:4v1 D:0v0</v>
      </c>
      <c r="K9">
        <f>IF(LEFT(I9,1)="W",1,0)+IF(MID(I9,7,1)="W",1,0)+IF(MID(I9,13,1)="W",1,0)+IF(MID(I9,19,1)="W",1,0)+IF(MID(I9,25,1)="W",1,0)+IF(MID(I9,31,1)="W",1,0)</f>
        <v>4</v>
      </c>
      <c r="L9">
        <f>IF(LEFT(J9,1)="W",1,0)+IF(MID(J9,7,1)="W",1,0)+IF(MID(J9,13,1)="W",1,0)+IF(MID(J9,19,1)="W",1,0)+IF(MID(J9,25,1)="W",1,0)+IF(MID(J9,31,1)="W",1,0)</f>
        <v>3</v>
      </c>
    </row>
    <row r="10" spans="1:12">
      <c r="A10" t="s">
        <v>1</v>
      </c>
      <c r="B10">
        <v>43189</v>
      </c>
      <c r="C10" t="str">
        <v>Middlesbrough</v>
      </c>
      <c r="D10" t="str">
        <v>Wolves</v>
      </c>
      <c r="E10">
        <v>2</v>
      </c>
      <c r="F10">
        <v>325</v>
      </c>
      <c r="G10">
        <v>0.4731</v>
      </c>
      <c r="H10">
        <v>2.11</v>
      </c>
      <c r="I10" t="str">
        <v>W:3v1 D:3v3 W:3v0 W:0v1 W:3v1 D:1v1</v>
      </c>
      <c r="J10" t="str">
        <v>D:2v2 L:2v0 W:0v3 L:4v1 W:3v0 W:3v1</v>
      </c>
      <c r="K10">
        <f>IF(LEFT(I10,1)="W",1,0)+IF(MID(I10,7,1)="W",1,0)+IF(MID(I10,13,1)="W",1,0)+IF(MID(I10,19,1)="W",1,0)+IF(MID(I10,25,1)="W",1,0)+IF(MID(I10,31,1)="W",1,0)</f>
        <v>4</v>
      </c>
      <c r="L10">
        <f>IF(LEFT(J10,1)="W",1,0)+IF(MID(J10,7,1)="W",1,0)+IF(MID(J10,13,1)="W",1,0)+IF(MID(J10,19,1)="W",1,0)+IF(MID(J10,25,1)="W",1,0)+IF(MID(J10,31,1)="W",1,0)</f>
        <v>3</v>
      </c>
    </row>
    <row r="11" spans="1:12">
      <c r="A11" t="s">
        <v>3</v>
      </c>
      <c r="B11">
        <v>43190</v>
      </c>
      <c r="C11" t="str">
        <v>Fiorentina</v>
      </c>
      <c r="D11" t="str">
        <v>Crotone</v>
      </c>
      <c r="E11">
        <v>-3</v>
      </c>
      <c r="F11">
        <v>148</v>
      </c>
      <c r="G11">
        <v>0.3931</v>
      </c>
      <c r="H11">
        <v>2.54</v>
      </c>
      <c r="I11" t="str">
        <v>W:1v2 L:0v2 D:1v1 W:1v0 W:1v0 W:1v2</v>
      </c>
      <c r="J11" t="str">
        <v>D:1v1 D:1v1 L:3v2 L:2v3 W:4v1 L:0v2</v>
      </c>
      <c r="K11">
        <f>IF(LEFT(I11,1)="W",1,0)+IF(MID(I11,7,1)="W",1,0)+IF(MID(I11,13,1)="W",1,0)+IF(MID(I11,19,1)="W",1,0)+IF(MID(I11,25,1)="W",1,0)+IF(MID(I11,31,1)="W",1,0)</f>
        <v>4</v>
      </c>
      <c r="L11">
        <f>IF(LEFT(J11,1)="W",1,0)+IF(MID(J11,7,1)="W",1,0)+IF(MID(J11,13,1)="W",1,0)+IF(MID(J11,19,1)="W",1,0)+IF(MID(J11,25,1)="W",1,0)+IF(MID(J11,31,1)="W",1,0)</f>
        <v>1</v>
      </c>
    </row>
    <row r="12" spans="1:12">
      <c r="A12" t="s">
        <v>5</v>
      </c>
      <c r="B12">
        <v>43190</v>
      </c>
      <c r="C12" t="str">
        <v>Hibernian</v>
      </c>
      <c r="D12" t="str">
        <v>Partick</v>
      </c>
      <c r="E12">
        <v>8</v>
      </c>
      <c r="F12">
        <v>53</v>
      </c>
      <c r="G12">
        <v>0.6625</v>
      </c>
      <c r="H12">
        <v>1.51</v>
      </c>
      <c r="I12" t="str">
        <v>W:2v1 W:1v2 W:2v0 D:2v2 W:2v0 D:1v1</v>
      </c>
      <c r="J12" t="str">
        <v>D:1v1 L:0v2 L:1v2 L:2v1 D:0v0 L:3v0</v>
      </c>
      <c r="K12">
        <f>IF(LEFT(I12,1)="W",1,0)+IF(MID(I12,7,1)="W",1,0)+IF(MID(I12,13,1)="W",1,0)+IF(MID(I12,19,1)="W",1,0)+IF(MID(I12,25,1)="W",1,0)+IF(MID(I12,31,1)="W",1,0)</f>
        <v>4</v>
      </c>
      <c r="L12">
        <f>IF(LEFT(J12,1)="W",1,0)+IF(MID(J12,7,1)="W",1,0)+IF(MID(J12,13,1)="W",1,0)+IF(MID(J12,19,1)="W",1,0)+IF(MID(J12,25,1)="W",1,0)+IF(MID(J12,31,1)="W",1,0)</f>
        <v>0</v>
      </c>
    </row>
    <row r="13" spans="1:12">
      <c r="A13" t="s">
        <v>5</v>
      </c>
      <c r="B13">
        <v>43190</v>
      </c>
      <c r="C13" t="str">
        <v>Kilmarnock</v>
      </c>
      <c r="D13" t="str">
        <v>Hamilton</v>
      </c>
      <c r="E13">
        <v>1</v>
      </c>
      <c r="F13">
        <v>117</v>
      </c>
      <c r="G13">
        <v>0.4229</v>
      </c>
      <c r="H13">
        <v>2.36</v>
      </c>
      <c r="I13" t="str">
        <v>W:0v1 D:2v2 D:1v1 W:2v0 W:3v2 W:0v1</v>
      </c>
      <c r="J13" t="str">
        <v>L:3v0 L:3v5 W:2v1 W:2v0 D:2v2 L:1v0</v>
      </c>
      <c r="K13">
        <f>IF(LEFT(I13,1)="W",1,0)+IF(MID(I13,7,1)="W",1,0)+IF(MID(I13,13,1)="W",1,0)+IF(MID(I13,19,1)="W",1,0)+IF(MID(I13,25,1)="W",1,0)+IF(MID(I13,31,1)="W",1,0)</f>
        <v>4</v>
      </c>
      <c r="L13">
        <f>IF(LEFT(J13,1)="W",1,0)+IF(MID(J13,7,1)="W",1,0)+IF(MID(J13,13,1)="W",1,0)+IF(MID(J13,19,1)="W",1,0)+IF(MID(J13,25,1)="W",1,0)+IF(MID(J13,31,1)="W",1,0)</f>
        <v>2</v>
      </c>
    </row>
    <row r="14" spans="1:12">
      <c r="A14" t="s">
        <v>6</v>
      </c>
      <c r="B14">
        <v>43190</v>
      </c>
      <c r="C14" t="str">
        <v>Girona</v>
      </c>
      <c r="D14" t="str">
        <v>Levante</v>
      </c>
      <c r="E14">
        <v>8</v>
      </c>
      <c r="F14">
        <v>67</v>
      </c>
      <c r="G14">
        <v>0.6355</v>
      </c>
      <c r="H14">
        <v>1.57</v>
      </c>
      <c r="I14" t="str">
        <v>W:3v0 L:6v1 W:1v0 W:0v2 W:2v0 L:6v3</v>
      </c>
      <c r="J14" t="str">
        <v>L:3v0 L:0v2 L:1v0 D:1v1 W:0v1 W:2v1</v>
      </c>
      <c r="K14">
        <f>IF(LEFT(I14,1)="W",1,0)+IF(MID(I14,7,1)="W",1,0)+IF(MID(I14,13,1)="W",1,0)+IF(MID(I14,19,1)="W",1,0)+IF(MID(I14,25,1)="W",1,0)+IF(MID(I14,31,1)="W",1,0)</f>
        <v>4</v>
      </c>
      <c r="L14">
        <f>IF(LEFT(J14,1)="W",1,0)+IF(MID(J14,7,1)="W",1,0)+IF(MID(J14,13,1)="W",1,0)+IF(MID(J14,19,1)="W",1,0)+IF(MID(J14,25,1)="W",1,0)+IF(MID(J14,31,1)="W",1,0)</f>
        <v>2</v>
      </c>
    </row>
    <row r="15" spans="1:12">
      <c r="A15" t="s">
        <v>6</v>
      </c>
      <c r="B15">
        <v>43191</v>
      </c>
      <c r="C15" t="str">
        <v>Ath Madrid</v>
      </c>
      <c r="D15" t="str">
        <v>La Coruna</v>
      </c>
      <c r="E15">
        <v>13</v>
      </c>
      <c r="F15">
        <v>18</v>
      </c>
      <c r="G15">
        <v>0.8182</v>
      </c>
      <c r="H15">
        <v>1.22</v>
      </c>
      <c r="I15" t="str">
        <v>W:2v0 W:2v5 W:4v0 L:1v0 W:3v0 L:2v1</v>
      </c>
      <c r="J15" t="str">
        <v>L:1v0 D:0v0 L:3v0 D:1v1 L:2v0 D:1v1</v>
      </c>
      <c r="K15">
        <f>IF(LEFT(I15,1)="W",1,0)+IF(MID(I15,7,1)="W",1,0)+IF(MID(I15,13,1)="W",1,0)+IF(MID(I15,19,1)="W",1,0)+IF(MID(I15,25,1)="W",1,0)+IF(MID(I15,31,1)="W",1,0)</f>
        <v>4</v>
      </c>
      <c r="L15">
        <f>IF(LEFT(J15,1)="W",1,0)+IF(MID(J15,7,1)="W",1,0)+IF(MID(J15,13,1)="W",1,0)+IF(MID(J15,19,1)="W",1,0)+IF(MID(J15,25,1)="W",1,0)+IF(MID(J15,31,1)="W",1,0)</f>
        <v>0</v>
      </c>
    </row>
    <row r="16" spans="1:12">
      <c r="A16" t="s">
        <v>2</v>
      </c>
      <c r="B16">
        <v>43190</v>
      </c>
      <c r="C16" t="str">
        <v>Hoffenheim</v>
      </c>
      <c r="D16" t="str">
        <v>FC Koln</v>
      </c>
      <c r="E16">
        <v>4</v>
      </c>
      <c r="F16">
        <v>120</v>
      </c>
      <c r="G16">
        <v>0.5195</v>
      </c>
      <c r="H16">
        <v>1.93</v>
      </c>
      <c r="I16" t="str">
        <v>W:4v2 L:2v1 D:1v1 W:0v2 W:3v0 D:3v3</v>
      </c>
      <c r="J16" t="str">
        <v>L:4v2 D:1v1 W:1v2 L:2v3 L:3v1 W:2v0</v>
      </c>
      <c r="K16">
        <f>IF(LEFT(I16,1)="W",1,0)+IF(MID(I16,7,1)="W",1,0)+IF(MID(I16,13,1)="W",1,0)+IF(MID(I16,19,1)="W",1,0)+IF(MID(I16,25,1)="W",1,0)+IF(MID(I16,31,1)="W",1,0)</f>
        <v>3</v>
      </c>
      <c r="L16">
        <f>IF(LEFT(J16,1)="W",1,0)+IF(MID(J16,7,1)="W",1,0)+IF(MID(J16,13,1)="W",1,0)+IF(MID(J16,19,1)="W",1,0)+IF(MID(J16,25,1)="W",1,0)+IF(MID(J16,31,1)="W",1,0)</f>
        <v>2</v>
      </c>
    </row>
    <row r="17" spans="1:12">
      <c r="A17" t="s">
        <v>2</v>
      </c>
      <c r="B17">
        <v>43190</v>
      </c>
      <c r="C17" t="str">
        <v>Leverkusen</v>
      </c>
      <c r="D17" t="str">
        <v>Augsburg</v>
      </c>
      <c r="E17">
        <v>1</v>
      </c>
      <c r="F17">
        <v>159</v>
      </c>
      <c r="G17">
        <v>0.4651</v>
      </c>
      <c r="H17">
        <v>2.15</v>
      </c>
      <c r="I17" t="str">
        <v>L:0v2 W:1v2 L:0v2 W:1v2 W:2v0 L:2v0</v>
      </c>
      <c r="J17" t="str">
        <v>L:2v0 L:0v1 D:1v1 L:0v2 W:1v3 L:1v3</v>
      </c>
      <c r="K17">
        <f>IF(LEFT(I17,1)="W",1,0)+IF(MID(I17,7,1)="W",1,0)+IF(MID(I17,13,1)="W",1,0)+IF(MID(I17,19,1)="W",1,0)+IF(MID(I17,25,1)="W",1,0)+IF(MID(I17,31,1)="W",1,0)</f>
        <v>3</v>
      </c>
      <c r="L17">
        <f>IF(LEFT(J17,1)="W",1,0)+IF(MID(J17,7,1)="W",1,0)+IF(MID(J17,13,1)="W",1,0)+IF(MID(J17,19,1)="W",1,0)+IF(MID(J17,25,1)="W",1,0)+IF(MID(J17,31,1)="W",1,0)</f>
        <v>1</v>
      </c>
    </row>
    <row r="18" spans="1:12">
      <c r="A18" t="s">
        <v>4</v>
      </c>
      <c r="B18">
        <v>43190</v>
      </c>
      <c r="C18" t="str">
        <v>Brighton</v>
      </c>
      <c r="D18" t="str">
        <v>Leicester</v>
      </c>
      <c r="E18">
        <v>2</v>
      </c>
      <c r="F18">
        <v>233</v>
      </c>
      <c r="G18">
        <v>0.5306</v>
      </c>
      <c r="H18">
        <v>1.88</v>
      </c>
      <c r="I18" t="str">
        <v>D:1v1 W:3v1 D:1v1 W:4v1 W:2v1 L:2v0</v>
      </c>
      <c r="J18" t="str">
        <v>L:2v1 D:1v1 L:5v1 D:1v1 D:1v1 W:1v4</v>
      </c>
      <c r="K18">
        <f>IF(LEFT(I18,1)="W",1,0)+IF(MID(I18,7,1)="W",1,0)+IF(MID(I18,13,1)="W",1,0)+IF(MID(I18,19,1)="W",1,0)+IF(MID(I18,25,1)="W",1,0)+IF(MID(I18,31,1)="W",1,0)</f>
        <v>3</v>
      </c>
      <c r="L18">
        <f>IF(LEFT(J18,1)="W",1,0)+IF(MID(J18,7,1)="W",1,0)+IF(MID(J18,13,1)="W",1,0)+IF(MID(J18,19,1)="W",1,0)+IF(MID(J18,25,1)="W",1,0)+IF(MID(J18,31,1)="W",1,0)</f>
        <v>1</v>
      </c>
    </row>
    <row r="19" spans="1:12">
      <c r="A19" t="s">
        <v>4</v>
      </c>
      <c r="B19">
        <v>43190</v>
      </c>
      <c r="C19" t="str">
        <v>Everton</v>
      </c>
      <c r="D19" t="str">
        <v>Man City</v>
      </c>
      <c r="E19">
        <v>-6</v>
      </c>
      <c r="F19">
        <v>73</v>
      </c>
      <c r="G19">
        <v>0.341</v>
      </c>
      <c r="H19">
        <v>2.93</v>
      </c>
      <c r="I19" t="str">
        <v>L:5v1 W:3v1 L:1v0 L:2v1 W:2v0 W:1v2</v>
      </c>
      <c r="J19" t="str">
        <v>W:3v0 D:1v1 W:5v1 W:0v3 W:1v0 W:0v2</v>
      </c>
      <c r="K19">
        <f>IF(LEFT(I19,1)="W",1,0)+IF(MID(I19,7,1)="W",1,0)+IF(MID(I19,13,1)="W",1,0)+IF(MID(I19,19,1)="W",1,0)+IF(MID(I19,25,1)="W",1,0)+IF(MID(I19,31,1)="W",1,0)</f>
        <v>3</v>
      </c>
      <c r="L19">
        <f>IF(LEFT(J19,1)="W",1,0)+IF(MID(J19,7,1)="W",1,0)+IF(MID(J19,13,1)="W",1,0)+IF(MID(J19,19,1)="W",1,0)+IF(MID(J19,25,1)="W",1,0)+IF(MID(J19,31,1)="W",1,0)</f>
        <v>5</v>
      </c>
    </row>
    <row r="20" spans="1:12">
      <c r="A20" t="s">
        <v>4</v>
      </c>
      <c r="B20">
        <v>43190</v>
      </c>
      <c r="C20" t="str">
        <v>Watford</v>
      </c>
      <c r="D20" t="str">
        <v>Bournemouth</v>
      </c>
      <c r="E20">
        <v>-3</v>
      </c>
      <c r="F20">
        <v>159</v>
      </c>
      <c r="G20">
        <v>0.4255</v>
      </c>
      <c r="H20">
        <v>2.35</v>
      </c>
      <c r="I20" t="str">
        <v>W:4v1 L:2v0 W:1v0 W:1v0 L:3v0 L:5v0</v>
      </c>
      <c r="J20" t="str">
        <v>W:2v1 L:4v1 D:2v2 D:1v1 L:1v4 W:2v1</v>
      </c>
      <c r="K20">
        <f>IF(LEFT(I20,1)="W",1,0)+IF(MID(I20,7,1)="W",1,0)+IF(MID(I20,13,1)="W",1,0)+IF(MID(I20,19,1)="W",1,0)+IF(MID(I20,25,1)="W",1,0)+IF(MID(I20,31,1)="W",1,0)</f>
        <v>3</v>
      </c>
      <c r="L20">
        <f>IF(LEFT(J20,1)="W",1,0)+IF(MID(J20,7,1)="W",1,0)+IF(MID(J20,13,1)="W",1,0)+IF(MID(J20,19,1)="W",1,0)+IF(MID(J20,25,1)="W",1,0)+IF(MID(J20,31,1)="W",1,0)</f>
        <v>2</v>
      </c>
    </row>
    <row r="21" spans="1:12">
      <c r="A21" t="s">
        <v>1</v>
      </c>
      <c r="B21">
        <v>43190</v>
      </c>
      <c r="C21" t="str">
        <v>Hull</v>
      </c>
      <c r="D21" t="str">
        <v>Aston Villa</v>
      </c>
      <c r="E21">
        <v>-3</v>
      </c>
      <c r="F21">
        <v>243</v>
      </c>
      <c r="G21">
        <v>0.401</v>
      </c>
      <c r="H21">
        <v>2.49</v>
      </c>
      <c r="I21" t="str">
        <v>W:1v0 D:1v1 L:1v2 W:4v3 W:0v3 L:3v0</v>
      </c>
      <c r="J21" t="str">
        <v>D:1v1 W:2v4 W:0v3 W:4v1 L:1v3 L:1v0</v>
      </c>
      <c r="K21">
        <f>IF(LEFT(I21,1)="W",1,0)+IF(MID(I21,7,1)="W",1,0)+IF(MID(I21,13,1)="W",1,0)+IF(MID(I21,19,1)="W",1,0)+IF(MID(I21,25,1)="W",1,0)+IF(MID(I21,31,1)="W",1,0)</f>
        <v>3</v>
      </c>
      <c r="L21">
        <f>IF(LEFT(J21,1)="W",1,0)+IF(MID(J21,7,1)="W",1,0)+IF(MID(J21,13,1)="W",1,0)+IF(MID(J21,19,1)="W",1,0)+IF(MID(J21,25,1)="W",1,0)+IF(MID(J21,31,1)="W",1,0)</f>
        <v>3</v>
      </c>
    </row>
    <row r="22" spans="1:12">
      <c r="A22" t="s">
        <v>3</v>
      </c>
      <c r="B22">
        <v>43190</v>
      </c>
      <c r="C22" t="str">
        <v>Atalanta</v>
      </c>
      <c r="D22" t="str">
        <v>Udinese</v>
      </c>
      <c r="E22">
        <v>6</v>
      </c>
      <c r="F22">
        <v>97</v>
      </c>
      <c r="G22">
        <v>0.5774</v>
      </c>
      <c r="H22">
        <v>1.73</v>
      </c>
      <c r="I22" t="str">
        <v>W:1v0 D:1v1 D:1v1 W:0v1 L:2v0 W:0v5</v>
      </c>
      <c r="J22" t="str">
        <v>D:1v1 L:2v0 L:0v2 L:2v1 L:2v0 L:1v2</v>
      </c>
      <c r="K22">
        <f>IF(LEFT(I22,1)="W",1,0)+IF(MID(I22,7,1)="W",1,0)+IF(MID(I22,13,1)="W",1,0)+IF(MID(I22,19,1)="W",1,0)+IF(MID(I22,25,1)="W",1,0)+IF(MID(I22,31,1)="W",1,0)</f>
        <v>3</v>
      </c>
      <c r="L22">
        <f>IF(LEFT(J22,1)="W",1,0)+IF(MID(J22,7,1)="W",1,0)+IF(MID(J22,13,1)="W",1,0)+IF(MID(J22,19,1)="W",1,0)+IF(MID(J22,25,1)="W",1,0)+IF(MID(J22,31,1)="W",1,0)</f>
        <v>0</v>
      </c>
    </row>
    <row r="23" spans="1:12">
      <c r="A23" t="s">
        <v>3</v>
      </c>
      <c r="B23">
        <v>43190</v>
      </c>
      <c r="C23" t="str">
        <v>Genoa</v>
      </c>
      <c r="D23" t="str">
        <v>Spal</v>
      </c>
      <c r="E23">
        <v>0</v>
      </c>
      <c r="F23">
        <v>224</v>
      </c>
      <c r="G23">
        <v>0.4509</v>
      </c>
      <c r="H23">
        <v>2.22</v>
      </c>
      <c r="I23" t="str">
        <v>W:1v2 W:0v1 W:2v0 L:2v0 L:0v1 L:1v0</v>
      </c>
      <c r="J23" t="str">
        <v>L:0v4 L:1v0 W:2v3 W:1v0 D:1v1 D:0v0</v>
      </c>
      <c r="K23">
        <f>IF(LEFT(I23,1)="W",1,0)+IF(MID(I23,7,1)="W",1,0)+IF(MID(I23,13,1)="W",1,0)+IF(MID(I23,19,1)="W",1,0)+IF(MID(I23,25,1)="W",1,0)+IF(MID(I23,31,1)="W",1,0)</f>
        <v>3</v>
      </c>
      <c r="L23">
        <f>IF(LEFT(J23,1)="W",1,0)+IF(MID(J23,7,1)="W",1,0)+IF(MID(J23,13,1)="W",1,0)+IF(MID(J23,19,1)="W",1,0)+IF(MID(J23,25,1)="W",1,0)+IF(MID(J23,31,1)="W",1,0)</f>
        <v>2</v>
      </c>
    </row>
    <row r="24" spans="1:12">
      <c r="A24" t="s">
        <v>3</v>
      </c>
      <c r="B24">
        <v>43190</v>
      </c>
      <c r="C24" t="str">
        <v>Inter</v>
      </c>
      <c r="D24" t="str">
        <v>Verona</v>
      </c>
      <c r="E24">
        <v>7</v>
      </c>
      <c r="F24">
        <v>88</v>
      </c>
      <c r="G24">
        <v>0.5828</v>
      </c>
      <c r="H24">
        <v>1.72</v>
      </c>
      <c r="I24" t="str">
        <v>D:1v1 W:2v1 L:2v0 W:2v0 D:0v0 W:0v5</v>
      </c>
      <c r="J24" t="str">
        <v>L:0v1 L:2v0 L:2v0 W:2v1 W:1v0 L:0v5</v>
      </c>
      <c r="K24">
        <f>IF(LEFT(I24,1)="W",1,0)+IF(MID(I24,7,1)="W",1,0)+IF(MID(I24,13,1)="W",1,0)+IF(MID(I24,19,1)="W",1,0)+IF(MID(I24,25,1)="W",1,0)+IF(MID(I24,31,1)="W",1,0)</f>
        <v>3</v>
      </c>
      <c r="L24">
        <f>IF(LEFT(J24,1)="W",1,0)+IF(MID(J24,7,1)="W",1,0)+IF(MID(J24,13,1)="W",1,0)+IF(MID(J24,19,1)="W",1,0)+IF(MID(J24,25,1)="W",1,0)+IF(MID(J24,31,1)="W",1,0)</f>
        <v>2</v>
      </c>
    </row>
    <row r="25" spans="1:12">
      <c r="A25" t="s">
        <v>5</v>
      </c>
      <c r="B25">
        <v>43190</v>
      </c>
      <c r="C25" t="str">
        <v>Aberdeen</v>
      </c>
      <c r="D25" t="str">
        <v>St Johnstone</v>
      </c>
      <c r="E25">
        <v>-1</v>
      </c>
      <c r="F25">
        <v>99</v>
      </c>
      <c r="G25">
        <v>0.375</v>
      </c>
      <c r="H25">
        <v>2.67</v>
      </c>
      <c r="I25" t="str">
        <v>W:2v4 W:3v0 L:2v0 L:0v2 D:0v0 W:1v0</v>
      </c>
      <c r="J25" t="str">
        <v>W:2v0 L:1v4 L:2v0 W:0v4 D:1v1 W:1v0</v>
      </c>
      <c r="K25">
        <f>IF(LEFT(I25,1)="W",1,0)+IF(MID(I25,7,1)="W",1,0)+IF(MID(I25,13,1)="W",1,0)+IF(MID(I25,19,1)="W",1,0)+IF(MID(I25,25,1)="W",1,0)+IF(MID(I25,31,1)="W",1,0)</f>
        <v>3</v>
      </c>
      <c r="L25">
        <f>IF(LEFT(J25,1)="W",1,0)+IF(MID(J25,7,1)="W",1,0)+IF(MID(J25,13,1)="W",1,0)+IF(MID(J25,19,1)="W",1,0)+IF(MID(J25,25,1)="W",1,0)+IF(MID(J25,31,1)="W",1,0)</f>
        <v>3</v>
      </c>
    </row>
    <row r="26" spans="1:12">
      <c r="A26" t="s">
        <v>5</v>
      </c>
      <c r="B26">
        <v>43190</v>
      </c>
      <c r="C26" t="str">
        <v>Celtic</v>
      </c>
      <c r="D26" t="str">
        <v>Ross County</v>
      </c>
      <c r="E26">
        <v>-3</v>
      </c>
      <c r="F26">
        <v>85</v>
      </c>
      <c r="G26">
        <v>0.3755</v>
      </c>
      <c r="H26">
        <v>2.66</v>
      </c>
      <c r="I26" t="str">
        <v>W:3v1 L:1v0 D:0v0 W:0v2 W:2v3 D:0v0</v>
      </c>
      <c r="J26" t="str">
        <v>L:2v4 W:1v4 D:1v1 L:2v0 L:3v2 D:2v2</v>
      </c>
      <c r="K26">
        <f>IF(LEFT(I26,1)="W",1,0)+IF(MID(I26,7,1)="W",1,0)+IF(MID(I26,13,1)="W",1,0)+IF(MID(I26,19,1)="W",1,0)+IF(MID(I26,25,1)="W",1,0)+IF(MID(I26,31,1)="W",1,0)</f>
        <v>3</v>
      </c>
      <c r="L26">
        <f>IF(LEFT(J26,1)="W",1,0)+IF(MID(J26,7,1)="W",1,0)+IF(MID(J26,13,1)="W",1,0)+IF(MID(J26,19,1)="W",1,0)+IF(MID(J26,25,1)="W",1,0)+IF(MID(J26,31,1)="W",1,0)</f>
        <v>1</v>
      </c>
    </row>
    <row r="27" spans="1:12">
      <c r="A27" t="s">
        <v>6</v>
      </c>
      <c r="B27">
        <v>43190</v>
      </c>
      <c r="C27" t="str">
        <v>Sevilla</v>
      </c>
      <c r="D27" t="str">
        <v>Barcelona</v>
      </c>
      <c r="E27">
        <v>-6</v>
      </c>
      <c r="F27">
        <v>81</v>
      </c>
      <c r="G27">
        <v>0.4385</v>
      </c>
      <c r="H27">
        <v>2.28</v>
      </c>
      <c r="I27" t="str">
        <v>W:1v2 L:2v5 W:0v1 W:2v0 L:0v2 L:2v1</v>
      </c>
      <c r="J27" t="str">
        <v>W:0v2 W:6v1 D:1v1 W:1v0 W:0v2 W:2v0</v>
      </c>
      <c r="K27">
        <f>IF(LEFT(I27,1)="W",1,0)+IF(MID(I27,7,1)="W",1,0)+IF(MID(I27,13,1)="W",1,0)+IF(MID(I27,19,1)="W",1,0)+IF(MID(I27,25,1)="W",1,0)+IF(MID(I27,31,1)="W",1,0)</f>
        <v>3</v>
      </c>
      <c r="L27">
        <f>IF(LEFT(J27,1)="W",1,0)+IF(MID(J27,7,1)="W",1,0)+IF(MID(J27,13,1)="W",1,0)+IF(MID(J27,19,1)="W",1,0)+IF(MID(J27,25,1)="W",1,0)+IF(MID(J27,31,1)="W",1,0)</f>
        <v>5</v>
      </c>
    </row>
    <row r="28" spans="1:12">
      <c r="A28" t="s">
        <v>6</v>
      </c>
      <c r="B28">
        <v>43192</v>
      </c>
      <c r="C28" t="str">
        <v>Getafe</v>
      </c>
      <c r="D28" t="str">
        <v>Betis</v>
      </c>
      <c r="E28">
        <v>-2</v>
      </c>
      <c r="F28">
        <v>192</v>
      </c>
      <c r="G28">
        <v>0.4649</v>
      </c>
      <c r="H28">
        <v>2.15</v>
      </c>
      <c r="I28" t="str">
        <v>W:3v0 L:1v0 W:3v0 L:3v1 L:0v1 W:1v2</v>
      </c>
      <c r="J28" t="str">
        <v>L:3v5 W:0v2 D:0v0 L:2v0 W:1v3 W:3v0</v>
      </c>
      <c r="K28">
        <f>IF(LEFT(I28,1)="W",1,0)+IF(MID(I28,7,1)="W",1,0)+IF(MID(I28,13,1)="W",1,0)+IF(MID(I28,19,1)="W",1,0)+IF(MID(I28,25,1)="W",1,0)+IF(MID(I28,31,1)="W",1,0)</f>
        <v>3</v>
      </c>
      <c r="L28">
        <f>IF(LEFT(J28,1)="W",1,0)+IF(MID(J28,7,1)="W",1,0)+IF(MID(J28,13,1)="W",1,0)+IF(MID(J28,19,1)="W",1,0)+IF(MID(J28,25,1)="W",1,0)+IF(MID(J28,31,1)="W",1,0)</f>
        <v>3</v>
      </c>
    </row>
    <row r="29" spans="1:12">
      <c r="A29" t="s">
        <v>2</v>
      </c>
      <c r="B29">
        <v>43190</v>
      </c>
      <c r="C29" t="str">
        <v>Hertha</v>
      </c>
      <c r="D29" t="str">
        <v>Wolfsburg</v>
      </c>
      <c r="E29">
        <v>0</v>
      </c>
      <c r="F29">
        <v>174</v>
      </c>
      <c r="G29">
        <v>0.4628</v>
      </c>
      <c r="H29">
        <v>2.16</v>
      </c>
      <c r="I29" t="str">
        <v>W:0v2 L:0v2 D:0v0 L:1v0 D:0v0 W:1v2</v>
      </c>
      <c r="J29" t="str">
        <v>L:3v1 L:1v2 D:1v1 L:1v2 L:3v0 L:0v1</v>
      </c>
      <c r="K29">
        <f>IF(LEFT(I29,1)="W",1,0)+IF(MID(I29,7,1)="W",1,0)+IF(MID(I29,13,1)="W",1,0)+IF(MID(I29,19,1)="W",1,0)+IF(MID(I29,25,1)="W",1,0)+IF(MID(I29,31,1)="W",1,0)</f>
        <v>2</v>
      </c>
      <c r="L29">
        <f>IF(LEFT(J29,1)="W",1,0)+IF(MID(J29,7,1)="W",1,0)+IF(MID(J29,13,1)="W",1,0)+IF(MID(J29,19,1)="W",1,0)+IF(MID(J29,25,1)="W",1,0)+IF(MID(J29,31,1)="W",1,0)</f>
        <v>0</v>
      </c>
    </row>
    <row r="30" spans="1:12">
      <c r="A30" t="s">
        <v>4</v>
      </c>
      <c r="B30">
        <v>43190</v>
      </c>
      <c r="C30" t="str">
        <v>Newcastle</v>
      </c>
      <c r="D30" t="str">
        <v>Huddersfield</v>
      </c>
      <c r="E30">
        <v>2</v>
      </c>
      <c r="F30">
        <v>233</v>
      </c>
      <c r="G30">
        <v>0.5306</v>
      </c>
      <c r="H30">
        <v>1.88</v>
      </c>
      <c r="I30" t="str">
        <v>D:1v1 D:1v1 W:1v0 D:2v2 L:2v0 W:3v0</v>
      </c>
      <c r="J30" t="str">
        <v>L:2v0 W:4v1 W:1v2 L:2v0 D:0v0 L:0v2</v>
      </c>
      <c r="K30">
        <f>IF(LEFT(I30,1)="W",1,0)+IF(MID(I30,7,1)="W",1,0)+IF(MID(I30,13,1)="W",1,0)+IF(MID(I30,19,1)="W",1,0)+IF(MID(I30,25,1)="W",1,0)+IF(MID(I30,31,1)="W",1,0)</f>
        <v>2</v>
      </c>
      <c r="L30">
        <f>IF(LEFT(J30,1)="W",1,0)+IF(MID(J30,7,1)="W",1,0)+IF(MID(J30,13,1)="W",1,0)+IF(MID(J30,19,1)="W",1,0)+IF(MID(J30,25,1)="W",1,0)+IF(MID(J30,31,1)="W",1,0)</f>
        <v>2</v>
      </c>
    </row>
    <row r="31" spans="1:12">
      <c r="A31" t="s">
        <v>4</v>
      </c>
      <c r="B31">
        <v>43191</v>
      </c>
      <c r="C31" t="str">
        <v>Arsenal</v>
      </c>
      <c r="D31" t="str">
        <v>Stoke</v>
      </c>
      <c r="E31">
        <v>6</v>
      </c>
      <c r="F31">
        <v>127</v>
      </c>
      <c r="G31">
        <v>0.6447</v>
      </c>
      <c r="H31">
        <v>1.55</v>
      </c>
      <c r="I31" t="str">
        <v>L:3v1 W:5v1 L:1v0 L:0v3 L:2v1 W:3v0</v>
      </c>
      <c r="J31" t="str">
        <v>L:2v1 D:1v1 D:1v1 D:0v0 L:0v2 L:1v2</v>
      </c>
      <c r="K31">
        <f>IF(LEFT(I31,1)="W",1,0)+IF(MID(I31,7,1)="W",1,0)+IF(MID(I31,13,1)="W",1,0)+IF(MID(I31,19,1)="W",1,0)+IF(MID(I31,25,1)="W",1,0)+IF(MID(I31,31,1)="W",1,0)</f>
        <v>2</v>
      </c>
      <c r="L31">
        <f>IF(LEFT(J31,1)="W",1,0)+IF(MID(J31,7,1)="W",1,0)+IF(MID(J31,13,1)="W",1,0)+IF(MID(J31,19,1)="W",1,0)+IF(MID(J31,25,1)="W",1,0)+IF(MID(J31,31,1)="W",1,0)</f>
        <v>0</v>
      </c>
    </row>
    <row r="32" spans="1:12">
      <c r="A32" t="s">
        <v>4</v>
      </c>
      <c r="B32">
        <v>43191</v>
      </c>
      <c r="C32" t="str">
        <v>Chelsea</v>
      </c>
      <c r="D32" t="str">
        <v>Tottenham</v>
      </c>
      <c r="E32">
        <v>-5</v>
      </c>
      <c r="F32">
        <v>84</v>
      </c>
      <c r="G32">
        <v>0.3429</v>
      </c>
      <c r="H32">
        <v>2.92</v>
      </c>
      <c r="I32" t="str">
        <v>L:0v3 L:4v1 W:3v0 L:2v1 L:1v0 W:2v1</v>
      </c>
      <c r="J32" t="str">
        <v>W:2v0 D:2v2 W:1v0 W:0v1 W:2v0 W:1v4</v>
      </c>
      <c r="K32">
        <f>IF(LEFT(I32,1)="W",1,0)+IF(MID(I32,7,1)="W",1,0)+IF(MID(I32,13,1)="W",1,0)+IF(MID(I32,19,1)="W",1,0)+IF(MID(I32,25,1)="W",1,0)+IF(MID(I32,31,1)="W",1,0)</f>
        <v>2</v>
      </c>
      <c r="L32">
        <f>IF(LEFT(J32,1)="W",1,0)+IF(MID(J32,7,1)="W",1,0)+IF(MID(J32,13,1)="W",1,0)+IF(MID(J32,19,1)="W",1,0)+IF(MID(J32,25,1)="W",1,0)+IF(MID(J32,31,1)="W",1,0)</f>
        <v>5</v>
      </c>
    </row>
    <row r="33" spans="1:12">
      <c r="A33" t="s">
        <v>1</v>
      </c>
      <c r="B33">
        <v>43189</v>
      </c>
      <c r="C33" t="str">
        <v>Brentford</v>
      </c>
      <c r="D33" t="str">
        <v>Sheffield United</v>
      </c>
      <c r="E33">
        <v>4</v>
      </c>
      <c r="F33">
        <v>222</v>
      </c>
      <c r="G33">
        <v>0.4858</v>
      </c>
      <c r="H33">
        <v>2.06</v>
      </c>
      <c r="I33" t="str">
        <v>W:5v0 L:1v0 W:0v2 L:1v0 L:1v3 D:1v1</v>
      </c>
      <c r="J33" t="str">
        <v>L:1v0 W:1v3 L:3v0 D:0v0 W:2v0 D:0v0</v>
      </c>
      <c r="K33">
        <f>IF(LEFT(I33,1)="W",1,0)+IF(MID(I33,7,1)="W",1,0)+IF(MID(I33,13,1)="W",1,0)+IF(MID(I33,19,1)="W",1,0)+IF(MID(I33,25,1)="W",1,0)+IF(MID(I33,31,1)="W",1,0)</f>
        <v>2</v>
      </c>
      <c r="L33">
        <f>IF(LEFT(J33,1)="W",1,0)+IF(MID(J33,7,1)="W",1,0)+IF(MID(J33,13,1)="W",1,0)+IF(MID(J33,19,1)="W",1,0)+IF(MID(J33,25,1)="W",1,0)+IF(MID(J33,31,1)="W",1,0)</f>
        <v>2</v>
      </c>
    </row>
    <row r="34" spans="1:12">
      <c r="A34" t="s">
        <v>7</v>
      </c>
      <c r="B34">
        <v>43191</v>
      </c>
      <c r="C34" t="str">
        <v>Lyon</v>
      </c>
      <c r="D34" t="str">
        <v>Toulouse</v>
      </c>
      <c r="E34">
        <v>1</v>
      </c>
      <c r="F34">
        <v>240</v>
      </c>
      <c r="G34">
        <v>0.4707</v>
      </c>
      <c r="H34">
        <v>2.12</v>
      </c>
      <c r="I34" t="str">
        <v>L:0v2 D:2v2 D:1v1 D:1v1 W:1v0 W:2v3</v>
      </c>
      <c r="J34" t="str">
        <v>L:0v1 D:0v0 D:3v3 D:1v1 L:1v2 D:2v2</v>
      </c>
      <c r="K34">
        <f>IF(LEFT(I34,1)="W",1,0)+IF(MID(I34,7,1)="W",1,0)+IF(MID(I34,13,1)="W",1,0)+IF(MID(I34,19,1)="W",1,0)+IF(MID(I34,25,1)="W",1,0)+IF(MID(I34,31,1)="W",1,0)</f>
        <v>2</v>
      </c>
      <c r="L34">
        <f>IF(LEFT(J34,1)="W",1,0)+IF(MID(J34,7,1)="W",1,0)+IF(MID(J34,13,1)="W",1,0)+IF(MID(J34,19,1)="W",1,0)+IF(MID(J34,25,1)="W",1,0)+IF(MID(J34,31,1)="W",1,0)</f>
        <v>0</v>
      </c>
    </row>
    <row r="35" spans="1:12">
      <c r="A35" t="s">
        <v>3</v>
      </c>
      <c r="B35">
        <v>43190</v>
      </c>
      <c r="C35" t="str">
        <v>Bologna</v>
      </c>
      <c r="D35" t="str">
        <v>Roma</v>
      </c>
      <c r="E35">
        <v>-10</v>
      </c>
      <c r="F35">
        <v>15</v>
      </c>
      <c r="G35">
        <v>0.3265</v>
      </c>
      <c r="H35">
        <v>3.06</v>
      </c>
      <c r="I35" t="str">
        <v>L:2v1 W:2v1 W:2v0 L:1v0 L:0v1 D:1v1</v>
      </c>
      <c r="J35" t="str">
        <v>W:5v2 W:0v2 L:0v2 W:2v4 W:3v0 W:0v2</v>
      </c>
      <c r="K35">
        <f>IF(LEFT(I35,1)="W",1,0)+IF(MID(I35,7,1)="W",1,0)+IF(MID(I35,13,1)="W",1,0)+IF(MID(I35,19,1)="W",1,0)+IF(MID(I35,25,1)="W",1,0)+IF(MID(I35,31,1)="W",1,0)</f>
        <v>2</v>
      </c>
      <c r="L35">
        <f>IF(LEFT(J35,1)="W",1,0)+IF(MID(J35,7,1)="W",1,0)+IF(MID(J35,13,1)="W",1,0)+IF(MID(J35,19,1)="W",1,0)+IF(MID(J35,25,1)="W",1,0)+IF(MID(J35,31,1)="W",1,0)</f>
        <v>5</v>
      </c>
    </row>
    <row r="36" spans="1:12">
      <c r="A36" t="s">
        <v>3</v>
      </c>
      <c r="B36">
        <v>43190</v>
      </c>
      <c r="C36" t="str">
        <v>Cagliari</v>
      </c>
      <c r="D36" t="str">
        <v>Torino</v>
      </c>
      <c r="E36">
        <v>2</v>
      </c>
      <c r="F36">
        <v>215</v>
      </c>
      <c r="G36">
        <v>0.5257</v>
      </c>
      <c r="H36">
        <v>1.9</v>
      </c>
      <c r="I36" t="str">
        <v>W:2v0 D:0v0 L:2v1 L:0v5 D:2v2 W:1v2</v>
      </c>
      <c r="J36" t="str">
        <v>D:1v1 W:2v0 L:0v1 L:2v1 L:3v0 L:1v2</v>
      </c>
      <c r="K36">
        <f>IF(LEFT(I36,1)="W",1,0)+IF(MID(I36,7,1)="W",1,0)+IF(MID(I36,13,1)="W",1,0)+IF(MID(I36,19,1)="W",1,0)+IF(MID(I36,25,1)="W",1,0)+IF(MID(I36,31,1)="W",1,0)</f>
        <v>2</v>
      </c>
      <c r="L36">
        <f>IF(LEFT(J36,1)="W",1,0)+IF(MID(J36,7,1)="W",1,0)+IF(MID(J36,13,1)="W",1,0)+IF(MID(J36,19,1)="W",1,0)+IF(MID(J36,25,1)="W",1,0)+IF(MID(J36,31,1)="W",1,0)</f>
        <v>1</v>
      </c>
    </row>
    <row r="37" spans="1:12">
      <c r="A37" t="s">
        <v>3</v>
      </c>
      <c r="B37">
        <v>43190</v>
      </c>
      <c r="C37" t="str">
        <v>Lazio</v>
      </c>
      <c r="D37" t="str">
        <v>Benevento</v>
      </c>
      <c r="E37">
        <v>3</v>
      </c>
      <c r="F37">
        <v>207</v>
      </c>
      <c r="G37">
        <v>0.5517</v>
      </c>
      <c r="H37">
        <v>1.81</v>
      </c>
      <c r="I37" t="str">
        <v>L:4v1 W:2v0 W:0v3 L:0v1 D:2v2 D:1v1</v>
      </c>
      <c r="J37" t="str">
        <v>L:0v2 L:5v2 W:3v2 L:2v0 L:1v0 L:1v2</v>
      </c>
      <c r="K37">
        <f>IF(LEFT(I37,1)="W",1,0)+IF(MID(I37,7,1)="W",1,0)+IF(MID(I37,13,1)="W",1,0)+IF(MID(I37,19,1)="W",1,0)+IF(MID(I37,25,1)="W",1,0)+IF(MID(I37,31,1)="W",1,0)</f>
        <v>2</v>
      </c>
      <c r="L37">
        <f>IF(LEFT(J37,1)="W",1,0)+IF(MID(J37,7,1)="W",1,0)+IF(MID(J37,13,1)="W",1,0)+IF(MID(J37,19,1)="W",1,0)+IF(MID(J37,25,1)="W",1,0)+IF(MID(J37,31,1)="W",1,0)</f>
        <v>1</v>
      </c>
    </row>
    <row r="38" spans="1:12">
      <c r="A38" t="s">
        <v>5</v>
      </c>
      <c r="B38">
        <v>43190</v>
      </c>
      <c r="C38" t="str">
        <v>Motherwell</v>
      </c>
      <c r="D38" t="str">
        <v>Rangers</v>
      </c>
      <c r="E38">
        <v>-11</v>
      </c>
      <c r="F38">
        <v>8</v>
      </c>
      <c r="G38">
        <v>0.2759</v>
      </c>
      <c r="H38">
        <v>3.63</v>
      </c>
      <c r="I38" t="str">
        <v>D:1v1 W:2v0 L:0v1 W:0v1 L:2v0 D:0v0</v>
      </c>
      <c r="J38" t="str">
        <v>W:0v2 W:3v5 W:2v0 W:1v4 L:2v3 L:0v1</v>
      </c>
      <c r="K38">
        <f>IF(LEFT(I38,1)="W",1,0)+IF(MID(I38,7,1)="W",1,0)+IF(MID(I38,13,1)="W",1,0)+IF(MID(I38,19,1)="W",1,0)+IF(MID(I38,25,1)="W",1,0)+IF(MID(I38,31,1)="W",1,0)</f>
        <v>2</v>
      </c>
      <c r="L38">
        <f>IF(LEFT(J38,1)="W",1,0)+IF(MID(J38,7,1)="W",1,0)+IF(MID(J38,13,1)="W",1,0)+IF(MID(J38,19,1)="W",1,0)+IF(MID(J38,25,1)="W",1,0)+IF(MID(J38,31,1)="W",1,0)</f>
        <v>4</v>
      </c>
    </row>
    <row r="39" spans="1:12">
      <c r="A39" t="s">
        <v>6</v>
      </c>
      <c r="B39">
        <v>43190</v>
      </c>
      <c r="C39" t="str">
        <v>Ath Bilbao</v>
      </c>
      <c r="D39" t="str">
        <v>Celta</v>
      </c>
      <c r="E39">
        <v>1</v>
      </c>
      <c r="F39">
        <v>203</v>
      </c>
      <c r="G39">
        <v>0.4744</v>
      </c>
      <c r="H39">
        <v>2.11</v>
      </c>
      <c r="I39" t="str">
        <v>L:2v0 W:2v1 D:1v1 L:2v0 W:2v0 L:2v0</v>
      </c>
      <c r="J39" t="str">
        <v>L:3v0 W:2v0 L:1v0 W:2v1 L:3v0 D:0v0</v>
      </c>
      <c r="K39">
        <f>IF(LEFT(I39,1)="W",1,0)+IF(MID(I39,7,1)="W",1,0)+IF(MID(I39,13,1)="W",1,0)+IF(MID(I39,19,1)="W",1,0)+IF(MID(I39,25,1)="W",1,0)+IF(MID(I39,31,1)="W",1,0)</f>
        <v>2</v>
      </c>
      <c r="L39">
        <f>IF(LEFT(J39,1)="W",1,0)+IF(MID(J39,7,1)="W",1,0)+IF(MID(J39,13,1)="W",1,0)+IF(MID(J39,19,1)="W",1,0)+IF(MID(J39,25,1)="W",1,0)+IF(MID(J39,31,1)="W",1,0)</f>
        <v>2</v>
      </c>
    </row>
    <row r="40" spans="1:12">
      <c r="A40" t="s">
        <v>6</v>
      </c>
      <c r="B40">
        <v>43191</v>
      </c>
      <c r="C40" t="str">
        <v>Espanol</v>
      </c>
      <c r="D40" t="str">
        <v>Alaves</v>
      </c>
      <c r="E40">
        <v>0</v>
      </c>
      <c r="F40">
        <v>233</v>
      </c>
      <c r="G40">
        <v>0.4689</v>
      </c>
      <c r="H40">
        <v>2.13</v>
      </c>
      <c r="I40" t="str">
        <v>D:1v1 D:0v0 W:1v0 D:1v1 W:2v1 L:3v0</v>
      </c>
      <c r="J40" t="str">
        <v>W:1v0 L:4v0 W:1v0 L:2v1 L:1v3 L:3v1</v>
      </c>
      <c r="K40">
        <f>IF(LEFT(I40,1)="W",1,0)+IF(MID(I40,7,1)="W",1,0)+IF(MID(I40,13,1)="W",1,0)+IF(MID(I40,19,1)="W",1,0)+IF(MID(I40,25,1)="W",1,0)+IF(MID(I40,31,1)="W",1,0)</f>
        <v>2</v>
      </c>
      <c r="L40">
        <f>IF(LEFT(J40,1)="W",1,0)+IF(MID(J40,7,1)="W",1,0)+IF(MID(J40,13,1)="W",1,0)+IF(MID(J40,19,1)="W",1,0)+IF(MID(J40,25,1)="W",1,0)+IF(MID(J40,31,1)="W",1,0)</f>
        <v>2</v>
      </c>
    </row>
    <row r="41" spans="1:12">
      <c r="A41" t="s">
        <v>6</v>
      </c>
      <c r="B41">
        <v>43191</v>
      </c>
      <c r="C41" t="str">
        <v>Leganes</v>
      </c>
      <c r="D41" t="str">
        <v>Valencia</v>
      </c>
      <c r="E41">
        <v>-7</v>
      </c>
      <c r="F41">
        <v>45</v>
      </c>
      <c r="G41">
        <v>0.3</v>
      </c>
      <c r="H41">
        <v>3.33</v>
      </c>
      <c r="I41" t="str">
        <v>L:1v3 D:0v0 L:4v0 W:2v0 L:2v0 W:2v1</v>
      </c>
      <c r="J41" t="str">
        <v>W:1v2 W:2v1 D:1v1 W:2v0 W:0v2 W:3v1</v>
      </c>
      <c r="K41">
        <f>IF(LEFT(I41,1)="W",1,0)+IF(MID(I41,7,1)="W",1,0)+IF(MID(I41,13,1)="W",1,0)+IF(MID(I41,19,1)="W",1,0)+IF(MID(I41,25,1)="W",1,0)+IF(MID(I41,31,1)="W",1,0)</f>
        <v>2</v>
      </c>
      <c r="L41">
        <f>IF(LEFT(J41,1)="W",1,0)+IF(MID(J41,7,1)="W",1,0)+IF(MID(J41,13,1)="W",1,0)+IF(MID(J41,19,1)="W",1,0)+IF(MID(J41,25,1)="W",1,0)+IF(MID(J41,31,1)="W",1,0)</f>
        <v>5</v>
      </c>
    </row>
    <row r="42" spans="1:12">
      <c r="A42" t="s">
        <v>2</v>
      </c>
      <c r="B42">
        <v>43190</v>
      </c>
      <c r="C42" t="str">
        <v>Hannover</v>
      </c>
      <c r="D42" t="str">
        <v>RB Leipzig</v>
      </c>
      <c r="E42">
        <v>-3</v>
      </c>
      <c r="F42">
        <v>131</v>
      </c>
      <c r="G42">
        <v>0.4502</v>
      </c>
      <c r="H42">
        <v>2.22</v>
      </c>
      <c r="I42" t="str">
        <v>W:2v1 D:1v1 L:0v1 L:1v0 L:1v3 L:1v0</v>
      </c>
      <c r="J42" t="str">
        <v>W:2v0 L:2v1 L:1v2 D:1v1 D:0v0 W:2v1</v>
      </c>
      <c r="K42">
        <f>IF(LEFT(I42,1)="W",1,0)+IF(MID(I42,7,1)="W",1,0)+IF(MID(I42,13,1)="W",1,0)+IF(MID(I42,19,1)="W",1,0)+IF(MID(I42,25,1)="W",1,0)+IF(MID(I42,31,1)="W",1,0)</f>
        <v>1</v>
      </c>
      <c r="L42">
        <f>IF(LEFT(J42,1)="W",1,0)+IF(MID(J42,7,1)="W",1,0)+IF(MID(J42,13,1)="W",1,0)+IF(MID(J42,19,1)="W",1,0)+IF(MID(J42,25,1)="W",1,0)+IF(MID(J42,31,1)="W",1,0)</f>
        <v>2</v>
      </c>
    </row>
    <row r="43" spans="1:12">
      <c r="A43" t="s">
        <v>2</v>
      </c>
      <c r="B43">
        <v>43191</v>
      </c>
      <c r="C43" t="str">
        <v>Mainz</v>
      </c>
      <c r="D43" t="str">
        <v>M'gladbach</v>
      </c>
      <c r="E43">
        <v>-1</v>
      </c>
      <c r="F43">
        <v>162</v>
      </c>
      <c r="G43">
        <v>0.45</v>
      </c>
      <c r="H43">
        <v>2.22</v>
      </c>
      <c r="I43" t="str">
        <v>L:4v2 W:0v2 D:1v1 D:0v0 L:0v1 L:3v0</v>
      </c>
      <c r="J43" t="str">
        <v>L:1v0 L:0v1 W:0v1 D:2v2 L:2v0 D:3v3</v>
      </c>
      <c r="K43">
        <f>IF(LEFT(I43,1)="W",1,0)+IF(MID(I43,7,1)="W",1,0)+IF(MID(I43,13,1)="W",1,0)+IF(MID(I43,19,1)="W",1,0)+IF(MID(I43,25,1)="W",1,0)+IF(MID(I43,31,1)="W",1,0)</f>
        <v>1</v>
      </c>
      <c r="L43">
        <f>IF(LEFT(J43,1)="W",1,0)+IF(MID(J43,7,1)="W",1,0)+IF(MID(J43,13,1)="W",1,0)+IF(MID(J43,19,1)="W",1,0)+IF(MID(J43,25,1)="W",1,0)+IF(MID(J43,31,1)="W",1,0)</f>
        <v>1</v>
      </c>
    </row>
    <row r="44" spans="1:12">
      <c r="A44" t="s">
        <v>4</v>
      </c>
      <c r="B44">
        <v>43190</v>
      </c>
      <c r="C44" t="str">
        <v>Crystal Palace</v>
      </c>
      <c r="D44" t="str">
        <v>Liverpool</v>
      </c>
      <c r="E44">
        <v>-9</v>
      </c>
      <c r="F44">
        <v>15</v>
      </c>
      <c r="G44">
        <v>0.1974</v>
      </c>
      <c r="H44">
        <v>5.07</v>
      </c>
      <c r="I44" t="str">
        <v>D:1v1 L:3v1 L:0v1 L:2v3 L:2v1 W:0v2</v>
      </c>
      <c r="J44" t="str">
        <v>D:2v2 W:0v2 W:4v1 W:2v0 L:2v1 W:5v0</v>
      </c>
      <c r="K44">
        <f>IF(LEFT(I44,1)="W",1,0)+IF(MID(I44,7,1)="W",1,0)+IF(MID(I44,13,1)="W",1,0)+IF(MID(I44,19,1)="W",1,0)+IF(MID(I44,25,1)="W",1,0)+IF(MID(I44,31,1)="W",1,0)</f>
        <v>1</v>
      </c>
      <c r="L44">
        <f>IF(LEFT(J44,1)="W",1,0)+IF(MID(J44,7,1)="W",1,0)+IF(MID(J44,13,1)="W",1,0)+IF(MID(J44,19,1)="W",1,0)+IF(MID(J44,25,1)="W",1,0)+IF(MID(J44,31,1)="W",1,0)</f>
        <v>4</v>
      </c>
    </row>
    <row r="45" spans="1:12">
      <c r="A45" t="s">
        <v>4</v>
      </c>
      <c r="B45">
        <v>43190</v>
      </c>
      <c r="C45" t="str">
        <v>West Ham</v>
      </c>
      <c r="D45" t="str">
        <v>Southampton</v>
      </c>
      <c r="E45">
        <v>1</v>
      </c>
      <c r="F45">
        <v>217</v>
      </c>
      <c r="G45">
        <v>0.4739</v>
      </c>
      <c r="H45">
        <v>2.11</v>
      </c>
      <c r="I45" t="str">
        <v>D:1v1 L:3v1 W:2v0 L:4v1 L:4v1 L:0v3</v>
      </c>
      <c r="J45" t="str">
        <v>D:1v1 W:2v3 L:0v2 D:1v1 D:0v0 L:3v0</v>
      </c>
      <c r="K45">
        <f>IF(LEFT(I45,1)="W",1,0)+IF(MID(I45,7,1)="W",1,0)+IF(MID(I45,13,1)="W",1,0)+IF(MID(I45,19,1)="W",1,0)+IF(MID(I45,25,1)="W",1,0)+IF(MID(I45,31,1)="W",1,0)</f>
        <v>1</v>
      </c>
      <c r="L45">
        <f>IF(LEFT(J45,1)="W",1,0)+IF(MID(J45,7,1)="W",1,0)+IF(MID(J45,13,1)="W",1,0)+IF(MID(J45,19,1)="W",1,0)+IF(MID(J45,25,1)="W",1,0)+IF(MID(J45,31,1)="W",1,0)</f>
        <v>1</v>
      </c>
    </row>
    <row r="46" spans="1:12">
      <c r="A46" t="s">
        <v>1</v>
      </c>
      <c r="B46">
        <v>43189</v>
      </c>
      <c r="C46" t="str">
        <v>Barnsley</v>
      </c>
      <c r="D46" t="str">
        <v>Bristol City</v>
      </c>
      <c r="E46">
        <v>-1</v>
      </c>
      <c r="F46">
        <v>320</v>
      </c>
      <c r="G46">
        <v>0.4379</v>
      </c>
      <c r="H46">
        <v>2.28</v>
      </c>
      <c r="I46" t="str">
        <v>W:0v2 D:1v1 L:2v1 L:3v1 D:1v1 L:0v2</v>
      </c>
      <c r="J46" t="str">
        <v>D:1v1 L:1v0 W:4v0 L:2v1 D:0v0 W:1v0</v>
      </c>
      <c r="K46">
        <f>IF(LEFT(I46,1)="W",1,0)+IF(MID(I46,7,1)="W",1,0)+IF(MID(I46,13,1)="W",1,0)+IF(MID(I46,19,1)="W",1,0)+IF(MID(I46,25,1)="W",1,0)+IF(MID(I46,31,1)="W",1,0)</f>
        <v>1</v>
      </c>
      <c r="L46">
        <f>IF(LEFT(J46,1)="W",1,0)+IF(MID(J46,7,1)="W",1,0)+IF(MID(J46,13,1)="W",1,0)+IF(MID(J46,19,1)="W",1,0)+IF(MID(J46,25,1)="W",1,0)+IF(MID(J46,31,1)="W",1,0)</f>
        <v>2</v>
      </c>
    </row>
    <row r="47" spans="1:12">
      <c r="A47" t="s">
        <v>1</v>
      </c>
      <c r="B47">
        <v>43189</v>
      </c>
      <c r="C47" t="str">
        <v>Leeds</v>
      </c>
      <c r="D47" t="str">
        <v>Bolton</v>
      </c>
      <c r="E47">
        <v>1</v>
      </c>
      <c r="F47">
        <v>322</v>
      </c>
      <c r="G47">
        <v>0.4272</v>
      </c>
      <c r="H47">
        <v>2.34</v>
      </c>
      <c r="I47" t="str">
        <v>D:2v2 W:1v0 L:3v0 L:0v3 D:2v2 L:1v2</v>
      </c>
      <c r="J47" t="str">
        <v>W:1v0 D:0v0 L:1v3 D:1v1 D:1v1 W:1v0</v>
      </c>
      <c r="K47">
        <f>IF(LEFT(I47,1)="W",1,0)+IF(MID(I47,7,1)="W",1,0)+IF(MID(I47,13,1)="W",1,0)+IF(MID(I47,19,1)="W",1,0)+IF(MID(I47,25,1)="W",1,0)+IF(MID(I47,31,1)="W",1,0)</f>
        <v>1</v>
      </c>
      <c r="L47">
        <f>IF(LEFT(J47,1)="W",1,0)+IF(MID(J47,7,1)="W",1,0)+IF(MID(J47,13,1)="W",1,0)+IF(MID(J47,19,1)="W",1,0)+IF(MID(J47,25,1)="W",1,0)+IF(MID(J47,31,1)="W",1,0)</f>
        <v>2</v>
      </c>
    </row>
    <row r="48" spans="1:12">
      <c r="A48" t="s">
        <v>1</v>
      </c>
      <c r="B48">
        <v>43189</v>
      </c>
      <c r="C48" t="str">
        <v>Norwich</v>
      </c>
      <c r="D48" t="str">
        <v>Fulham</v>
      </c>
      <c r="E48">
        <v>-3</v>
      </c>
      <c r="F48">
        <v>243</v>
      </c>
      <c r="G48">
        <v>0.401</v>
      </c>
      <c r="H48">
        <v>2.49</v>
      </c>
      <c r="I48" t="str">
        <v>D:2v2 D:0v0 D:0v0 L:4v3 D:1v1 W:3v2</v>
      </c>
      <c r="J48" t="str">
        <v>D:1v1 W:2v0 W:1v2 W:3v0 W:1v2 D:2v2</v>
      </c>
      <c r="K48">
        <f>IF(LEFT(I48,1)="W",1,0)+IF(MID(I48,7,1)="W",1,0)+IF(MID(I48,13,1)="W",1,0)+IF(MID(I48,19,1)="W",1,0)+IF(MID(I48,25,1)="W",1,0)+IF(MID(I48,31,1)="W",1,0)</f>
        <v>1</v>
      </c>
      <c r="L48">
        <f>IF(LEFT(J48,1)="W",1,0)+IF(MID(J48,7,1)="W",1,0)+IF(MID(J48,13,1)="W",1,0)+IF(MID(J48,19,1)="W",1,0)+IF(MID(J48,25,1)="W",1,0)+IF(MID(J48,31,1)="W",1,0)</f>
        <v>4</v>
      </c>
    </row>
    <row r="49" spans="1:12">
      <c r="A49" t="s">
        <v>1</v>
      </c>
      <c r="B49">
        <v>43189</v>
      </c>
      <c r="C49" t="str">
        <v>Sheffield Weds</v>
      </c>
      <c r="D49" t="str">
        <v>Preston</v>
      </c>
      <c r="E49">
        <v>-2</v>
      </c>
      <c r="F49">
        <v>280</v>
      </c>
      <c r="G49">
        <v>0.4132</v>
      </c>
      <c r="H49">
        <v>2.42</v>
      </c>
      <c r="I49" t="str">
        <v>L:2v1 L:2v4 L:4v0 L:1v2 D:1v1 W:1v2</v>
      </c>
      <c r="J49" t="str">
        <v>D:1v1 L:0v1 W:1v3 W:2v1 L:1v2 W:0v2</v>
      </c>
      <c r="K49">
        <f>IF(LEFT(I49,1)="W",1,0)+IF(MID(I49,7,1)="W",1,0)+IF(MID(I49,13,1)="W",1,0)+IF(MID(I49,19,1)="W",1,0)+IF(MID(I49,25,1)="W",1,0)+IF(MID(I49,31,1)="W",1,0)</f>
        <v>1</v>
      </c>
      <c r="L49">
        <f>IF(LEFT(J49,1)="W",1,0)+IF(MID(J49,7,1)="W",1,0)+IF(MID(J49,13,1)="W",1,0)+IF(MID(J49,19,1)="W",1,0)+IF(MID(J49,25,1)="W",1,0)+IF(MID(J49,31,1)="W",1,0)</f>
        <v>3</v>
      </c>
    </row>
    <row r="50" spans="1:12">
      <c r="A50" t="s">
        <v>1</v>
      </c>
      <c r="B50">
        <v>43190</v>
      </c>
      <c r="C50" t="str">
        <v>Birmingham</v>
      </c>
      <c r="D50" t="str">
        <v>Ipswich</v>
      </c>
      <c r="E50">
        <v>3</v>
      </c>
      <c r="F50">
        <v>268</v>
      </c>
      <c r="G50">
        <v>0.4637</v>
      </c>
      <c r="H50">
        <v>2.16</v>
      </c>
      <c r="I50" t="str">
        <v>L:5v0 L:0v2 L:2v1 L:0v1 L:3v2 W:3v0</v>
      </c>
      <c r="J50" t="str">
        <v>L:0v1 W:0v1 W:1v2 D:0v0 L:0v3 L:1v0</v>
      </c>
      <c r="K50">
        <f>IF(LEFT(I50,1)="W",1,0)+IF(MID(I50,7,1)="W",1,0)+IF(MID(I50,13,1)="W",1,0)+IF(MID(I50,19,1)="W",1,0)+IF(MID(I50,25,1)="W",1,0)+IF(MID(I50,31,1)="W",1,0)</f>
        <v>1</v>
      </c>
      <c r="L50">
        <f>IF(LEFT(J50,1)="W",1,0)+IF(MID(J50,7,1)="W",1,0)+IF(MID(J50,13,1)="W",1,0)+IF(MID(J50,19,1)="W",1,0)+IF(MID(J50,25,1)="W",1,0)+IF(MID(J50,31,1)="W",1,0)</f>
        <v>2</v>
      </c>
    </row>
    <row r="51" spans="1:12">
      <c r="A51" t="s">
        <v>7</v>
      </c>
      <c r="B51">
        <v>43190</v>
      </c>
      <c r="C51" t="str">
        <v>Dijon</v>
      </c>
      <c r="D51" t="str">
        <v>Marseille</v>
      </c>
      <c r="E51">
        <v>-1</v>
      </c>
      <c r="F51">
        <v>237</v>
      </c>
      <c r="G51">
        <v>0.4523</v>
      </c>
      <c r="H51">
        <v>2.21</v>
      </c>
      <c r="I51" t="str">
        <v>L:4v0 D:0v0 W:2v0 D:2v2 D:1v1 D:2v2</v>
      </c>
      <c r="J51" t="str">
        <v>D:2v2 W:1v0 L:3v0 D:1v1 W:1v2 L:2v3</v>
      </c>
      <c r="K51">
        <f>IF(LEFT(I51,1)="W",1,0)+IF(MID(I51,7,1)="W",1,0)+IF(MID(I51,13,1)="W",1,0)+IF(MID(I51,19,1)="W",1,0)+IF(MID(I51,25,1)="W",1,0)+IF(MID(I51,31,1)="W",1,0)</f>
        <v>1</v>
      </c>
      <c r="L51">
        <f>IF(LEFT(J51,1)="W",1,0)+IF(MID(J51,7,1)="W",1,0)+IF(MID(J51,13,1)="W",1,0)+IF(MID(J51,19,1)="W",1,0)+IF(MID(J51,25,1)="W",1,0)+IF(MID(J51,31,1)="W",1,0)</f>
        <v>2</v>
      </c>
    </row>
    <row r="52" spans="1:12">
      <c r="A52" t="s">
        <v>7</v>
      </c>
      <c r="B52">
        <v>43191</v>
      </c>
      <c r="C52" t="str">
        <v>Caen</v>
      </c>
      <c r="D52" t="str">
        <v>Montpellier</v>
      </c>
      <c r="E52">
        <v>-2</v>
      </c>
      <c r="F52">
        <v>209</v>
      </c>
      <c r="G52">
        <v>0.4393</v>
      </c>
      <c r="H52">
        <v>2.28</v>
      </c>
      <c r="I52" t="str">
        <v>D:0v0 D:2v2 L:2v0 W:2v0 L:1v0 L:3v0</v>
      </c>
      <c r="J52" t="str">
        <v>W:0v1 D:1v1 D:0v0 D:1v1 D:1v1 D:2v2</v>
      </c>
      <c r="K52">
        <f>IF(LEFT(I52,1)="W",1,0)+IF(MID(I52,7,1)="W",1,0)+IF(MID(I52,13,1)="W",1,0)+IF(MID(I52,19,1)="W",1,0)+IF(MID(I52,25,1)="W",1,0)+IF(MID(I52,31,1)="W",1,0)</f>
        <v>1</v>
      </c>
      <c r="L52">
        <f>IF(LEFT(J52,1)="W",1,0)+IF(MID(J52,7,1)="W",1,0)+IF(MID(J52,13,1)="W",1,0)+IF(MID(J52,19,1)="W",1,0)+IF(MID(J52,25,1)="W",1,0)+IF(MID(J52,31,1)="W",1,0)</f>
        <v>1</v>
      </c>
    </row>
    <row r="53" spans="1:12">
      <c r="A53" t="s">
        <v>7</v>
      </c>
      <c r="B53">
        <v>43191</v>
      </c>
      <c r="C53" t="str">
        <v>Nantes</v>
      </c>
      <c r="D53" t="str">
        <v>St Etienne</v>
      </c>
      <c r="E53">
        <v>-3</v>
      </c>
      <c r="F53">
        <v>181</v>
      </c>
      <c r="G53">
        <v>0.4514</v>
      </c>
      <c r="H53">
        <v>2.22</v>
      </c>
      <c r="I53" t="str">
        <v>D:2v2 D:1v1 L:0v1 D:1v1 W:1v0 D:1v1</v>
      </c>
      <c r="J53" t="str">
        <v>D:2v2 W:0v1 D:1v1 D:2v2 D:1v1 W:2v0</v>
      </c>
      <c r="K53">
        <f>IF(LEFT(I53,1)="W",1,0)+IF(MID(I53,7,1)="W",1,0)+IF(MID(I53,13,1)="W",1,0)+IF(MID(I53,19,1)="W",1,0)+IF(MID(I53,25,1)="W",1,0)+IF(MID(I53,31,1)="W",1,0)</f>
        <v>1</v>
      </c>
      <c r="L53">
        <f>IF(LEFT(J53,1)="W",1,0)+IF(MID(J53,7,1)="W",1,0)+IF(MID(J53,13,1)="W",1,0)+IF(MID(J53,19,1)="W",1,0)+IF(MID(J53,25,1)="W",1,0)+IF(MID(J53,31,1)="W",1,0)</f>
        <v>2</v>
      </c>
    </row>
    <row r="54" spans="1:12">
      <c r="A54" t="s">
        <v>7</v>
      </c>
      <c r="B54">
        <v>43191</v>
      </c>
      <c r="C54" t="str">
        <v>Strasbourg</v>
      </c>
      <c r="D54" t="str">
        <v>Metz</v>
      </c>
      <c r="E54">
        <v>3</v>
      </c>
      <c r="F54">
        <v>170</v>
      </c>
      <c r="G54">
        <v>0.5015</v>
      </c>
      <c r="H54">
        <v>1.99</v>
      </c>
      <c r="I54" t="str">
        <v>W:2v1 L:5v2 D:0v0 L:2v0 L:1v3 D:2v2</v>
      </c>
      <c r="J54" t="str">
        <v>L:0v1 L:1v0 D:2v2 D:1v1 L:5v0 D:1v1</v>
      </c>
      <c r="K54">
        <f>IF(LEFT(I54,1)="W",1,0)+IF(MID(I54,7,1)="W",1,0)+IF(MID(I54,13,1)="W",1,0)+IF(MID(I54,19,1)="W",1,0)+IF(MID(I54,25,1)="W",1,0)+IF(MID(I54,31,1)="W",1,0)</f>
        <v>1</v>
      </c>
      <c r="L54">
        <f>IF(LEFT(J54,1)="W",1,0)+IF(MID(J54,7,1)="W",1,0)+IF(MID(J54,13,1)="W",1,0)+IF(MID(J54,19,1)="W",1,0)+IF(MID(J54,25,1)="W",1,0)+IF(MID(J54,31,1)="W",1,0)</f>
        <v>0</v>
      </c>
    </row>
    <row r="55" spans="1:12">
      <c r="A55" t="s">
        <v>7</v>
      </c>
      <c r="B55">
        <v>43191</v>
      </c>
      <c r="C55" t="str">
        <v>Troyes</v>
      </c>
      <c r="D55" t="str">
        <v>Nice</v>
      </c>
      <c r="E55">
        <v>-9</v>
      </c>
      <c r="F55">
        <v>12</v>
      </c>
      <c r="G55">
        <v>0.2143</v>
      </c>
      <c r="H55">
        <v>4.67</v>
      </c>
      <c r="I55" t="str">
        <v>W:1v0 D:0v0 L:2v0 L:0v2 L:1v0 D:1v1</v>
      </c>
      <c r="J55" t="str">
        <v>L:3v2 D:1v1 D:0v0 W:2v1 W:2v5 L:1v2</v>
      </c>
      <c r="K55">
        <f>IF(LEFT(I55,1)="W",1,0)+IF(MID(I55,7,1)="W",1,0)+IF(MID(I55,13,1)="W",1,0)+IF(MID(I55,19,1)="W",1,0)+IF(MID(I55,25,1)="W",1,0)+IF(MID(I55,31,1)="W",1,0)</f>
        <v>1</v>
      </c>
      <c r="L55">
        <f>IF(LEFT(J55,1)="W",1,0)+IF(MID(J55,7,1)="W",1,0)+IF(MID(J55,13,1)="W",1,0)+IF(MID(J55,19,1)="W",1,0)+IF(MID(J55,25,1)="W",1,0)+IF(MID(J55,31,1)="W",1,0)</f>
        <v>2</v>
      </c>
    </row>
    <row r="56" spans="1:12">
      <c r="A56" t="s">
        <v>3</v>
      </c>
      <c r="B56">
        <v>43190</v>
      </c>
      <c r="C56" t="str">
        <v>Chievo</v>
      </c>
      <c r="D56" t="str">
        <v>Sampdoria</v>
      </c>
      <c r="E56">
        <v>-2</v>
      </c>
      <c r="F56">
        <v>173</v>
      </c>
      <c r="G56">
        <v>0.409</v>
      </c>
      <c r="H56">
        <v>2.45</v>
      </c>
      <c r="I56" t="str">
        <v>L:1v0 L:0v1 W:2v1 L:1v0 L:1v0 L:3v2</v>
      </c>
      <c r="J56" t="str">
        <v>D:1v1 W:2v0 L:1v0 W:2v1 L:4v1 L:0v5</v>
      </c>
      <c r="K56">
        <f>IF(LEFT(I56,1)="W",1,0)+IF(MID(I56,7,1)="W",1,0)+IF(MID(I56,13,1)="W",1,0)+IF(MID(I56,19,1)="W",1,0)+IF(MID(I56,25,1)="W",1,0)+IF(MID(I56,31,1)="W",1,0)</f>
        <v>1</v>
      </c>
      <c r="L56">
        <f>IF(LEFT(J56,1)="W",1,0)+IF(MID(J56,7,1)="W",1,0)+IF(MID(J56,13,1)="W",1,0)+IF(MID(J56,19,1)="W",1,0)+IF(MID(J56,25,1)="W",1,0)+IF(MID(J56,31,1)="W",1,0)</f>
        <v>2</v>
      </c>
    </row>
    <row r="57" spans="1:12">
      <c r="A57" t="s">
        <v>3</v>
      </c>
      <c r="B57">
        <v>43190</v>
      </c>
      <c r="C57" t="str">
        <v>Sassuolo</v>
      </c>
      <c r="D57" t="str">
        <v>Napoli</v>
      </c>
      <c r="E57">
        <v>-9</v>
      </c>
      <c r="F57">
        <v>16</v>
      </c>
      <c r="G57">
        <v>0.2254</v>
      </c>
      <c r="H57">
        <v>4.44</v>
      </c>
      <c r="I57" t="str">
        <v>L:7v0 D:0v0 L:2v1 L:0v3 D:1v1 W:1v2</v>
      </c>
      <c r="J57" t="str">
        <v>W:4v1 W:1v0 W:0v5 L:2v4 D:0v0 W:1v0</v>
      </c>
      <c r="K57">
        <f>IF(LEFT(I57,1)="W",1,0)+IF(MID(I57,7,1)="W",1,0)+IF(MID(I57,13,1)="W",1,0)+IF(MID(I57,19,1)="W",1,0)+IF(MID(I57,25,1)="W",1,0)+IF(MID(I57,31,1)="W",1,0)</f>
        <v>1</v>
      </c>
      <c r="L57">
        <f>IF(LEFT(J57,1)="W",1,0)+IF(MID(J57,7,1)="W",1,0)+IF(MID(J57,13,1)="W",1,0)+IF(MID(J57,19,1)="W",1,0)+IF(MID(J57,25,1)="W",1,0)+IF(MID(J57,31,1)="W",1,0)</f>
        <v>4</v>
      </c>
    </row>
    <row r="58" spans="1:12">
      <c r="A58" t="s">
        <v>5</v>
      </c>
      <c r="B58">
        <v>43191</v>
      </c>
      <c r="C58" t="str">
        <v>Dundee</v>
      </c>
      <c r="D58" t="str">
        <v>Hearts</v>
      </c>
      <c r="E58">
        <v>-1</v>
      </c>
      <c r="F58">
        <v>99</v>
      </c>
      <c r="G58">
        <v>0.375</v>
      </c>
      <c r="H58">
        <v>2.67</v>
      </c>
      <c r="I58" t="str">
        <v>L:1v4 L:3v2 W:1v2 L:0v1 L:0v4 L:1v0</v>
      </c>
      <c r="J58" t="str">
        <v>W:1v0 D:1v1 L:2v0 D:1v1 L:2v0 W:3v0</v>
      </c>
      <c r="K58">
        <f>IF(LEFT(I58,1)="W",1,0)+IF(MID(I58,7,1)="W",1,0)+IF(MID(I58,13,1)="W",1,0)+IF(MID(I58,19,1)="W",1,0)+IF(MID(I58,25,1)="W",1,0)+IF(MID(I58,31,1)="W",1,0)</f>
        <v>1</v>
      </c>
      <c r="L58">
        <f>IF(LEFT(J58,1)="W",1,0)+IF(MID(J58,7,1)="W",1,0)+IF(MID(J58,13,1)="W",1,0)+IF(MID(J58,19,1)="W",1,0)+IF(MID(J58,25,1)="W",1,0)+IF(MID(J58,31,1)="W",1,0)</f>
        <v>2</v>
      </c>
    </row>
    <row r="59" spans="1:12">
      <c r="A59" t="s">
        <v>6</v>
      </c>
      <c r="B59">
        <v>43191</v>
      </c>
      <c r="C59" t="str">
        <v>Eibar</v>
      </c>
      <c r="D59" t="str">
        <v>Sociedad</v>
      </c>
      <c r="E59">
        <v>-4</v>
      </c>
      <c r="F59">
        <v>132</v>
      </c>
      <c r="G59">
        <v>0.4304</v>
      </c>
      <c r="H59">
        <v>2.32</v>
      </c>
      <c r="I59" t="str">
        <v>L:0v2 L:2v0 W:1v0 D:1v1 L:1v2 L:2v1</v>
      </c>
      <c r="J59" t="str">
        <v>W:3v0 L:2v1 D:0v0 W:2v1 L:2v1 L:1v2</v>
      </c>
      <c r="K59">
        <f>IF(LEFT(I59,1)="W",1,0)+IF(MID(I59,7,1)="W",1,0)+IF(MID(I59,13,1)="W",1,0)+IF(MID(I59,19,1)="W",1,0)+IF(MID(I59,25,1)="W",1,0)+IF(MID(I59,31,1)="W",1,0)</f>
        <v>1</v>
      </c>
      <c r="L59">
        <f>IF(LEFT(J59,1)="W",1,0)+IF(MID(J59,7,1)="W",1,0)+IF(MID(J59,13,1)="W",1,0)+IF(MID(J59,19,1)="W",1,0)+IF(MID(J59,25,1)="W",1,0)+IF(MID(J59,31,1)="W",1,0)</f>
        <v>2</v>
      </c>
    </row>
    <row r="60" spans="1:12">
      <c r="A60" t="s">
        <v>4</v>
      </c>
      <c r="B60">
        <v>43190</v>
      </c>
      <c r="C60" t="str">
        <v>West Brom</v>
      </c>
      <c r="D60" t="str">
        <v>Burnley</v>
      </c>
      <c r="E60">
        <v>-3</v>
      </c>
      <c r="F60">
        <v>159</v>
      </c>
      <c r="G60">
        <v>0.4255</v>
      </c>
      <c r="H60">
        <v>2.35</v>
      </c>
      <c r="I60" t="str">
        <v>L:2v3 L:3v0 L:1v2 L:1v0 L:1v4 L:2v1</v>
      </c>
      <c r="J60" t="str">
        <v>D:1v1 D:1v1 L:1v0 D:1v1 W:2v1 W:0v3</v>
      </c>
      <c r="K60">
        <f>IF(LEFT(I60,1)="W",1,0)+IF(MID(I60,7,1)="W",1,0)+IF(MID(I60,13,1)="W",1,0)+IF(MID(I60,19,1)="W",1,0)+IF(MID(I60,25,1)="W",1,0)+IF(MID(I60,31,1)="W",1,0)</f>
        <v>0</v>
      </c>
      <c r="L60">
        <f>IF(LEFT(J60,1)="W",1,0)+IF(MID(J60,7,1)="W",1,0)+IF(MID(J60,13,1)="W",1,0)+IF(MID(J60,19,1)="W",1,0)+IF(MID(J60,25,1)="W",1,0)+IF(MID(J60,31,1)="W",1,0)</f>
        <v>2</v>
      </c>
    </row>
    <row r="61" spans="1:12">
      <c r="A61" t="s">
        <v>1</v>
      </c>
      <c r="B61">
        <v>43189</v>
      </c>
      <c r="C61" t="str">
        <v>Derby</v>
      </c>
      <c r="D61" t="str">
        <v>Sunderland</v>
      </c>
      <c r="E61">
        <v>3</v>
      </c>
      <c r="F61">
        <v>268</v>
      </c>
      <c r="G61">
        <v>0.4637</v>
      </c>
      <c r="H61">
        <v>2.16</v>
      </c>
      <c r="I61" t="str">
        <v>L:2v0 D:2v2 D:3v3 L:1v2 D:1v1 D:0v0</v>
      </c>
      <c r="J61" t="str">
        <v>L:1v0 D:3v3 D:1v1 L:0v3 L:1v0 L:0v2</v>
      </c>
      <c r="K61">
        <f>IF(LEFT(I61,1)="W",1,0)+IF(MID(I61,7,1)="W",1,0)+IF(MID(I61,13,1)="W",1,0)+IF(MID(I61,19,1)="W",1,0)+IF(MID(I61,25,1)="W",1,0)+IF(MID(I61,31,1)="W",1,0)</f>
        <v>0</v>
      </c>
      <c r="L61">
        <f>IF(LEFT(J61,1)="W",1,0)+IF(MID(J61,7,1)="W",1,0)+IF(MID(J61,13,1)="W",1,0)+IF(MID(J61,19,1)="W",1,0)+IF(MID(J61,25,1)="W",1,0)+IF(MID(J61,31,1)="W",1,0)</f>
        <v>0</v>
      </c>
    </row>
    <row r="62" spans="1:12">
      <c r="A62" t="s">
        <v>1</v>
      </c>
      <c r="B62">
        <v>43189</v>
      </c>
      <c r="C62" t="str">
        <v>Reading</v>
      </c>
      <c r="D62" t="str">
        <v>QPR</v>
      </c>
      <c r="E62">
        <v>-1</v>
      </c>
      <c r="F62">
        <v>320</v>
      </c>
      <c r="G62">
        <v>0.4379</v>
      </c>
      <c r="H62">
        <v>2.28</v>
      </c>
      <c r="I62" t="str">
        <v>D:3v3 L:1v3 D:1v1 D:2v2 L:3v0 L:3v2</v>
      </c>
      <c r="J62" t="str">
        <v>L:2v1 L:2v5 D:1v1 W:1v0 W:1v3 D:2v2</v>
      </c>
      <c r="K62">
        <f>IF(LEFT(I62,1)="W",1,0)+IF(MID(I62,7,1)="W",1,0)+IF(MID(I62,13,1)="W",1,0)+IF(MID(I62,19,1)="W",1,0)+IF(MID(I62,25,1)="W",1,0)+IF(MID(I62,31,1)="W",1,0)</f>
        <v>0</v>
      </c>
      <c r="L62">
        <f>IF(LEFT(J62,1)="W",1,0)+IF(MID(J62,7,1)="W",1,0)+IF(MID(J62,13,1)="W",1,0)+IF(MID(J62,19,1)="W",1,0)+IF(MID(J62,25,1)="W",1,0)+IF(MID(J62,31,1)="W",1,0)</f>
        <v>2</v>
      </c>
    </row>
    <row r="63" spans="1:12">
      <c r="A63" t="s">
        <v>7</v>
      </c>
      <c r="B63">
        <v>43191</v>
      </c>
      <c r="C63" t="str">
        <v>Guingamp</v>
      </c>
      <c r="D63" t="str">
        <v>Bordeaux</v>
      </c>
      <c r="E63">
        <v>1</v>
      </c>
      <c r="F63">
        <v>240</v>
      </c>
      <c r="G63">
        <v>0.4707</v>
      </c>
      <c r="H63">
        <v>2.12</v>
      </c>
      <c r="I63" t="str">
        <v>D:0v0 D:1v1 D:2v2 L:3v0 L:2v5 L:2v0</v>
      </c>
      <c r="J63" t="str">
        <v>W:3v2 L:1v0 D:0v0 L:2v1 D:0v0 L:0v2</v>
      </c>
      <c r="K63">
        <f>IF(LEFT(I63,1)="W",1,0)+IF(MID(I63,7,1)="W",1,0)+IF(MID(I63,13,1)="W",1,0)+IF(MID(I63,19,1)="W",1,0)+IF(MID(I63,25,1)="W",1,0)+IF(MID(I63,31,1)="W",1,0)</f>
        <v>0</v>
      </c>
      <c r="L63">
        <f>IF(LEFT(J63,1)="W",1,0)+IF(MID(J63,7,1)="W",1,0)+IF(MID(J63,13,1)="W",1,0)+IF(MID(J63,19,1)="W",1,0)+IF(MID(J63,25,1)="W",1,0)+IF(MID(J63,31,1)="W",1,0)</f>
        <v>1</v>
      </c>
    </row>
    <row r="64" spans="1:12">
      <c r="A64" t="s">
        <v>7</v>
      </c>
      <c r="B64">
        <v>43191</v>
      </c>
      <c r="C64" t="str">
        <v>Lille</v>
      </c>
      <c r="D64" t="str">
        <v>Amiens</v>
      </c>
      <c r="E64">
        <v>3</v>
      </c>
      <c r="F64">
        <v>170</v>
      </c>
      <c r="G64">
        <v>0.5015</v>
      </c>
      <c r="H64">
        <v>1.99</v>
      </c>
      <c r="I64" t="str">
        <v>D:2v2 D:2v2 L:1v2 L:2v1 D:1v1 L:2v1</v>
      </c>
      <c r="J64" t="str">
        <v>L:3v2 D:0v0 W:0v1 L:0v2 D:1v1 D:1v1</v>
      </c>
      <c r="K64">
        <f>IF(LEFT(I64,1)="W",1,0)+IF(MID(I64,7,1)="W",1,0)+IF(MID(I64,13,1)="W",1,0)+IF(MID(I64,19,1)="W",1,0)+IF(MID(I64,25,1)="W",1,0)+IF(MID(I64,31,1)="W",1,0)</f>
        <v>0</v>
      </c>
      <c r="L64">
        <f>IF(LEFT(J64,1)="W",1,0)+IF(MID(J64,7,1)="W",1,0)+IF(MID(J64,13,1)="W",1,0)+IF(MID(J64,19,1)="W",1,0)+IF(MID(J64,25,1)="W",1,0)+IF(MID(J64,31,1)="W",1,0)</f>
        <v>1</v>
      </c>
    </row>
    <row r="65" spans="1:12">
      <c r="A65" t="s">
        <v>6</v>
      </c>
      <c r="B65">
        <v>43190</v>
      </c>
      <c r="C65" t="str">
        <v>Las Palmas</v>
      </c>
      <c r="D65" t="str">
        <v>Real Madrid</v>
      </c>
      <c r="E65">
        <v>-14</v>
      </c>
      <c r="F65">
        <v>1</v>
      </c>
      <c r="G65">
        <v>0.0769</v>
      </c>
      <c r="H65">
        <v>13</v>
      </c>
      <c r="I65" t="str">
        <v>L:1v2 D:0v0 D:1v1 L:2v1 L:0v2 D:1v1</v>
      </c>
      <c r="J65" t="str">
        <v>W:1v3 W:4v0 L:1v0 W:3v1 W:1v2 W:6v3</v>
      </c>
      <c r="K65">
        <f>IF(LEFT(I65,1)="W",1,0)+IF(MID(I65,7,1)="W",1,0)+IF(MID(I65,13,1)="W",1,0)+IF(MID(I65,19,1)="W",1,0)+IF(MID(I65,25,1)="W",1,0)+IF(MID(I65,31,1)="W",1,0)</f>
        <v>0</v>
      </c>
      <c r="L65">
        <f>IF(LEFT(J65,1)="W",1,0)+IF(MID(J65,7,1)="W",1,0)+IF(MID(J65,13,1)="W",1,0)+IF(MID(J65,19,1)="W",1,0)+IF(MID(J65,25,1)="W",1,0)+IF(MID(J65,31,1)="W",1,0)</f>
        <v>5</v>
      </c>
    </row>
    <row r="66" spans="1:12">
      <c r="A66" t="s">
        <v>6</v>
      </c>
      <c r="B66">
        <v>43191</v>
      </c>
      <c r="C66" t="str">
        <v>Malaga</v>
      </c>
      <c r="D66" t="str">
        <v>Villarreal</v>
      </c>
      <c r="E66">
        <v>-4</v>
      </c>
      <c r="F66">
        <v>132</v>
      </c>
      <c r="G66">
        <v>0.4304</v>
      </c>
      <c r="H66">
        <v>2.32</v>
      </c>
      <c r="I66" t="str">
        <v>L:1v2 L:2v1 L:0v1 L:2v0 L:0v2 D:0v0</v>
      </c>
      <c r="J66" t="str">
        <v>D:1v1 W:1v0 L:1v0 L:0v2 W:0v2 W:2v1</v>
      </c>
      <c r="K66">
        <f>IF(LEFT(I66,1)="W",1,0)+IF(MID(I66,7,1)="W",1,0)+IF(MID(I66,13,1)="W",1,0)+IF(MID(I66,19,1)="W",1,0)+IF(MID(I66,25,1)="W",1,0)+IF(MID(I66,31,1)="W",1,0)</f>
        <v>0</v>
      </c>
      <c r="L66">
        <f>IF(LEFT(J66,1)="W",1,0)+IF(MID(J66,7,1)="W",1,0)+IF(MID(J66,13,1)="W",1,0)+IF(MID(J66,19,1)="W",1,0)+IF(MID(J66,25,1)="W",1,0)+IF(MID(J66,31,1)="W",1,0)</f>
        <v>3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7" bottom="1.667" header="1" footer="1"/>
  <pageSetup blackAndWhite="0" cellComments="asDisplayed" draft="0" errors="displayed" orientation="portrait" pageOrder="downThenOver" paperSize="9" scale="100" useFirstPageNumber="0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256" style="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7" bottom="1.667" header="1" footer="1"/>
  <pageSetup blackAndWhite="0" cellComments="asDisplayed" draft="0" errors="displayed" orientation="portrait" pageOrder="downThenOver" paperSize="9" scale="100" useFirstPageNumber="0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256" style="4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7" bottom="1.667" header="1" footer="1"/>
  <pageSetup blackAndWhite="0" cellComments="asDisplayed" draft="0" errors="displayed" orientation="portrait" pageOrder="downThenOver" paperSize="9" scale="100" useFirstPageNumb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1.1209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2018-03-31T09:14:43Z</dcterms:modified>
  <dcterms:created xsi:type="dcterms:W3CDTF">2017-12-01T20:14:25Z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