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 activeTab="1"/>
  </bookViews>
  <sheets>
    <sheet name="Лист1" sheetId="1" r:id="rId1"/>
    <sheet name="Лист2" sheetId="4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" i="4" l="1"/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6" i="1"/>
  <c r="AC27" i="1"/>
  <c r="AC28" i="1"/>
  <c r="AC29" i="1"/>
  <c r="AC30" i="1"/>
  <c r="AC31" i="1"/>
  <c r="AC32" i="1"/>
  <c r="AC33" i="1"/>
  <c r="AC34" i="1"/>
  <c r="AC35" i="1"/>
  <c r="AC36" i="1"/>
  <c r="AC38" i="1"/>
  <c r="AC39" i="1"/>
  <c r="AC40" i="1"/>
  <c r="AC41" i="1"/>
  <c r="AC43" i="1"/>
  <c r="AC44" i="1"/>
  <c r="AC6" i="1"/>
  <c r="AC42" i="1" l="1"/>
  <c r="AC25" i="1"/>
  <c r="AC37" i="1"/>
  <c r="Z6" i="4"/>
  <c r="Z5" i="4"/>
  <c r="Z4" i="4"/>
  <c r="AA18" i="1" l="1"/>
  <c r="AA30" i="1"/>
  <c r="AA31" i="1"/>
  <c r="AA32" i="1"/>
  <c r="AA33" i="1"/>
  <c r="AA34" i="1"/>
  <c r="AA26" i="1" l="1"/>
  <c r="D45" i="1" l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22" i="1" l="1"/>
  <c r="X14" i="4" l="1"/>
  <c r="Y14" i="4" l="1"/>
  <c r="R14" i="4"/>
  <c r="O14" i="4"/>
  <c r="M14" i="4"/>
  <c r="L14" i="4"/>
  <c r="G14" i="4"/>
  <c r="F14" i="4"/>
  <c r="W14" i="4"/>
  <c r="S14" i="4"/>
  <c r="D14" i="4"/>
  <c r="K14" i="4"/>
  <c r="V14" i="4"/>
  <c r="U14" i="4"/>
  <c r="I14" i="4"/>
  <c r="E14" i="4"/>
  <c r="J14" i="4"/>
  <c r="P14" i="4"/>
  <c r="Q14" i="4"/>
  <c r="H14" i="4" l="1"/>
  <c r="N14" i="4"/>
  <c r="T14" i="4"/>
  <c r="C14" i="4"/>
  <c r="Z10" i="4"/>
  <c r="Z11" i="4"/>
  <c r="Z12" i="4"/>
  <c r="Z13" i="4"/>
  <c r="AA17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9" i="1"/>
  <c r="AA20" i="1"/>
  <c r="AA21" i="1"/>
  <c r="AA23" i="1"/>
  <c r="AA24" i="1"/>
  <c r="AA25" i="1"/>
  <c r="AA27" i="1"/>
  <c r="AA28" i="1"/>
  <c r="AA29" i="1"/>
  <c r="AA35" i="1"/>
  <c r="AA37" i="1"/>
  <c r="AA38" i="1"/>
  <c r="AA39" i="1"/>
  <c r="AA40" i="1"/>
  <c r="AA41" i="1"/>
  <c r="AA43" i="1"/>
  <c r="AA44" i="1"/>
  <c r="AA4" i="1"/>
  <c r="Z7" i="4"/>
  <c r="Z8" i="4"/>
  <c r="Z14" i="4" l="1"/>
  <c r="Z15" i="4"/>
  <c r="AA45" i="1"/>
</calcChain>
</file>

<file path=xl/sharedStrings.xml><?xml version="1.0" encoding="utf-8"?>
<sst xmlns="http://schemas.openxmlformats.org/spreadsheetml/2006/main" count="61" uniqueCount="60">
  <si>
    <t>№</t>
  </si>
  <si>
    <t>Найменування послуг</t>
  </si>
  <si>
    <t xml:space="preserve">П.І.Б  </t>
  </si>
  <si>
    <t>К-ть посл.</t>
  </si>
  <si>
    <t>1.</t>
  </si>
  <si>
    <t>Послуга догляд вдома. (всього).</t>
  </si>
  <si>
    <t>Допомога у веденні домашнього господарства.  Придбання і доставка продовольчих, промислових та господарських товарів, медикаментів:</t>
  </si>
  <si>
    <r>
      <t>-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i/>
        <sz val="10"/>
        <color theme="1"/>
        <rFont val="Times New Roman"/>
        <family val="1"/>
        <charset val="204"/>
      </rPr>
      <t>магазин</t>
    </r>
  </si>
  <si>
    <r>
      <t>-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i/>
        <sz val="10"/>
        <color theme="1"/>
        <rFont val="Times New Roman"/>
        <family val="1"/>
        <charset val="204"/>
      </rPr>
      <t>доставка гарячих обідів</t>
    </r>
  </si>
  <si>
    <r>
      <t>-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i/>
        <sz val="10"/>
        <color theme="1"/>
        <rFont val="Times New Roman"/>
        <family val="1"/>
        <charset val="204"/>
      </rPr>
      <t>підготовка продуктів для приготування їжі, миття овочів, фруктів, посуду тощо</t>
    </r>
  </si>
  <si>
    <r>
      <t>-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i/>
        <sz val="10"/>
        <color theme="1"/>
        <rFont val="Times New Roman"/>
        <family val="1"/>
        <charset val="204"/>
      </rPr>
      <t>приготування їжі</t>
    </r>
  </si>
  <si>
    <r>
      <t>-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i/>
        <sz val="10"/>
        <color theme="1"/>
        <rFont val="Times New Roman"/>
        <family val="1"/>
        <charset val="204"/>
      </rPr>
      <t>винесення сміття</t>
    </r>
  </si>
  <si>
    <r>
      <t>-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i/>
        <sz val="10"/>
        <color theme="1"/>
        <rFont val="Times New Roman"/>
        <family val="1"/>
        <charset val="204"/>
      </rPr>
      <t>косметичне прибирання житла</t>
    </r>
  </si>
  <si>
    <r>
      <t>-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i/>
        <sz val="10"/>
        <color theme="1"/>
        <rFont val="Times New Roman"/>
        <family val="1"/>
        <charset val="204"/>
      </rPr>
      <t>оплата комунальних послуг</t>
    </r>
  </si>
  <si>
    <r>
      <t>-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i/>
        <sz val="10"/>
        <color theme="1"/>
        <rFont val="Times New Roman"/>
        <family val="1"/>
        <charset val="204"/>
      </rPr>
      <t>заміна постільної білизни</t>
    </r>
  </si>
  <si>
    <r>
      <t>-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i/>
        <sz val="10"/>
        <color theme="1"/>
        <rFont val="Times New Roman"/>
        <family val="1"/>
        <charset val="204"/>
      </rPr>
      <t>заміна натільної білизни</t>
    </r>
  </si>
  <si>
    <r>
      <t>-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i/>
        <sz val="10"/>
        <color theme="1"/>
        <rFont val="Times New Roman"/>
        <family val="1"/>
        <charset val="204"/>
      </rPr>
      <t>виклик лікаря, працівників ком. служб, транс. служб.</t>
    </r>
  </si>
  <si>
    <r>
      <t>-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i/>
        <sz val="10"/>
        <color theme="1"/>
        <rFont val="Times New Roman"/>
        <family val="1"/>
        <charset val="204"/>
      </rPr>
      <t>відвідування хворих у закладах охорони здоров’я</t>
    </r>
  </si>
  <si>
    <r>
      <t>-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i/>
        <sz val="10"/>
        <color theme="1"/>
        <rFont val="Times New Roman"/>
        <family val="1"/>
        <charset val="204"/>
      </rPr>
      <t>бесіда, спілкування, читання газет, журналів</t>
    </r>
  </si>
  <si>
    <r>
      <t>-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i/>
        <sz val="10"/>
        <color theme="1"/>
        <rFont val="Times New Roman"/>
        <family val="1"/>
        <charset val="204"/>
      </rPr>
      <t>та інші послуги</t>
    </r>
  </si>
  <si>
    <t>2.</t>
  </si>
  <si>
    <t>Представництво інтересів. (всього).</t>
  </si>
  <si>
    <t>3.</t>
  </si>
  <si>
    <t>Натуральна допомога. (всього)</t>
  </si>
  <si>
    <r>
      <t>-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i/>
        <sz val="10"/>
        <color theme="1"/>
        <rFont val="Times New Roman"/>
        <family val="1"/>
        <charset val="204"/>
      </rPr>
      <t>ремонт одягу (дрібниці)</t>
    </r>
  </si>
  <si>
    <r>
      <t>-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i/>
        <sz val="10"/>
        <color theme="1"/>
        <rFont val="Times New Roman"/>
        <family val="1"/>
        <charset val="204"/>
      </rPr>
      <t>перукарські послуги (стрижка, укладка)</t>
    </r>
  </si>
  <si>
    <r>
      <t>-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i/>
        <sz val="10"/>
        <color theme="1"/>
        <rFont val="Times New Roman"/>
        <family val="1"/>
        <charset val="204"/>
      </rPr>
      <t>надання прод. харчування, предм. і засобів особистої гігієни, одягу, взуття та інших предм. першої необх.</t>
    </r>
  </si>
  <si>
    <t>4.</t>
  </si>
  <si>
    <t>Надано соціально-побутових послуг (всього).</t>
  </si>
  <si>
    <t>Дата</t>
  </si>
  <si>
    <t>Далінчук V</t>
  </si>
  <si>
    <t>Жельніо IV</t>
  </si>
  <si>
    <t>Сотнікова IV</t>
  </si>
  <si>
    <t>Тиха IV</t>
  </si>
  <si>
    <t>Інформування. (всього)</t>
  </si>
  <si>
    <t>надання інформування щодо отримання медичних правових та адміністративних послуг</t>
  </si>
  <si>
    <t>Андрущенко ІV</t>
  </si>
  <si>
    <t>Лемешко Е IV</t>
  </si>
  <si>
    <t>Лемешко Л IV</t>
  </si>
  <si>
    <t xml:space="preserve">       ринок</t>
  </si>
  <si>
    <r>
      <t xml:space="preserve">       </t>
    </r>
    <r>
      <rPr>
        <i/>
        <sz val="11"/>
        <color theme="1"/>
        <rFont val="Times New Roman"/>
        <family val="1"/>
        <charset val="204"/>
      </rPr>
      <t xml:space="preserve">   аптека</t>
    </r>
  </si>
  <si>
    <t>Карпенко ІV</t>
  </si>
  <si>
    <t>Мозгова Н  IV</t>
  </si>
  <si>
    <t>Мозговий М  IV</t>
  </si>
  <si>
    <t>-       допомога у складанні заяв, зборі документів(довідок) тощо</t>
  </si>
  <si>
    <t>-       сприяння в установленні зв’язків з іншими фахівцями, службами, організаціями, підприємствами, органами, закладами, установ.  Тощо</t>
  </si>
  <si>
    <t>-       допомога в оформленні документів із соціально-правових питань, питань отримання комунальних, медичних, соціальних послуг</t>
  </si>
  <si>
    <t>-        допомога у сплаті рахунків за спожиті комунальні послуги</t>
  </si>
  <si>
    <t>-        супроводження у медичні заклади, відвідування у лікарнях</t>
  </si>
  <si>
    <t>-       сприяння у оформленні соціальних допомог (пільг, субсидій)</t>
  </si>
  <si>
    <r>
      <t>-</t>
    </r>
    <r>
      <rPr>
        <i/>
        <sz val="7"/>
        <color theme="1"/>
        <rFont val="Times New Roman"/>
        <family val="1"/>
        <charset val="204"/>
      </rPr>
      <t xml:space="preserve">          </t>
    </r>
    <r>
      <rPr>
        <i/>
        <sz val="10"/>
        <color theme="1"/>
        <rFont val="Times New Roman"/>
        <family val="1"/>
        <charset val="204"/>
      </rPr>
      <t>допомога в оформленні документів (оформлення субсидії на квартплату і комунальні послуги тощо)</t>
    </r>
  </si>
  <si>
    <r>
      <t>-</t>
    </r>
    <r>
      <rPr>
        <i/>
        <sz val="7"/>
        <color theme="1"/>
        <rFont val="Times New Roman"/>
        <family val="1"/>
        <charset val="204"/>
      </rPr>
      <t xml:space="preserve">          </t>
    </r>
    <r>
      <rPr>
        <i/>
        <sz val="10"/>
        <color theme="1"/>
        <rFont val="Times New Roman"/>
        <family val="1"/>
        <charset val="204"/>
      </rPr>
      <t>допомога в оформленні групи інвалідності</t>
    </r>
  </si>
  <si>
    <r>
      <t>-</t>
    </r>
    <r>
      <rPr>
        <i/>
        <sz val="7"/>
        <color theme="1"/>
        <rFont val="Times New Roman"/>
        <family val="1"/>
        <charset val="204"/>
      </rPr>
      <t xml:space="preserve">          </t>
    </r>
    <r>
      <rPr>
        <i/>
        <sz val="10"/>
        <color theme="1"/>
        <rFont val="Times New Roman"/>
        <family val="1"/>
        <charset val="204"/>
      </rPr>
      <t>сприяння в отриманні медичного обстеження, розміщення в закладах охорони здоров’я та лікування</t>
    </r>
  </si>
  <si>
    <r>
      <t>-</t>
    </r>
    <r>
      <rPr>
        <i/>
        <sz val="7"/>
        <color theme="1"/>
        <rFont val="Times New Roman"/>
        <family val="1"/>
        <charset val="204"/>
      </rPr>
      <t xml:space="preserve">          </t>
    </r>
    <r>
      <rPr>
        <i/>
        <sz val="10"/>
        <color theme="1"/>
        <rFont val="Times New Roman"/>
        <family val="1"/>
        <charset val="204"/>
      </rPr>
      <t>сприяння в отриманні адресної, натуральної та грошової допомоги</t>
    </r>
  </si>
  <si>
    <r>
      <t xml:space="preserve">-       </t>
    </r>
    <r>
      <rPr>
        <i/>
        <sz val="10"/>
        <color theme="1"/>
        <rFont val="Times New Roman"/>
        <family val="1"/>
        <charset val="204"/>
      </rPr>
      <t>бесіда, спілкування, читання газет, журналів, книг</t>
    </r>
  </si>
  <si>
    <r>
      <t xml:space="preserve">-   </t>
    </r>
    <r>
      <rPr>
        <i/>
        <sz val="10"/>
        <color theme="1"/>
        <rFont val="Times New Roman"/>
        <family val="1"/>
        <charset val="204"/>
      </rPr>
      <t xml:space="preserve">    миття голови, допомога при митті голови</t>
    </r>
  </si>
  <si>
    <t>-       супроводження (супровід) отримувача соціальних послуг в поліклініку, на прогул.</t>
  </si>
  <si>
    <r>
      <t>-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i/>
        <sz val="10"/>
        <color theme="1"/>
        <rFont val="Times New Roman"/>
        <family val="1"/>
        <charset val="204"/>
      </rPr>
      <t>надання допомоги у догляді за особистими речами (в т.ч. прання дрібних речей)</t>
    </r>
  </si>
  <si>
    <r>
      <t xml:space="preserve">-       </t>
    </r>
    <r>
      <rPr>
        <i/>
        <sz val="10"/>
        <color theme="1"/>
        <rFont val="Times New Roman"/>
        <family val="1"/>
        <charset val="204"/>
      </rPr>
      <t>обрізання нігтів (без патології) на руках або ногах</t>
    </r>
  </si>
  <si>
    <t>надання інформування з питань захисту населення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</si>
</sst>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3"/>
    </xf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18" xfId="0" applyBorder="1"/>
    <xf numFmtId="0" fontId="0" fillId="0" borderId="1" xfId="0" applyBorder="1"/>
    <xf numFmtId="0" fontId="3" fillId="0" borderId="3" xfId="0" applyFont="1" applyBorder="1"/>
    <xf numFmtId="0" fontId="3" fillId="0" borderId="39" xfId="0" applyFont="1" applyBorder="1"/>
    <xf numFmtId="0" fontId="3" fillId="0" borderId="27" xfId="0" applyFont="1" applyBorder="1"/>
    <xf numFmtId="0" fontId="3" fillId="0" borderId="40" xfId="0" applyFont="1" applyBorder="1"/>
    <xf numFmtId="0" fontId="3" fillId="0" borderId="28" xfId="0" applyFont="1" applyBorder="1"/>
    <xf numFmtId="0" fontId="3" fillId="0" borderId="38" xfId="0" applyFont="1" applyBorder="1"/>
    <xf numFmtId="0" fontId="0" fillId="0" borderId="16" xfId="0" applyBorder="1"/>
    <xf numFmtId="0" fontId="0" fillId="0" borderId="12" xfId="0" applyBorder="1"/>
    <xf numFmtId="0" fontId="0" fillId="0" borderId="8" xfId="0" applyBorder="1"/>
    <xf numFmtId="0" fontId="3" fillId="0" borderId="45" xfId="0" applyFont="1" applyBorder="1"/>
    <xf numFmtId="0" fontId="0" fillId="0" borderId="46" xfId="0" applyFill="1" applyBorder="1"/>
    <xf numFmtId="0" fontId="1" fillId="0" borderId="3" xfId="0" applyFont="1" applyBorder="1" applyAlignment="1">
      <alignment horizontal="center" vertical="center" wrapText="1"/>
    </xf>
    <xf numFmtId="0" fontId="1" fillId="0" borderId="26" xfId="0" applyFont="1" applyBorder="1"/>
    <xf numFmtId="0" fontId="1" fillId="0" borderId="25" xfId="0" applyFont="1" applyBorder="1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3" xfId="0" applyFont="1" applyBorder="1"/>
    <xf numFmtId="0" fontId="1" fillId="0" borderId="39" xfId="0" applyFont="1" applyBorder="1"/>
    <xf numFmtId="0" fontId="1" fillId="0" borderId="27" xfId="0" applyFont="1" applyBorder="1"/>
    <xf numFmtId="0" fontId="1" fillId="0" borderId="40" xfId="0" applyFont="1" applyBorder="1"/>
    <xf numFmtId="0" fontId="1" fillId="0" borderId="28" xfId="0" applyFont="1" applyBorder="1"/>
    <xf numFmtId="0" fontId="1" fillId="0" borderId="38" xfId="0" applyFont="1" applyBorder="1"/>
    <xf numFmtId="0" fontId="1" fillId="0" borderId="1" xfId="0" applyFont="1" applyBorder="1"/>
    <xf numFmtId="0" fontId="1" fillId="0" borderId="30" xfId="0" applyFont="1" applyBorder="1"/>
    <xf numFmtId="0" fontId="1" fillId="0" borderId="33" xfId="0" applyFont="1" applyBorder="1"/>
    <xf numFmtId="0" fontId="1" fillId="0" borderId="29" xfId="0" applyFont="1" applyBorder="1"/>
    <xf numFmtId="0" fontId="1" fillId="0" borderId="34" xfId="0" applyFont="1" applyBorder="1"/>
    <xf numFmtId="0" fontId="1" fillId="0" borderId="32" xfId="0" applyFont="1" applyBorder="1"/>
    <xf numFmtId="0" fontId="1" fillId="0" borderId="37" xfId="0" applyFont="1" applyBorder="1"/>
    <xf numFmtId="0" fontId="1" fillId="0" borderId="31" xfId="0" applyFont="1" applyBorder="1"/>
    <xf numFmtId="0" fontId="1" fillId="0" borderId="35" xfId="0" applyFont="1" applyBorder="1"/>
    <xf numFmtId="0" fontId="1" fillId="0" borderId="19" xfId="0" applyFont="1" applyBorder="1"/>
    <xf numFmtId="0" fontId="1" fillId="0" borderId="36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41" xfId="0" applyFont="1" applyBorder="1"/>
    <xf numFmtId="0" fontId="1" fillId="0" borderId="42" xfId="0" applyFont="1" applyBorder="1"/>
    <xf numFmtId="0" fontId="1" fillId="0" borderId="22" xfId="0" applyFont="1" applyBorder="1"/>
    <xf numFmtId="0" fontId="1" fillId="0" borderId="43" xfId="0" applyFont="1" applyBorder="1"/>
    <xf numFmtId="0" fontId="1" fillId="0" borderId="24" xfId="0" applyFont="1" applyBorder="1"/>
    <xf numFmtId="0" fontId="1" fillId="0" borderId="23" xfId="0" applyFont="1" applyBorder="1"/>
    <xf numFmtId="0" fontId="1" fillId="0" borderId="44" xfId="0" applyFont="1" applyBorder="1"/>
    <xf numFmtId="0" fontId="1" fillId="0" borderId="7" xfId="0" applyFont="1" applyBorder="1" applyAlignment="1">
      <alignment horizontal="right"/>
    </xf>
    <xf numFmtId="0" fontId="1" fillId="0" borderId="47" xfId="0" applyFont="1" applyBorder="1"/>
    <xf numFmtId="0" fontId="1" fillId="0" borderId="7" xfId="0" applyFont="1" applyBorder="1"/>
    <xf numFmtId="0" fontId="1" fillId="0" borderId="48" xfId="0" applyFont="1" applyBorder="1"/>
    <xf numFmtId="0" fontId="0" fillId="0" borderId="6" xfId="0" applyBorder="1"/>
    <xf numFmtId="0" fontId="0" fillId="0" borderId="31" xfId="0" applyFont="1" applyBorder="1"/>
    <xf numFmtId="0" fontId="2" fillId="2" borderId="5" xfId="0" applyFont="1" applyFill="1" applyBorder="1" applyAlignment="1">
      <alignment horizontal="left" vertical="center" wrapText="1" indent="3"/>
    </xf>
    <xf numFmtId="0" fontId="2" fillId="2" borderId="5" xfId="0" quotePrefix="1" applyFont="1" applyFill="1" applyBorder="1" applyAlignment="1">
      <alignment horizontal="left" vertical="center" wrapText="1" indent="3"/>
    </xf>
    <xf numFmtId="0" fontId="0" fillId="0" borderId="4" xfId="0" applyBorder="1"/>
    <xf numFmtId="0" fontId="5" fillId="2" borderId="5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horizontal="left" vertical="center" wrapText="1" indent="3"/>
    </xf>
    <xf numFmtId="0" fontId="5" fillId="2" borderId="5" xfId="0" quotePrefix="1" applyFont="1" applyFill="1" applyBorder="1" applyAlignment="1">
      <alignment horizontal="left" vertical="center" wrapText="1" indent="3"/>
    </xf>
    <xf numFmtId="0" fontId="5" fillId="2" borderId="5" xfId="0" applyFont="1" applyFill="1" applyBorder="1" applyAlignment="1">
      <alignment horizontal="left" vertical="center" wrapText="1" indent="3"/>
    </xf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3" borderId="9" xfId="0" applyFill="1" applyBorder="1"/>
    <xf numFmtId="0" fontId="0" fillId="3" borderId="11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3" fillId="3" borderId="27" xfId="0" applyFont="1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6" xfId="0" applyFill="1" applyBorder="1"/>
    <xf numFmtId="0" fontId="2" fillId="0" borderId="49" xfId="0" applyFont="1" applyFill="1" applyBorder="1" applyAlignment="1">
      <alignment horizontal="left" vertical="center" wrapText="1" indent="3"/>
    </xf>
    <xf numFmtId="0" fontId="0" fillId="0" borderId="17" xfId="0" applyBorder="1"/>
    <xf numFmtId="0" fontId="0" fillId="3" borderId="16" xfId="0" applyFill="1" applyBorder="1" applyAlignment="1">
      <alignment horizontal="center" vertical="center"/>
    </xf>
    <xf numFmtId="0" fontId="10" fillId="0" borderId="0" xfId="0" applyFont="1"/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>
          <bgColor rgb="FFF14545"/>
        </patternFill>
      </fill>
    </dxf>
    <dxf>
      <fill>
        <patternFill>
          <bgColor rgb="FF6BEB9C"/>
        </patternFill>
      </fill>
    </dxf>
  </dxfs>
  <tableStyles count="0" defaultTableStyle="TableStyleMedium2" defaultPivotStyle="PivotStyleLight16"/>
  <colors>
    <mruColors>
      <color rgb="FF6BEB9C"/>
      <color rgb="FFF14545"/>
      <color rgb="FFEF6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6"/>
  <sheetViews>
    <sheetView zoomScale="68" zoomScaleNormal="68" workbookViewId="0">
      <selection activeCell="R24" sqref="R24"/>
    </sheetView>
  </sheetViews>
  <sheetFormatPr defaultRowHeight="15" x14ac:dyDescent="0.25"/>
  <cols>
    <col min="3" max="3" width="66.5703125" customWidth="1"/>
    <col min="4" max="26" width="4.7109375" customWidth="1"/>
  </cols>
  <sheetData>
    <row r="1" spans="2:29" ht="15.75" thickBot="1" x14ac:dyDescent="0.3"/>
    <row r="2" spans="2:29" ht="20.25" thickTop="1" thickBot="1" x14ac:dyDescent="0.3">
      <c r="B2" s="9" t="s">
        <v>0</v>
      </c>
      <c r="C2" s="8" t="s">
        <v>1</v>
      </c>
      <c r="D2" s="82" t="s">
        <v>2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4"/>
      <c r="AA2" s="10" t="s">
        <v>3</v>
      </c>
    </row>
    <row r="3" spans="2:29" ht="20.25" thickTop="1" thickBot="1" x14ac:dyDescent="0.3">
      <c r="B3" s="21"/>
      <c r="C3" s="12"/>
      <c r="D3" s="13">
        <v>1</v>
      </c>
      <c r="E3" s="14">
        <v>2</v>
      </c>
      <c r="F3" s="15">
        <v>5</v>
      </c>
      <c r="G3" s="15">
        <v>6</v>
      </c>
      <c r="H3" s="15">
        <v>7</v>
      </c>
      <c r="I3" s="16">
        <v>8</v>
      </c>
      <c r="J3" s="17">
        <v>9</v>
      </c>
      <c r="K3" s="15">
        <v>12</v>
      </c>
      <c r="L3" s="15">
        <v>13</v>
      </c>
      <c r="M3" s="15">
        <v>14</v>
      </c>
      <c r="N3" s="18">
        <v>15</v>
      </c>
      <c r="O3" s="14">
        <v>16</v>
      </c>
      <c r="P3" s="15">
        <v>19</v>
      </c>
      <c r="Q3" s="15">
        <v>20</v>
      </c>
      <c r="R3" s="15">
        <v>21</v>
      </c>
      <c r="S3" s="16">
        <v>22</v>
      </c>
      <c r="T3" s="17">
        <v>23</v>
      </c>
      <c r="U3" s="15">
        <v>26</v>
      </c>
      <c r="V3" s="13">
        <v>27</v>
      </c>
      <c r="W3" s="24">
        <v>28</v>
      </c>
      <c r="X3" s="15">
        <v>29</v>
      </c>
      <c r="Y3" s="22"/>
      <c r="Z3" s="22"/>
      <c r="AA3" s="12"/>
    </row>
    <row r="4" spans="2:29" ht="20.25" thickTop="1" thickBot="1" x14ac:dyDescent="0.3">
      <c r="B4" s="68" t="s">
        <v>4</v>
      </c>
      <c r="C4" s="69" t="s">
        <v>5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3"/>
      <c r="W4" s="74"/>
      <c r="X4" s="70"/>
      <c r="Y4" s="70"/>
      <c r="Z4" s="75"/>
      <c r="AA4" s="72">
        <f>SUM(D4:Z4)</f>
        <v>0</v>
      </c>
    </row>
    <row r="5" spans="2:29" ht="27" thickTop="1" thickBot="1" x14ac:dyDescent="0.3">
      <c r="B5" s="1"/>
      <c r="C5" s="64" t="s">
        <v>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5"/>
      <c r="AA5" s="6">
        <f t="shared" ref="AA5:AA16" si="0">SUM(D5:Z5)</f>
        <v>0</v>
      </c>
    </row>
    <row r="6" spans="2:29" ht="20.25" thickTop="1" thickBot="1" x14ac:dyDescent="0.35">
      <c r="B6" s="1"/>
      <c r="C6" s="61" t="s">
        <v>7</v>
      </c>
      <c r="D6" s="3"/>
      <c r="E6" s="3">
        <v>15</v>
      </c>
      <c r="F6" s="3">
        <v>15</v>
      </c>
      <c r="G6" s="3">
        <v>15</v>
      </c>
      <c r="H6" s="3"/>
      <c r="I6" s="3">
        <v>15</v>
      </c>
      <c r="J6" s="3"/>
      <c r="K6" s="3"/>
      <c r="L6" s="3">
        <v>15</v>
      </c>
      <c r="M6" s="3">
        <v>15</v>
      </c>
      <c r="N6" s="3">
        <v>15</v>
      </c>
      <c r="O6" s="3"/>
      <c r="P6" s="3">
        <v>15</v>
      </c>
      <c r="Q6" s="3"/>
      <c r="R6" s="3">
        <v>15</v>
      </c>
      <c r="S6" s="3">
        <v>15</v>
      </c>
      <c r="T6" s="3">
        <v>15</v>
      </c>
      <c r="U6" s="3">
        <v>15</v>
      </c>
      <c r="V6" s="3">
        <v>15</v>
      </c>
      <c r="W6" s="3"/>
      <c r="X6" s="3">
        <v>15</v>
      </c>
      <c r="Y6" s="3"/>
      <c r="Z6" s="5"/>
      <c r="AA6" s="6">
        <f t="shared" si="0"/>
        <v>210</v>
      </c>
      <c r="AC6" s="81">
        <f>COUNTA(D6:Z6)</f>
        <v>14</v>
      </c>
    </row>
    <row r="7" spans="2:29" ht="20.25" thickTop="1" thickBot="1" x14ac:dyDescent="0.35">
      <c r="B7" s="1"/>
      <c r="C7" s="65" t="s">
        <v>39</v>
      </c>
      <c r="D7" s="3">
        <v>20</v>
      </c>
      <c r="E7" s="3"/>
      <c r="F7" s="3">
        <v>20</v>
      </c>
      <c r="G7" s="3"/>
      <c r="H7" s="3">
        <v>20</v>
      </c>
      <c r="I7" s="3"/>
      <c r="J7" s="3">
        <v>20</v>
      </c>
      <c r="K7" s="3">
        <v>20</v>
      </c>
      <c r="L7" s="3"/>
      <c r="M7" s="3">
        <v>20</v>
      </c>
      <c r="N7" s="3"/>
      <c r="O7" s="3">
        <v>20</v>
      </c>
      <c r="P7" s="3"/>
      <c r="Q7" s="3">
        <v>20</v>
      </c>
      <c r="R7" s="3"/>
      <c r="S7" s="3"/>
      <c r="T7" s="3">
        <v>20</v>
      </c>
      <c r="U7" s="3"/>
      <c r="V7" s="3"/>
      <c r="W7" s="3">
        <v>20</v>
      </c>
      <c r="X7" s="3"/>
      <c r="Y7" s="3"/>
      <c r="Z7" s="5"/>
      <c r="AA7" s="6">
        <f t="shared" si="0"/>
        <v>200</v>
      </c>
      <c r="AC7" s="81">
        <f t="shared" ref="AC7:AC44" si="1">COUNTA(D7:Z7)</f>
        <v>10</v>
      </c>
    </row>
    <row r="8" spans="2:29" ht="20.25" thickTop="1" thickBot="1" x14ac:dyDescent="0.35">
      <c r="B8" s="1"/>
      <c r="C8" s="61" t="s">
        <v>40</v>
      </c>
      <c r="D8" s="3"/>
      <c r="E8" s="3">
        <v>10</v>
      </c>
      <c r="F8" s="3"/>
      <c r="G8" s="3"/>
      <c r="H8" s="3"/>
      <c r="I8" s="3"/>
      <c r="J8" s="3"/>
      <c r="K8" s="3">
        <v>10</v>
      </c>
      <c r="L8" s="3"/>
      <c r="M8" s="3"/>
      <c r="N8" s="3"/>
      <c r="O8" s="3">
        <v>10</v>
      </c>
      <c r="P8" s="3"/>
      <c r="Q8" s="3"/>
      <c r="R8" s="3">
        <v>10</v>
      </c>
      <c r="S8" s="3"/>
      <c r="T8" s="3"/>
      <c r="U8" s="3">
        <v>10</v>
      </c>
      <c r="V8" s="3"/>
      <c r="W8" s="3"/>
      <c r="X8" s="3"/>
      <c r="Y8" s="3"/>
      <c r="Z8" s="5"/>
      <c r="AA8" s="6">
        <f t="shared" si="0"/>
        <v>50</v>
      </c>
      <c r="AC8" s="81">
        <f t="shared" si="1"/>
        <v>5</v>
      </c>
    </row>
    <row r="9" spans="2:29" ht="20.25" thickTop="1" thickBot="1" x14ac:dyDescent="0.35">
      <c r="B9" s="1"/>
      <c r="C9" s="61" t="s">
        <v>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10</v>
      </c>
      <c r="Y9" s="3"/>
      <c r="Z9" s="5"/>
      <c r="AA9" s="6">
        <f t="shared" si="0"/>
        <v>10</v>
      </c>
      <c r="AC9" s="81">
        <f t="shared" si="1"/>
        <v>1</v>
      </c>
    </row>
    <row r="10" spans="2:29" ht="27" thickTop="1" thickBot="1" x14ac:dyDescent="0.35">
      <c r="B10" s="1"/>
      <c r="C10" s="61" t="s">
        <v>9</v>
      </c>
      <c r="D10" s="3"/>
      <c r="E10" s="3">
        <v>20</v>
      </c>
      <c r="F10" s="3"/>
      <c r="G10" s="3"/>
      <c r="H10" s="3"/>
      <c r="I10" s="3"/>
      <c r="J10" s="3">
        <v>20</v>
      </c>
      <c r="K10" s="3"/>
      <c r="L10" s="3"/>
      <c r="M10" s="3">
        <v>20</v>
      </c>
      <c r="N10" s="3"/>
      <c r="O10" s="3"/>
      <c r="P10" s="3">
        <v>20</v>
      </c>
      <c r="Q10" s="3"/>
      <c r="R10" s="3"/>
      <c r="S10" s="3"/>
      <c r="T10" s="3">
        <v>20</v>
      </c>
      <c r="U10" s="3"/>
      <c r="V10" s="3"/>
      <c r="W10" s="3">
        <v>20</v>
      </c>
      <c r="X10" s="3"/>
      <c r="Y10" s="3"/>
      <c r="Z10" s="5"/>
      <c r="AA10" s="6">
        <f t="shared" si="0"/>
        <v>120</v>
      </c>
      <c r="AC10" s="81">
        <f t="shared" si="1"/>
        <v>6</v>
      </c>
    </row>
    <row r="11" spans="2:29" ht="20.25" thickTop="1" thickBot="1" x14ac:dyDescent="0.35">
      <c r="B11" s="1"/>
      <c r="C11" s="61" t="s">
        <v>10</v>
      </c>
      <c r="D11" s="3">
        <v>10</v>
      </c>
      <c r="E11" s="3">
        <v>10</v>
      </c>
      <c r="F11" s="3">
        <v>10</v>
      </c>
      <c r="G11" s="3"/>
      <c r="H11" s="3">
        <v>10</v>
      </c>
      <c r="I11" s="3"/>
      <c r="J11" s="3">
        <v>10</v>
      </c>
      <c r="K11" s="3">
        <v>10</v>
      </c>
      <c r="L11" s="3"/>
      <c r="M11" s="3">
        <v>10</v>
      </c>
      <c r="N11" s="3"/>
      <c r="O11" s="3">
        <v>10</v>
      </c>
      <c r="P11" s="3"/>
      <c r="Q11" s="3"/>
      <c r="R11" s="3">
        <v>10</v>
      </c>
      <c r="S11" s="3">
        <v>10</v>
      </c>
      <c r="T11" s="3"/>
      <c r="U11" s="3">
        <v>10</v>
      </c>
      <c r="V11" s="3"/>
      <c r="W11" s="3">
        <v>10</v>
      </c>
      <c r="X11" s="3">
        <v>10</v>
      </c>
      <c r="Y11" s="3"/>
      <c r="Z11" s="5"/>
      <c r="AA11" s="6">
        <f t="shared" si="0"/>
        <v>130</v>
      </c>
      <c r="AC11" s="81">
        <f t="shared" si="1"/>
        <v>13</v>
      </c>
    </row>
    <row r="12" spans="2:29" ht="20.25" thickTop="1" thickBot="1" x14ac:dyDescent="0.35">
      <c r="B12" s="1"/>
      <c r="C12" s="61" t="s">
        <v>11</v>
      </c>
      <c r="D12" s="3">
        <v>5</v>
      </c>
      <c r="E12" s="3"/>
      <c r="F12" s="3"/>
      <c r="G12" s="3"/>
      <c r="H12" s="3"/>
      <c r="I12" s="3">
        <v>5</v>
      </c>
      <c r="J12" s="3"/>
      <c r="K12" s="3"/>
      <c r="L12" s="3"/>
      <c r="M12" s="3"/>
      <c r="N12" s="3">
        <v>5</v>
      </c>
      <c r="O12" s="3"/>
      <c r="P12" s="3"/>
      <c r="Q12" s="3"/>
      <c r="R12" s="3"/>
      <c r="S12" s="3">
        <v>5</v>
      </c>
      <c r="T12" s="3"/>
      <c r="U12" s="3"/>
      <c r="V12" s="3"/>
      <c r="W12" s="3"/>
      <c r="X12" s="3">
        <v>5</v>
      </c>
      <c r="Y12" s="3"/>
      <c r="Z12" s="5"/>
      <c r="AA12" s="6">
        <f t="shared" si="0"/>
        <v>25</v>
      </c>
      <c r="AC12" s="81">
        <f t="shared" si="1"/>
        <v>5</v>
      </c>
    </row>
    <row r="13" spans="2:29" ht="20.25" thickTop="1" thickBot="1" x14ac:dyDescent="0.35">
      <c r="B13" s="1"/>
      <c r="C13" s="61" t="s">
        <v>12</v>
      </c>
      <c r="D13" s="3">
        <v>20</v>
      </c>
      <c r="E13" s="3"/>
      <c r="F13" s="3"/>
      <c r="G13" s="3"/>
      <c r="H13" s="3"/>
      <c r="I13" s="3">
        <v>20</v>
      </c>
      <c r="J13" s="3"/>
      <c r="K13" s="3"/>
      <c r="L13" s="3"/>
      <c r="M13" s="3"/>
      <c r="N13" s="3">
        <v>20</v>
      </c>
      <c r="O13" s="3"/>
      <c r="P13" s="3"/>
      <c r="Q13" s="3"/>
      <c r="R13" s="3"/>
      <c r="S13" s="3">
        <v>20</v>
      </c>
      <c r="T13" s="3"/>
      <c r="U13" s="3"/>
      <c r="V13" s="3"/>
      <c r="W13" s="3"/>
      <c r="X13" s="3">
        <v>20</v>
      </c>
      <c r="Y13" s="3"/>
      <c r="Z13" s="5"/>
      <c r="AA13" s="6">
        <f t="shared" si="0"/>
        <v>100</v>
      </c>
      <c r="AC13" s="81">
        <f t="shared" si="1"/>
        <v>5</v>
      </c>
    </row>
    <row r="14" spans="2:29" ht="20.25" thickTop="1" thickBot="1" x14ac:dyDescent="0.35">
      <c r="B14" s="1"/>
      <c r="C14" s="61" t="s">
        <v>13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>
        <v>30</v>
      </c>
      <c r="R14" s="3"/>
      <c r="S14" s="3"/>
      <c r="T14" s="3"/>
      <c r="U14" s="3"/>
      <c r="V14" s="3"/>
      <c r="W14" s="3"/>
      <c r="X14" s="3"/>
      <c r="Y14" s="3"/>
      <c r="Z14" s="5"/>
      <c r="AA14" s="6">
        <f t="shared" si="0"/>
        <v>30</v>
      </c>
      <c r="AC14" s="81">
        <f t="shared" si="1"/>
        <v>1</v>
      </c>
    </row>
    <row r="15" spans="2:29" ht="20.25" thickTop="1" thickBot="1" x14ac:dyDescent="0.35">
      <c r="B15" s="1"/>
      <c r="C15" s="61" t="s">
        <v>14</v>
      </c>
      <c r="D15" s="3"/>
      <c r="E15" s="3"/>
      <c r="F15" s="3"/>
      <c r="G15" s="3"/>
      <c r="H15" s="3"/>
      <c r="I15" s="3"/>
      <c r="J15" s="3"/>
      <c r="K15" s="3">
        <v>20</v>
      </c>
      <c r="L15" s="3"/>
      <c r="M15" s="3"/>
      <c r="N15" s="3"/>
      <c r="O15" s="3"/>
      <c r="P15" s="3"/>
      <c r="Q15" s="3"/>
      <c r="R15" s="3"/>
      <c r="S15" s="3"/>
      <c r="T15" s="3"/>
      <c r="U15" s="3">
        <v>20</v>
      </c>
      <c r="V15" s="3"/>
      <c r="W15" s="3"/>
      <c r="X15" s="3"/>
      <c r="Y15" s="3"/>
      <c r="Z15" s="5"/>
      <c r="AA15" s="6">
        <f t="shared" si="0"/>
        <v>40</v>
      </c>
      <c r="AC15" s="81">
        <f t="shared" si="1"/>
        <v>2</v>
      </c>
    </row>
    <row r="16" spans="2:29" ht="20.25" thickTop="1" thickBot="1" x14ac:dyDescent="0.35">
      <c r="B16" s="1"/>
      <c r="C16" s="61" t="s">
        <v>15</v>
      </c>
      <c r="D16" s="3">
        <v>10</v>
      </c>
      <c r="E16" s="3"/>
      <c r="F16" s="3">
        <v>10</v>
      </c>
      <c r="G16" s="3"/>
      <c r="H16" s="3">
        <v>10</v>
      </c>
      <c r="I16" s="3"/>
      <c r="J16" s="3">
        <v>10</v>
      </c>
      <c r="K16" s="3">
        <v>10</v>
      </c>
      <c r="L16" s="3"/>
      <c r="M16" s="3">
        <v>10</v>
      </c>
      <c r="N16" s="3"/>
      <c r="O16" s="3"/>
      <c r="P16" s="3">
        <v>10</v>
      </c>
      <c r="Q16" s="3"/>
      <c r="R16" s="3">
        <v>10</v>
      </c>
      <c r="S16" s="3"/>
      <c r="T16" s="3">
        <v>10</v>
      </c>
      <c r="U16" s="3">
        <v>10</v>
      </c>
      <c r="V16" s="3"/>
      <c r="W16" s="3">
        <v>10</v>
      </c>
      <c r="X16" s="3"/>
      <c r="Y16" s="3"/>
      <c r="Z16" s="5"/>
      <c r="AA16" s="6">
        <f t="shared" si="0"/>
        <v>110</v>
      </c>
      <c r="AC16" s="81">
        <f t="shared" si="1"/>
        <v>11</v>
      </c>
    </row>
    <row r="17" spans="2:29" ht="19.5" thickBot="1" x14ac:dyDescent="0.35">
      <c r="B17" s="19"/>
      <c r="C17" s="62" t="s">
        <v>55</v>
      </c>
      <c r="D17" s="20"/>
      <c r="E17" s="3"/>
      <c r="F17" s="3">
        <v>15</v>
      </c>
      <c r="G17" s="3"/>
      <c r="H17" s="3"/>
      <c r="I17" s="3"/>
      <c r="J17" s="3"/>
      <c r="K17" s="3">
        <v>15</v>
      </c>
      <c r="L17" s="3"/>
      <c r="M17" s="3"/>
      <c r="N17" s="3"/>
      <c r="O17" s="3"/>
      <c r="P17" s="3">
        <v>15</v>
      </c>
      <c r="Q17" s="3"/>
      <c r="R17" s="3"/>
      <c r="S17" s="3"/>
      <c r="T17" s="3"/>
      <c r="U17" s="3">
        <v>15</v>
      </c>
      <c r="V17" s="3"/>
      <c r="W17" s="3"/>
      <c r="X17" s="3"/>
      <c r="Y17" s="5"/>
      <c r="Z17" s="5"/>
      <c r="AA17" s="23">
        <f t="shared" ref="AA17:AA41" si="2">SUM(D17:Z17)</f>
        <v>60</v>
      </c>
      <c r="AC17" s="81">
        <f t="shared" si="1"/>
        <v>4</v>
      </c>
    </row>
    <row r="18" spans="2:29" ht="19.5" thickBot="1" x14ac:dyDescent="0.35">
      <c r="B18" s="63"/>
      <c r="C18" s="62" t="s">
        <v>58</v>
      </c>
      <c r="D18" s="5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59"/>
      <c r="Z18" s="11"/>
      <c r="AA18" s="23">
        <f t="shared" si="2"/>
        <v>0</v>
      </c>
      <c r="AC18" s="81">
        <f t="shared" si="1"/>
        <v>0</v>
      </c>
    </row>
    <row r="19" spans="2:29" ht="27" thickTop="1" thickBot="1" x14ac:dyDescent="0.35">
      <c r="B19" s="1"/>
      <c r="C19" s="62" t="s">
        <v>57</v>
      </c>
      <c r="D19" s="3"/>
      <c r="E19" s="3">
        <v>20</v>
      </c>
      <c r="F19" s="3"/>
      <c r="G19" s="3">
        <v>20</v>
      </c>
      <c r="H19" s="3"/>
      <c r="I19" s="3"/>
      <c r="J19" s="3">
        <v>20</v>
      </c>
      <c r="K19" s="3"/>
      <c r="L19" s="3">
        <v>20</v>
      </c>
      <c r="M19" s="3"/>
      <c r="N19" s="3">
        <v>20</v>
      </c>
      <c r="O19" s="3"/>
      <c r="P19" s="3">
        <v>20</v>
      </c>
      <c r="Q19" s="3"/>
      <c r="R19" s="3">
        <v>20</v>
      </c>
      <c r="S19" s="3"/>
      <c r="T19" s="3">
        <v>20</v>
      </c>
      <c r="U19" s="3"/>
      <c r="V19" s="3">
        <v>20</v>
      </c>
      <c r="W19" s="5">
        <v>20</v>
      </c>
      <c r="X19" s="3"/>
      <c r="Y19" s="3"/>
      <c r="Z19" s="11"/>
      <c r="AA19" s="6">
        <f t="shared" si="2"/>
        <v>200</v>
      </c>
      <c r="AC19" s="81">
        <f t="shared" si="1"/>
        <v>10</v>
      </c>
    </row>
    <row r="20" spans="2:29" ht="20.25" thickTop="1" thickBot="1" x14ac:dyDescent="0.35">
      <c r="B20" s="1"/>
      <c r="C20" s="61" t="s">
        <v>16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"/>
      <c r="AA20" s="6">
        <f t="shared" si="2"/>
        <v>0</v>
      </c>
      <c r="AC20" s="81">
        <f t="shared" si="1"/>
        <v>0</v>
      </c>
    </row>
    <row r="21" spans="2:29" ht="20.25" thickTop="1" thickBot="1" x14ac:dyDescent="0.35">
      <c r="B21" s="1"/>
      <c r="C21" s="61" t="s">
        <v>17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5"/>
      <c r="AA21" s="6">
        <f t="shared" si="2"/>
        <v>0</v>
      </c>
      <c r="AC21" s="81">
        <f t="shared" si="1"/>
        <v>0</v>
      </c>
    </row>
    <row r="22" spans="2:29" ht="27" thickTop="1" thickBot="1" x14ac:dyDescent="0.35">
      <c r="B22" s="1"/>
      <c r="C22" s="66" t="s">
        <v>56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5"/>
      <c r="AA22" s="6">
        <f>SUM(D22:Z22)</f>
        <v>0</v>
      </c>
      <c r="AC22" s="81">
        <f t="shared" si="1"/>
        <v>0</v>
      </c>
    </row>
    <row r="23" spans="2:29" ht="20.25" thickTop="1" thickBot="1" x14ac:dyDescent="0.35">
      <c r="B23" s="1"/>
      <c r="C23" s="61" t="s">
        <v>18</v>
      </c>
      <c r="D23" s="3">
        <v>20</v>
      </c>
      <c r="E23" s="3">
        <v>20</v>
      </c>
      <c r="F23" s="3">
        <v>20</v>
      </c>
      <c r="G23" s="3">
        <v>20</v>
      </c>
      <c r="H23" s="3">
        <v>20</v>
      </c>
      <c r="I23" s="3">
        <v>20</v>
      </c>
      <c r="J23" s="3">
        <v>15</v>
      </c>
      <c r="K23" s="3">
        <v>20</v>
      </c>
      <c r="L23" s="3">
        <v>20</v>
      </c>
      <c r="M23" s="3">
        <v>25</v>
      </c>
      <c r="N23" s="3">
        <v>20</v>
      </c>
      <c r="O23" s="3">
        <v>20</v>
      </c>
      <c r="P23" s="3">
        <v>20</v>
      </c>
      <c r="Q23" s="3">
        <v>20</v>
      </c>
      <c r="R23" s="3">
        <v>25</v>
      </c>
      <c r="S23" s="3">
        <v>20</v>
      </c>
      <c r="T23" s="3">
        <v>20</v>
      </c>
      <c r="U23" s="3">
        <v>20</v>
      </c>
      <c r="V23" s="3">
        <v>20</v>
      </c>
      <c r="W23" s="3">
        <v>20</v>
      </c>
      <c r="X23" s="3">
        <v>20</v>
      </c>
      <c r="Y23" s="3"/>
      <c r="Z23" s="5"/>
      <c r="AA23" s="6">
        <f t="shared" si="2"/>
        <v>425</v>
      </c>
      <c r="AC23" s="81">
        <f t="shared" si="1"/>
        <v>21</v>
      </c>
    </row>
    <row r="24" spans="2:29" ht="20.25" thickTop="1" thickBot="1" x14ac:dyDescent="0.35">
      <c r="B24" s="1"/>
      <c r="C24" s="61" t="s">
        <v>19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5"/>
      <c r="AA24" s="6">
        <f t="shared" si="2"/>
        <v>0</v>
      </c>
      <c r="AC24" s="81">
        <f t="shared" si="1"/>
        <v>0</v>
      </c>
    </row>
    <row r="25" spans="2:29" ht="20.25" thickTop="1" thickBot="1" x14ac:dyDescent="0.35">
      <c r="B25" s="68" t="s">
        <v>20</v>
      </c>
      <c r="C25" s="69" t="s">
        <v>21</v>
      </c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1"/>
      <c r="AA25" s="72">
        <f t="shared" si="2"/>
        <v>0</v>
      </c>
      <c r="AC25" s="81">
        <f>SUM(AC6:AC24)</f>
        <v>108</v>
      </c>
    </row>
    <row r="26" spans="2:29" ht="20.25" thickTop="1" thickBot="1" x14ac:dyDescent="0.35">
      <c r="B26" s="1"/>
      <c r="C26" s="66" t="s">
        <v>44</v>
      </c>
      <c r="D26" s="3"/>
      <c r="E26" s="3"/>
      <c r="F26" s="3"/>
      <c r="G26" s="3"/>
      <c r="H26" s="3">
        <v>15</v>
      </c>
      <c r="I26" s="3"/>
      <c r="J26" s="3"/>
      <c r="K26" s="3"/>
      <c r="L26" s="3"/>
      <c r="M26" s="3"/>
      <c r="N26" s="3"/>
      <c r="O26" s="3">
        <v>15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5"/>
      <c r="AA26" s="6">
        <f>SUM(D26:Z26)</f>
        <v>30</v>
      </c>
      <c r="AC26" s="81">
        <f t="shared" si="1"/>
        <v>2</v>
      </c>
    </row>
    <row r="27" spans="2:29" ht="27" thickTop="1" thickBot="1" x14ac:dyDescent="0.35">
      <c r="B27" s="1"/>
      <c r="C27" s="66" t="s">
        <v>50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5"/>
      <c r="AA27" s="6">
        <f t="shared" si="2"/>
        <v>0</v>
      </c>
      <c r="AC27" s="81">
        <f t="shared" si="1"/>
        <v>0</v>
      </c>
    </row>
    <row r="28" spans="2:29" ht="20.25" thickTop="1" thickBot="1" x14ac:dyDescent="0.35">
      <c r="B28" s="1"/>
      <c r="C28" s="67" t="s">
        <v>51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5"/>
      <c r="AA28" s="6">
        <f t="shared" si="2"/>
        <v>0</v>
      </c>
      <c r="AC28" s="81">
        <f t="shared" si="1"/>
        <v>0</v>
      </c>
    </row>
    <row r="29" spans="2:29" ht="27" thickTop="1" thickBot="1" x14ac:dyDescent="0.35">
      <c r="B29" s="1"/>
      <c r="C29" s="66" t="s">
        <v>52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5"/>
      <c r="AA29" s="6">
        <f t="shared" si="2"/>
        <v>0</v>
      </c>
      <c r="AC29" s="81">
        <f t="shared" si="1"/>
        <v>0</v>
      </c>
    </row>
    <row r="30" spans="2:29" ht="27" thickTop="1" thickBot="1" x14ac:dyDescent="0.35">
      <c r="B30" s="1"/>
      <c r="C30" s="66" t="s">
        <v>45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5"/>
      <c r="AA30" s="6">
        <f t="shared" si="2"/>
        <v>0</v>
      </c>
      <c r="AC30" s="81">
        <f t="shared" si="1"/>
        <v>0</v>
      </c>
    </row>
    <row r="31" spans="2:29" ht="27" thickTop="1" thickBot="1" x14ac:dyDescent="0.35">
      <c r="B31" s="1"/>
      <c r="C31" s="66" t="s">
        <v>46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5"/>
      <c r="AA31" s="6">
        <f t="shared" si="2"/>
        <v>0</v>
      </c>
      <c r="AC31" s="81">
        <f t="shared" si="1"/>
        <v>0</v>
      </c>
    </row>
    <row r="32" spans="2:29" ht="20.25" thickTop="1" thickBot="1" x14ac:dyDescent="0.35">
      <c r="B32" s="1"/>
      <c r="C32" s="66" t="s">
        <v>47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5"/>
      <c r="AA32" s="6">
        <f t="shared" si="2"/>
        <v>0</v>
      </c>
      <c r="AC32" s="81">
        <f t="shared" si="1"/>
        <v>0</v>
      </c>
    </row>
    <row r="33" spans="2:29" ht="20.25" thickTop="1" thickBot="1" x14ac:dyDescent="0.35">
      <c r="B33" s="1"/>
      <c r="C33" s="66" t="s">
        <v>48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5"/>
      <c r="AA33" s="6">
        <f t="shared" si="2"/>
        <v>0</v>
      </c>
      <c r="AC33" s="81">
        <f t="shared" si="1"/>
        <v>0</v>
      </c>
    </row>
    <row r="34" spans="2:29" ht="20.25" thickTop="1" thickBot="1" x14ac:dyDescent="0.35">
      <c r="B34" s="1"/>
      <c r="C34" s="66" t="s">
        <v>49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5"/>
      <c r="AA34" s="6">
        <f t="shared" si="2"/>
        <v>0</v>
      </c>
      <c r="AC34" s="81">
        <f t="shared" si="1"/>
        <v>0</v>
      </c>
    </row>
    <row r="35" spans="2:29" ht="27" thickTop="1" thickBot="1" x14ac:dyDescent="0.35">
      <c r="B35" s="1"/>
      <c r="C35" s="66" t="s">
        <v>53</v>
      </c>
      <c r="D35" s="3"/>
      <c r="E35" s="3"/>
      <c r="F35" s="3"/>
      <c r="G35" s="3"/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5"/>
      <c r="AA35" s="6">
        <f t="shared" si="2"/>
        <v>20</v>
      </c>
      <c r="AC35" s="81">
        <f t="shared" si="1"/>
        <v>1</v>
      </c>
    </row>
    <row r="36" spans="2:29" ht="20.25" thickTop="1" thickBot="1" x14ac:dyDescent="0.35">
      <c r="B36" s="1"/>
      <c r="C36" s="62" t="s">
        <v>54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5"/>
      <c r="AA36" s="6"/>
      <c r="AC36" s="81">
        <f t="shared" si="1"/>
        <v>0</v>
      </c>
    </row>
    <row r="37" spans="2:29" ht="20.25" thickTop="1" thickBot="1" x14ac:dyDescent="0.35">
      <c r="B37" s="68" t="s">
        <v>22</v>
      </c>
      <c r="C37" s="69" t="s">
        <v>23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1"/>
      <c r="AA37" s="72">
        <f t="shared" si="2"/>
        <v>0</v>
      </c>
      <c r="AC37" s="81">
        <f>SUM(AC26:AC36)</f>
        <v>3</v>
      </c>
    </row>
    <row r="38" spans="2:29" ht="20.25" thickTop="1" thickBot="1" x14ac:dyDescent="0.35">
      <c r="B38" s="1"/>
      <c r="C38" s="4" t="s">
        <v>24</v>
      </c>
      <c r="D38" s="3"/>
      <c r="E38" s="3">
        <v>10</v>
      </c>
      <c r="F38" s="3"/>
      <c r="G38" s="3"/>
      <c r="H38" s="3"/>
      <c r="I38" s="3">
        <v>10</v>
      </c>
      <c r="J38" s="3"/>
      <c r="K38" s="3"/>
      <c r="L38" s="3">
        <v>10</v>
      </c>
      <c r="M38" s="3"/>
      <c r="N38" s="3"/>
      <c r="O38" s="3">
        <v>10</v>
      </c>
      <c r="P38" s="3"/>
      <c r="Q38" s="3"/>
      <c r="R38" s="3">
        <v>10</v>
      </c>
      <c r="S38" s="3"/>
      <c r="T38" s="3"/>
      <c r="U38" s="3"/>
      <c r="V38" s="3">
        <v>10</v>
      </c>
      <c r="W38" s="3"/>
      <c r="X38" s="3"/>
      <c r="Y38" s="3"/>
      <c r="Z38" s="5"/>
      <c r="AA38" s="6">
        <f t="shared" si="2"/>
        <v>60</v>
      </c>
      <c r="AC38" s="81">
        <f t="shared" si="1"/>
        <v>6</v>
      </c>
    </row>
    <row r="39" spans="2:29" ht="20.25" thickTop="1" thickBot="1" x14ac:dyDescent="0.35">
      <c r="B39" s="1"/>
      <c r="C39" s="4" t="s">
        <v>25</v>
      </c>
      <c r="D39" s="3"/>
      <c r="E39" s="3"/>
      <c r="F39" s="3"/>
      <c r="G39" s="3"/>
      <c r="H39" s="3"/>
      <c r="I39" s="3"/>
      <c r="J39" s="3"/>
      <c r="K39" s="3"/>
      <c r="L39" s="3">
        <v>15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"/>
      <c r="AA39" s="6">
        <f t="shared" si="2"/>
        <v>15</v>
      </c>
      <c r="AC39" s="81">
        <f t="shared" si="1"/>
        <v>1</v>
      </c>
    </row>
    <row r="40" spans="2:29" ht="27" thickTop="1" thickBot="1" x14ac:dyDescent="0.35">
      <c r="B40" s="1"/>
      <c r="C40" s="4" t="s">
        <v>26</v>
      </c>
      <c r="D40" s="3"/>
      <c r="E40" s="3"/>
      <c r="F40" s="3"/>
      <c r="G40" s="3">
        <v>20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>
        <v>20</v>
      </c>
      <c r="T40" s="3"/>
      <c r="U40" s="3"/>
      <c r="V40" s="3"/>
      <c r="W40" s="3"/>
      <c r="X40" s="3"/>
      <c r="Y40" s="3"/>
      <c r="Z40" s="5"/>
      <c r="AA40" s="6">
        <f t="shared" si="2"/>
        <v>40</v>
      </c>
      <c r="AC40" s="81">
        <f t="shared" si="1"/>
        <v>2</v>
      </c>
    </row>
    <row r="41" spans="2:29" ht="20.25" thickTop="1" thickBot="1" x14ac:dyDescent="0.35">
      <c r="B41" s="19"/>
      <c r="C41" s="4" t="s">
        <v>19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5"/>
      <c r="AA41" s="6">
        <f t="shared" si="2"/>
        <v>0</v>
      </c>
      <c r="AC41" s="81">
        <f t="shared" si="1"/>
        <v>0</v>
      </c>
    </row>
    <row r="42" spans="2:29" ht="20.25" thickTop="1" thickBot="1" x14ac:dyDescent="0.35">
      <c r="B42" s="80" t="s">
        <v>27</v>
      </c>
      <c r="C42" s="69" t="s">
        <v>34</v>
      </c>
      <c r="D42" s="76"/>
      <c r="E42" s="71"/>
      <c r="F42" s="71"/>
      <c r="G42" s="71"/>
      <c r="H42" s="71"/>
      <c r="I42" s="71"/>
      <c r="J42" s="71"/>
      <c r="K42" s="71"/>
      <c r="L42" s="71"/>
      <c r="M42" s="71"/>
      <c r="N42" s="76"/>
      <c r="O42" s="71"/>
      <c r="P42" s="71"/>
      <c r="Q42" s="71"/>
      <c r="R42" s="71"/>
      <c r="S42" s="71"/>
      <c r="T42" s="71"/>
      <c r="U42" s="71"/>
      <c r="V42" s="77"/>
      <c r="W42" s="70"/>
      <c r="X42" s="71"/>
      <c r="Y42" s="71"/>
      <c r="Z42" s="71"/>
      <c r="AA42" s="72"/>
      <c r="AC42" s="81">
        <f>SUM(AC38:AC41)</f>
        <v>9</v>
      </c>
    </row>
    <row r="43" spans="2:29" ht="20.25" thickTop="1" thickBot="1" x14ac:dyDescent="0.35">
      <c r="B43" s="19"/>
      <c r="C43" s="78" t="s">
        <v>59</v>
      </c>
      <c r="D43" s="20"/>
      <c r="E43" s="5"/>
      <c r="F43" s="5"/>
      <c r="G43" s="5"/>
      <c r="H43" s="5">
        <v>10</v>
      </c>
      <c r="I43" s="5"/>
      <c r="J43" s="5"/>
      <c r="K43" s="5"/>
      <c r="L43" s="5"/>
      <c r="M43" s="5"/>
      <c r="N43" s="20"/>
      <c r="O43" s="5"/>
      <c r="P43" s="5"/>
      <c r="Q43" s="5"/>
      <c r="R43" s="5"/>
      <c r="S43" s="5"/>
      <c r="T43" s="5"/>
      <c r="U43" s="5"/>
      <c r="V43" s="5">
        <v>10</v>
      </c>
      <c r="W43" s="5"/>
      <c r="X43" s="5"/>
      <c r="Y43" s="5"/>
      <c r="Z43" s="5"/>
      <c r="AA43" s="6">
        <f>SUM(D43:Z43)</f>
        <v>20</v>
      </c>
      <c r="AC43" s="81">
        <f t="shared" si="1"/>
        <v>2</v>
      </c>
    </row>
    <row r="44" spans="2:29" ht="27" thickTop="1" thickBot="1" x14ac:dyDescent="0.35">
      <c r="B44" s="19"/>
      <c r="C44" s="78" t="s">
        <v>35</v>
      </c>
      <c r="D44" s="20"/>
      <c r="E44" s="5"/>
      <c r="F44" s="5">
        <v>20</v>
      </c>
      <c r="G44" s="5"/>
      <c r="H44" s="5"/>
      <c r="I44" s="5"/>
      <c r="J44" s="5"/>
      <c r="K44" s="5"/>
      <c r="L44" s="5"/>
      <c r="M44" s="5"/>
      <c r="N44" s="20"/>
      <c r="O44" s="5">
        <v>20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6">
        <f>SUM(D44:Z44)</f>
        <v>40</v>
      </c>
      <c r="AC44" s="81">
        <f t="shared" si="1"/>
        <v>2</v>
      </c>
    </row>
    <row r="45" spans="2:29" ht="19.5" thickBot="1" x14ac:dyDescent="0.3">
      <c r="B45" s="79"/>
      <c r="C45" s="2" t="s">
        <v>28</v>
      </c>
      <c r="D45" s="3">
        <f t="shared" ref="D45:AA45" si="3">SUM(D4:D44)</f>
        <v>85</v>
      </c>
      <c r="E45" s="3">
        <f t="shared" si="3"/>
        <v>105</v>
      </c>
      <c r="F45" s="3">
        <f t="shared" si="3"/>
        <v>110</v>
      </c>
      <c r="G45" s="3">
        <f t="shared" si="3"/>
        <v>75</v>
      </c>
      <c r="H45" s="3">
        <f t="shared" si="3"/>
        <v>105</v>
      </c>
      <c r="I45" s="3">
        <f t="shared" si="3"/>
        <v>70</v>
      </c>
      <c r="J45" s="3">
        <f t="shared" si="3"/>
        <v>95</v>
      </c>
      <c r="K45" s="3">
        <f t="shared" si="3"/>
        <v>105</v>
      </c>
      <c r="L45" s="3">
        <f t="shared" si="3"/>
        <v>80</v>
      </c>
      <c r="M45" s="3">
        <f t="shared" si="3"/>
        <v>100</v>
      </c>
      <c r="N45" s="3">
        <f t="shared" si="3"/>
        <v>80</v>
      </c>
      <c r="O45" s="3">
        <f t="shared" si="3"/>
        <v>105</v>
      </c>
      <c r="P45" s="3">
        <f t="shared" si="3"/>
        <v>100</v>
      </c>
      <c r="Q45" s="3">
        <f t="shared" si="3"/>
        <v>70</v>
      </c>
      <c r="R45" s="3">
        <f t="shared" si="3"/>
        <v>100</v>
      </c>
      <c r="S45" s="3">
        <f t="shared" si="3"/>
        <v>90</v>
      </c>
      <c r="T45" s="3">
        <f t="shared" si="3"/>
        <v>105</v>
      </c>
      <c r="U45" s="3">
        <f t="shared" si="3"/>
        <v>100</v>
      </c>
      <c r="V45" s="3">
        <f t="shared" si="3"/>
        <v>75</v>
      </c>
      <c r="W45" s="3">
        <f t="shared" si="3"/>
        <v>100</v>
      </c>
      <c r="X45" s="3">
        <f t="shared" si="3"/>
        <v>80</v>
      </c>
      <c r="Y45" s="3">
        <f t="shared" si="3"/>
        <v>0</v>
      </c>
      <c r="Z45" s="3">
        <f t="shared" si="3"/>
        <v>0</v>
      </c>
      <c r="AA45" s="7">
        <f t="shared" si="3"/>
        <v>1935</v>
      </c>
    </row>
    <row r="46" spans="2:29" ht="15.75" thickTop="1" x14ac:dyDescent="0.25"/>
  </sheetData>
  <mergeCells count="1">
    <mergeCell ref="D2:Z2"/>
  </mergeCells>
  <conditionalFormatting sqref="C47">
    <cfRule type="cellIs" dxfId="1" priority="1" operator="lessThanOrEqual">
      <formula>480</formula>
    </cfRule>
    <cfRule type="cellIs" dxfId="0" priority="2" operator="greaterThan">
      <formula>480</formula>
    </cfRule>
    <cfRule type="cellIs" priority="3" operator="between">
      <formula>4</formula>
      <formula>10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5"/>
  <sheetViews>
    <sheetView tabSelected="1" topLeftCell="B1" zoomScale="110" zoomScaleNormal="110" workbookViewId="0">
      <selection activeCell="Y13" sqref="C12:Y13"/>
    </sheetView>
  </sheetViews>
  <sheetFormatPr defaultColWidth="9.140625" defaultRowHeight="18.75" x14ac:dyDescent="0.3"/>
  <cols>
    <col min="1" max="1" width="9.140625" style="27"/>
    <col min="2" max="2" width="18.140625" style="27" customWidth="1"/>
    <col min="3" max="3" width="9.140625" style="27" customWidth="1"/>
    <col min="4" max="16384" width="9.140625" style="27"/>
  </cols>
  <sheetData>
    <row r="2" spans="2:26" ht="19.5" thickBot="1" x14ac:dyDescent="0.35">
      <c r="B2" s="27">
        <v>2024</v>
      </c>
    </row>
    <row r="3" spans="2:26" ht="20.25" thickTop="1" thickBot="1" x14ac:dyDescent="0.35">
      <c r="B3" s="28" t="s">
        <v>29</v>
      </c>
      <c r="C3" s="29">
        <v>1</v>
      </c>
      <c r="D3" s="30">
        <v>2</v>
      </c>
      <c r="E3" s="31">
        <v>5</v>
      </c>
      <c r="F3" s="31">
        <v>6</v>
      </c>
      <c r="G3" s="31">
        <v>7</v>
      </c>
      <c r="H3" s="32">
        <v>8</v>
      </c>
      <c r="I3" s="33">
        <v>9</v>
      </c>
      <c r="J3" s="31">
        <v>12</v>
      </c>
      <c r="K3" s="31">
        <v>13</v>
      </c>
      <c r="L3" s="31">
        <v>14</v>
      </c>
      <c r="M3" s="34">
        <v>15</v>
      </c>
      <c r="N3" s="30">
        <v>16</v>
      </c>
      <c r="O3" s="31">
        <v>19</v>
      </c>
      <c r="P3" s="31">
        <v>20</v>
      </c>
      <c r="Q3" s="31">
        <v>21</v>
      </c>
      <c r="R3" s="32">
        <v>22</v>
      </c>
      <c r="S3" s="33">
        <v>23</v>
      </c>
      <c r="T3" s="31">
        <v>26</v>
      </c>
      <c r="U3" s="31">
        <v>27</v>
      </c>
      <c r="V3" s="31">
        <v>28</v>
      </c>
      <c r="W3" s="31">
        <v>29</v>
      </c>
      <c r="X3" s="34"/>
      <c r="Y3" s="34"/>
      <c r="Z3" s="35"/>
    </row>
    <row r="4" spans="2:26" ht="19.5" thickTop="1" x14ac:dyDescent="0.3">
      <c r="B4" s="25" t="s">
        <v>36</v>
      </c>
      <c r="C4" s="36">
        <v>0</v>
      </c>
      <c r="D4" s="37">
        <v>95</v>
      </c>
      <c r="E4" s="38">
        <v>90</v>
      </c>
      <c r="F4" s="38">
        <v>0</v>
      </c>
      <c r="G4" s="38">
        <v>95</v>
      </c>
      <c r="H4" s="39">
        <v>0</v>
      </c>
      <c r="I4" s="40">
        <v>100</v>
      </c>
      <c r="J4" s="38">
        <v>90</v>
      </c>
      <c r="K4" s="38">
        <v>0</v>
      </c>
      <c r="L4" s="38">
        <v>95</v>
      </c>
      <c r="M4" s="41">
        <v>0</v>
      </c>
      <c r="N4" s="37">
        <v>95</v>
      </c>
      <c r="O4" s="38">
        <v>95</v>
      </c>
      <c r="P4" s="38">
        <v>0</v>
      </c>
      <c r="Q4" s="38">
        <v>95</v>
      </c>
      <c r="R4" s="39">
        <v>0</v>
      </c>
      <c r="S4" s="40">
        <v>90</v>
      </c>
      <c r="T4" s="38">
        <v>95</v>
      </c>
      <c r="U4" s="38">
        <v>0</v>
      </c>
      <c r="V4" s="38">
        <v>95</v>
      </c>
      <c r="W4" s="38">
        <v>0</v>
      </c>
      <c r="X4" s="41">
        <v>0</v>
      </c>
      <c r="Y4" s="41">
        <v>0</v>
      </c>
      <c r="Z4" s="25">
        <f>SUM(C4:Y4)</f>
        <v>1130</v>
      </c>
    </row>
    <row r="5" spans="2:26" x14ac:dyDescent="0.3">
      <c r="B5" s="26" t="s">
        <v>30</v>
      </c>
      <c r="C5" s="27">
        <v>85</v>
      </c>
      <c r="D5" s="43">
        <v>105</v>
      </c>
      <c r="E5" s="44">
        <v>110</v>
      </c>
      <c r="F5" s="44">
        <v>75</v>
      </c>
      <c r="G5" s="44">
        <v>105</v>
      </c>
      <c r="H5" s="45">
        <v>70</v>
      </c>
      <c r="I5" s="46">
        <v>95</v>
      </c>
      <c r="J5" s="44">
        <v>105</v>
      </c>
      <c r="K5" s="44">
        <v>80</v>
      </c>
      <c r="L5" s="44">
        <v>100</v>
      </c>
      <c r="M5" s="47">
        <v>80</v>
      </c>
      <c r="N5" s="43">
        <v>105</v>
      </c>
      <c r="O5" s="44">
        <v>100</v>
      </c>
      <c r="P5" s="44">
        <v>70</v>
      </c>
      <c r="Q5" s="44">
        <v>100</v>
      </c>
      <c r="R5" s="45">
        <v>90</v>
      </c>
      <c r="S5" s="46">
        <v>105</v>
      </c>
      <c r="T5" s="44">
        <v>100</v>
      </c>
      <c r="U5" s="44">
        <v>75</v>
      </c>
      <c r="V5" s="44">
        <v>100</v>
      </c>
      <c r="W5" s="44">
        <v>80</v>
      </c>
      <c r="X5" s="60">
        <v>0</v>
      </c>
      <c r="Y5" s="47">
        <v>0</v>
      </c>
      <c r="Z5" s="27">
        <f>SUM(C5:Y5)</f>
        <v>1935</v>
      </c>
    </row>
    <row r="6" spans="2:26" x14ac:dyDescent="0.3">
      <c r="B6" s="26" t="s">
        <v>31</v>
      </c>
      <c r="C6" s="42">
        <v>80</v>
      </c>
      <c r="D6" s="43">
        <v>0</v>
      </c>
      <c r="E6" s="44">
        <v>0</v>
      </c>
      <c r="F6" s="44">
        <v>80</v>
      </c>
      <c r="G6" s="44">
        <v>0</v>
      </c>
      <c r="H6" s="45">
        <v>80</v>
      </c>
      <c r="I6" s="46">
        <v>0</v>
      </c>
      <c r="J6" s="44">
        <v>0</v>
      </c>
      <c r="K6" s="44">
        <v>80</v>
      </c>
      <c r="L6" s="44">
        <v>0</v>
      </c>
      <c r="M6" s="47">
        <v>75</v>
      </c>
      <c r="N6" s="43">
        <v>0</v>
      </c>
      <c r="O6" s="44">
        <v>0</v>
      </c>
      <c r="P6" s="44">
        <v>80</v>
      </c>
      <c r="Q6" s="44">
        <v>0</v>
      </c>
      <c r="R6" s="45">
        <v>80</v>
      </c>
      <c r="S6" s="46">
        <v>0</v>
      </c>
      <c r="T6" s="44">
        <v>0</v>
      </c>
      <c r="U6" s="44">
        <v>85</v>
      </c>
      <c r="V6" s="44">
        <v>0</v>
      </c>
      <c r="W6" s="44">
        <v>80</v>
      </c>
      <c r="X6" s="47">
        <v>0</v>
      </c>
      <c r="Y6" s="47">
        <v>0</v>
      </c>
      <c r="Z6" s="25">
        <f>SUM(C6:Y6)</f>
        <v>720</v>
      </c>
    </row>
    <row r="7" spans="2:26" x14ac:dyDescent="0.3">
      <c r="B7" s="26" t="s">
        <v>41</v>
      </c>
      <c r="C7" s="42">
        <v>0</v>
      </c>
      <c r="D7" s="43">
        <v>95</v>
      </c>
      <c r="E7" s="44">
        <v>95</v>
      </c>
      <c r="F7" s="44">
        <v>0</v>
      </c>
      <c r="G7" s="44">
        <v>95</v>
      </c>
      <c r="H7" s="45">
        <v>0</v>
      </c>
      <c r="I7" s="46">
        <v>95</v>
      </c>
      <c r="J7" s="44">
        <v>95</v>
      </c>
      <c r="K7" s="44">
        <v>0</v>
      </c>
      <c r="L7" s="44">
        <v>95</v>
      </c>
      <c r="M7" s="47">
        <v>0</v>
      </c>
      <c r="N7" s="43">
        <v>90</v>
      </c>
      <c r="O7" s="44">
        <v>95</v>
      </c>
      <c r="P7" s="44">
        <v>0</v>
      </c>
      <c r="Q7" s="44">
        <v>95</v>
      </c>
      <c r="R7" s="45">
        <v>0</v>
      </c>
      <c r="S7" s="46">
        <v>95</v>
      </c>
      <c r="T7" s="44">
        <v>95</v>
      </c>
      <c r="U7" s="44">
        <v>0</v>
      </c>
      <c r="V7" s="44">
        <v>95</v>
      </c>
      <c r="W7" s="44">
        <v>0</v>
      </c>
      <c r="X7" s="47">
        <v>0</v>
      </c>
      <c r="Y7" s="47">
        <v>0</v>
      </c>
      <c r="Z7" s="25">
        <f t="shared" ref="Z7:Z13" si="0">SUM(C7:Y7)</f>
        <v>1135</v>
      </c>
    </row>
    <row r="8" spans="2:26" x14ac:dyDescent="0.3">
      <c r="B8" s="26" t="s">
        <v>37</v>
      </c>
      <c r="C8" s="42">
        <v>80</v>
      </c>
      <c r="D8" s="43">
        <v>0</v>
      </c>
      <c r="E8" s="44">
        <v>0</v>
      </c>
      <c r="F8" s="44">
        <v>80</v>
      </c>
      <c r="G8" s="44">
        <v>0</v>
      </c>
      <c r="H8" s="45">
        <v>80</v>
      </c>
      <c r="I8" s="46">
        <v>0</v>
      </c>
      <c r="J8" s="44">
        <v>0</v>
      </c>
      <c r="K8" s="44">
        <v>80</v>
      </c>
      <c r="L8" s="44">
        <v>0</v>
      </c>
      <c r="M8" s="47">
        <v>80</v>
      </c>
      <c r="N8" s="43">
        <v>0</v>
      </c>
      <c r="O8" s="44">
        <v>0</v>
      </c>
      <c r="P8" s="44">
        <v>85</v>
      </c>
      <c r="Q8" s="44">
        <v>0</v>
      </c>
      <c r="R8" s="45">
        <v>80</v>
      </c>
      <c r="S8" s="46">
        <v>0</v>
      </c>
      <c r="T8" s="44">
        <v>0</v>
      </c>
      <c r="U8" s="44">
        <v>80</v>
      </c>
      <c r="V8" s="44">
        <v>0</v>
      </c>
      <c r="W8" s="44">
        <v>80</v>
      </c>
      <c r="X8" s="47">
        <v>0</v>
      </c>
      <c r="Y8" s="47">
        <v>0</v>
      </c>
      <c r="Z8" s="25">
        <f t="shared" si="0"/>
        <v>725</v>
      </c>
    </row>
    <row r="9" spans="2:26" x14ac:dyDescent="0.3">
      <c r="B9" s="26" t="s">
        <v>38</v>
      </c>
      <c r="C9" s="48">
        <v>75</v>
      </c>
      <c r="D9" s="49">
        <v>0</v>
      </c>
      <c r="E9" s="50">
        <v>0</v>
      </c>
      <c r="F9" s="50">
        <v>85</v>
      </c>
      <c r="G9" s="50">
        <v>0</v>
      </c>
      <c r="H9" s="51">
        <v>85</v>
      </c>
      <c r="I9" s="52">
        <v>0</v>
      </c>
      <c r="J9" s="50">
        <v>0</v>
      </c>
      <c r="K9" s="50">
        <v>80</v>
      </c>
      <c r="L9" s="50">
        <v>0</v>
      </c>
      <c r="M9" s="53">
        <v>80</v>
      </c>
      <c r="N9" s="49">
        <v>0</v>
      </c>
      <c r="O9" s="50">
        <v>0</v>
      </c>
      <c r="P9" s="50">
        <v>85</v>
      </c>
      <c r="Q9" s="50">
        <v>0</v>
      </c>
      <c r="R9" s="51">
        <v>80</v>
      </c>
      <c r="S9" s="52">
        <v>0</v>
      </c>
      <c r="T9" s="50">
        <v>0</v>
      </c>
      <c r="U9" s="50">
        <v>75</v>
      </c>
      <c r="V9" s="50">
        <v>0</v>
      </c>
      <c r="W9" s="50">
        <v>80</v>
      </c>
      <c r="X9" s="53">
        <v>0</v>
      </c>
      <c r="Y9" s="53">
        <v>0</v>
      </c>
      <c r="Z9" s="25">
        <f t="shared" si="0"/>
        <v>725</v>
      </c>
    </row>
    <row r="10" spans="2:26" x14ac:dyDescent="0.3">
      <c r="B10" s="26" t="s">
        <v>42</v>
      </c>
      <c r="C10" s="58">
        <v>85</v>
      </c>
      <c r="D10" s="43">
        <v>0</v>
      </c>
      <c r="E10" s="44">
        <v>0</v>
      </c>
      <c r="F10" s="44">
        <v>80</v>
      </c>
      <c r="G10" s="44">
        <v>0</v>
      </c>
      <c r="H10" s="45">
        <v>85</v>
      </c>
      <c r="I10" s="46">
        <v>0</v>
      </c>
      <c r="J10" s="44">
        <v>0</v>
      </c>
      <c r="K10" s="44">
        <v>80</v>
      </c>
      <c r="L10" s="44">
        <v>0</v>
      </c>
      <c r="M10" s="47">
        <v>85</v>
      </c>
      <c r="N10" s="43">
        <v>0</v>
      </c>
      <c r="O10" s="44">
        <v>0</v>
      </c>
      <c r="P10" s="44">
        <v>80</v>
      </c>
      <c r="Q10" s="44">
        <v>0</v>
      </c>
      <c r="R10" s="45">
        <v>75</v>
      </c>
      <c r="S10" s="46">
        <v>0</v>
      </c>
      <c r="T10" s="44">
        <v>0</v>
      </c>
      <c r="U10" s="44">
        <v>80</v>
      </c>
      <c r="V10" s="44">
        <v>0</v>
      </c>
      <c r="W10" s="44">
        <v>80</v>
      </c>
      <c r="X10" s="47">
        <v>0</v>
      </c>
      <c r="Y10" s="47">
        <v>0</v>
      </c>
      <c r="Z10" s="54">
        <f t="shared" si="0"/>
        <v>730</v>
      </c>
    </row>
    <row r="11" spans="2:26" x14ac:dyDescent="0.3">
      <c r="B11" s="26" t="s">
        <v>43</v>
      </c>
      <c r="C11" s="58">
        <v>75</v>
      </c>
      <c r="D11" s="43">
        <v>0</v>
      </c>
      <c r="E11" s="44">
        <v>0</v>
      </c>
      <c r="F11" s="44">
        <v>80</v>
      </c>
      <c r="G11" s="44">
        <v>0</v>
      </c>
      <c r="H11" s="45">
        <v>80</v>
      </c>
      <c r="I11" s="46">
        <v>0</v>
      </c>
      <c r="J11" s="44">
        <v>0</v>
      </c>
      <c r="K11" s="44">
        <v>80</v>
      </c>
      <c r="L11" s="44">
        <v>0</v>
      </c>
      <c r="M11" s="47">
        <v>80</v>
      </c>
      <c r="N11" s="43">
        <v>0</v>
      </c>
      <c r="O11" s="44">
        <v>0</v>
      </c>
      <c r="P11" s="44">
        <v>80</v>
      </c>
      <c r="Q11" s="44">
        <v>0</v>
      </c>
      <c r="R11" s="45">
        <v>75</v>
      </c>
      <c r="S11" s="46">
        <v>0</v>
      </c>
      <c r="T11" s="44">
        <v>0</v>
      </c>
      <c r="U11" s="44">
        <v>85</v>
      </c>
      <c r="V11" s="44">
        <v>0</v>
      </c>
      <c r="W11" s="44">
        <v>80</v>
      </c>
      <c r="X11" s="47">
        <v>0</v>
      </c>
      <c r="Y11" s="47">
        <v>0</v>
      </c>
      <c r="Z11" s="54">
        <f t="shared" si="0"/>
        <v>715</v>
      </c>
    </row>
    <row r="12" spans="2:26" x14ac:dyDescent="0.3">
      <c r="B12" s="26" t="s">
        <v>32</v>
      </c>
      <c r="C12" s="58">
        <v>0</v>
      </c>
      <c r="D12" s="43">
        <v>90</v>
      </c>
      <c r="E12" s="44">
        <v>95</v>
      </c>
      <c r="F12" s="44">
        <v>0</v>
      </c>
      <c r="G12" s="44">
        <v>95</v>
      </c>
      <c r="H12" s="45">
        <v>0</v>
      </c>
      <c r="I12" s="46">
        <v>95</v>
      </c>
      <c r="J12" s="44">
        <v>95</v>
      </c>
      <c r="K12" s="44">
        <v>0</v>
      </c>
      <c r="L12" s="44">
        <v>95</v>
      </c>
      <c r="M12" s="47">
        <v>0</v>
      </c>
      <c r="N12" s="43">
        <v>95</v>
      </c>
      <c r="O12" s="44">
        <v>95</v>
      </c>
      <c r="P12" s="44">
        <v>0</v>
      </c>
      <c r="Q12" s="44">
        <v>95</v>
      </c>
      <c r="R12" s="45">
        <v>0</v>
      </c>
      <c r="S12" s="46">
        <v>95</v>
      </c>
      <c r="T12" s="44">
        <v>95</v>
      </c>
      <c r="U12" s="44">
        <v>0</v>
      </c>
      <c r="V12" s="44">
        <v>95</v>
      </c>
      <c r="W12" s="44">
        <v>0</v>
      </c>
      <c r="X12" s="47">
        <v>0</v>
      </c>
      <c r="Y12" s="47">
        <v>0</v>
      </c>
      <c r="Z12" s="54">
        <f t="shared" si="0"/>
        <v>1135</v>
      </c>
    </row>
    <row r="13" spans="2:26" x14ac:dyDescent="0.3">
      <c r="B13" s="26" t="s">
        <v>33</v>
      </c>
      <c r="C13" s="58">
        <v>0</v>
      </c>
      <c r="D13" s="43">
        <v>95</v>
      </c>
      <c r="E13" s="44">
        <v>95</v>
      </c>
      <c r="F13" s="44">
        <v>0</v>
      </c>
      <c r="G13" s="44">
        <v>95</v>
      </c>
      <c r="H13" s="45">
        <v>0</v>
      </c>
      <c r="I13" s="46">
        <v>95</v>
      </c>
      <c r="J13" s="44">
        <v>95</v>
      </c>
      <c r="K13" s="44">
        <v>0</v>
      </c>
      <c r="L13" s="44">
        <v>95</v>
      </c>
      <c r="M13" s="47">
        <v>0</v>
      </c>
      <c r="N13" s="43">
        <v>95</v>
      </c>
      <c r="O13" s="44">
        <v>95</v>
      </c>
      <c r="P13" s="44">
        <v>0</v>
      </c>
      <c r="Q13" s="44">
        <v>95</v>
      </c>
      <c r="R13" s="45">
        <v>0</v>
      </c>
      <c r="S13" s="46">
        <v>95</v>
      </c>
      <c r="T13" s="44">
        <v>95</v>
      </c>
      <c r="U13" s="44">
        <v>0</v>
      </c>
      <c r="V13" s="44">
        <v>95</v>
      </c>
      <c r="W13" s="44">
        <v>0</v>
      </c>
      <c r="X13" s="47">
        <v>0</v>
      </c>
      <c r="Y13" s="47">
        <v>0</v>
      </c>
      <c r="Z13" s="54">
        <f t="shared" si="0"/>
        <v>1140</v>
      </c>
    </row>
    <row r="14" spans="2:26" ht="19.5" thickBot="1" x14ac:dyDescent="0.35">
      <c r="B14" s="55"/>
      <c r="C14" s="56">
        <f>SUM(C4:C13)</f>
        <v>480</v>
      </c>
      <c r="D14" s="56">
        <f t="shared" ref="D14:Y14" si="1">SUM(D4:D13)</f>
        <v>480</v>
      </c>
      <c r="E14" s="56">
        <f t="shared" si="1"/>
        <v>485</v>
      </c>
      <c r="F14" s="56">
        <f t="shared" si="1"/>
        <v>480</v>
      </c>
      <c r="G14" s="56">
        <f t="shared" si="1"/>
        <v>485</v>
      </c>
      <c r="H14" s="56">
        <f t="shared" si="1"/>
        <v>480</v>
      </c>
      <c r="I14" s="56">
        <f t="shared" si="1"/>
        <v>480</v>
      </c>
      <c r="J14" s="56">
        <f t="shared" si="1"/>
        <v>480</v>
      </c>
      <c r="K14" s="56">
        <f t="shared" si="1"/>
        <v>480</v>
      </c>
      <c r="L14" s="56">
        <f t="shared" si="1"/>
        <v>480</v>
      </c>
      <c r="M14" s="56">
        <f t="shared" si="1"/>
        <v>480</v>
      </c>
      <c r="N14" s="56">
        <f t="shared" si="1"/>
        <v>480</v>
      </c>
      <c r="O14" s="56">
        <f t="shared" si="1"/>
        <v>480</v>
      </c>
      <c r="P14" s="56">
        <f t="shared" si="1"/>
        <v>480</v>
      </c>
      <c r="Q14" s="56">
        <f t="shared" si="1"/>
        <v>480</v>
      </c>
      <c r="R14" s="56">
        <f t="shared" si="1"/>
        <v>480</v>
      </c>
      <c r="S14" s="56">
        <f t="shared" si="1"/>
        <v>480</v>
      </c>
      <c r="T14" s="56">
        <f t="shared" si="1"/>
        <v>480</v>
      </c>
      <c r="U14" s="56">
        <f t="shared" si="1"/>
        <v>480</v>
      </c>
      <c r="V14" s="56">
        <f t="shared" si="1"/>
        <v>480</v>
      </c>
      <c r="W14" s="56">
        <f t="shared" si="1"/>
        <v>480</v>
      </c>
      <c r="X14" s="56">
        <f t="shared" si="1"/>
        <v>0</v>
      </c>
      <c r="Y14" s="56">
        <f t="shared" si="1"/>
        <v>0</v>
      </c>
      <c r="Z14" s="57">
        <f>SUM(Z4:Z13)</f>
        <v>10090</v>
      </c>
    </row>
    <row r="15" spans="2:26" ht="19.5" thickTop="1" x14ac:dyDescent="0.3">
      <c r="Z15" s="27">
        <f>SUM(C14:Y14)</f>
        <v>10090</v>
      </c>
    </row>
  </sheetData>
  <pageMargins left="0.7" right="0.7" top="0.75" bottom="0.75" header="0.3" footer="0.3"/>
  <pageSetup paperSize="9" scale="96" fitToWidth="0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2024-02-11T10:36:25Z</dcterms:modified>
</cp:coreProperties>
</file>