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<sst xmlns="http://schemas.openxmlformats.org/spreadsheetml/2006/main" count="131" uniqueCount="73">
  <si>
    <t xml:space="preserve">Dataset Name</t>
  </si>
  <si>
    <t xml:space="preserve">Post instruct train size</t>
  </si>
  <si>
    <t xml:space="preserve">Train size</t>
  </si>
  <si>
    <t xml:space="preserve">post validation</t>
  </si>
  <si>
    <t xml:space="preserve">Validation size</t>
  </si>
  <si>
    <t xml:space="preserve">post test</t>
  </si>
  <si>
    <t xml:space="preserve">Test size</t>
  </si>
  <si>
    <t xml:space="preserve">Number of prompts</t>
  </si>
  <si>
    <t xml:space="preserve">Task Type</t>
  </si>
  <si>
    <t xml:space="preserve">Prompt names</t>
  </si>
  <si>
    <t xml:space="preserve">Data Type</t>
  </si>
  <si>
    <t xml:space="preserve">Creation Type</t>
  </si>
  <si>
    <t xml:space="preserve">Total Size After</t>
  </si>
  <si>
    <t xml:space="preserve">Total Size Before</t>
  </si>
  <si>
    <t xml:space="preserve">persian_ner</t>
  </si>
  <si>
    <t xml:space="preserve">NER</t>
  </si>
  <si>
    <t xml:space="preserve">['event_loc', 'which_entity', 'find_loc', 'org_per', 'find_product', 'pro_per_fac', 'find_fac', 'find_person', 'does_there_exist_org', 'find_org', 'does_there_exist_any', 'find_event', 'does_there_exist_event']</t>
  </si>
  <si>
    <t xml:space="preserve">Train</t>
  </si>
  <si>
    <t xml:space="preserve">Manual</t>
  </si>
  <si>
    <t xml:space="preserve">pn_summary</t>
  </si>
  <si>
    <t xml:space="preserve">Classification</t>
  </si>
  <si>
    <t xml:space="preserve">['summarize_the_article', 'what_category_it_belongs_to', 'select_correct_class', 'gen_sum_title_with_article', 'gen_article_with_summary', 'gen_sent_with_title', 'given_article_summarize', 'gen_title_with_summary', 'generate_reason', 'classify_summary', 'gen_sum_with_category_article']</t>
  </si>
  <si>
    <t xml:space="preserve">PNLPhub/snappfood-sentiment-analysis</t>
  </si>
  <si>
    <t xml:space="preserve">Sentiment</t>
  </si>
  <si>
    <t xml:space="preserve">['what_is_sentiment', 'is_it_neg', 'possibility', 'comment', 'recommendation', 'is_it_pos_or_neg', 'feelings', 'rate', 'gen_sentiment', 'is_it_pos', 'to_which_does_belong']</t>
  </si>
  <si>
    <t xml:space="preserve">Test</t>
  </si>
  <si>
    <t xml:space="preserve">persiannlp/parsinlu_entailment</t>
  </si>
  <si>
    <t xml:space="preserve">Entailment</t>
  </si>
  <si>
    <t xml:space="preserve">['claim_relation', 'gen_sent', 'does_this_imply', 'evaluate', 'classify', 'comparison', 'gen_sent2', 'confidence', 'can_you_infer', 'based_on_the_previous_passage', 'GPT3_Style']</t>
  </si>
  <si>
    <t xml:space="preserve">PNLPhub/FarsTail</t>
  </si>
  <si>
    <t xml:space="preserve">['label_to_hypothesis', 'confidence', 'classify', 'comparison', 'does_this_imply', 'do_they_relate', 'evaluate', 'label_to_premise', 'can_you_infer', 'claim_relation']</t>
  </si>
  <si>
    <t xml:space="preserve">PNLPhub/digikala-sentiment-analysis</t>
  </si>
  <si>
    <t xml:space="preserve">['is_bad', 'is_terrible', 'is_it_pos_or_neg', 'what_is_sentiment', 'is_good', 'is_avg', 'star_rating', 'is_perfect', 'generate_comment', 'specify_categ']</t>
  </si>
  <si>
    <t xml:space="preserve">persiannlp/parsinlu_query_paraphrasing</t>
  </si>
  <si>
    <t xml:space="preserve">Query Paraphrazing</t>
  </si>
  <si>
    <t xml:space="preserve">['different_or_same', 'sucess_level', 'relatable_or_not', 'gen_new_paraphrase', 'gen_diff_or_same', 'compare_two_sents', 'never_always', 'similar_or_not', 'same_meaning', 'goal_comparison']</t>
  </si>
  <si>
    <t xml:space="preserve">persiannlp/parsinlu_sentiment</t>
  </si>
  <si>
    <t xml:space="preserve">['question_review_aspect', 'gen_question', 'review_category', 'gen_question_with_aspect', 'aspect_category_review', 'question_category', 'review_aspect', 'question_aspect2', 'write_review', 'category_aspect_question']</t>
  </si>
  <si>
    <t xml:space="preserve">SLPL/syntran-fa</t>
  </si>
  <si>
    <t xml:space="preserve">Question Answering</t>
  </si>
  <si>
    <t xml:space="preserve">['gen_fluent_with_short', 'which_short', 'gen_short_with_reason', 'question_or_answer', 'gen_short_long_ans', 'asked', 'gen_short_ans_with_long', 'answer_question', 'gen_short_given_reason', 'gen_q_with_long_short_ans']</t>
  </si>
  <si>
    <t xml:space="preserve">SajjadAyoubi/persian_qa</t>
  </si>
  <si>
    <t xml:space="preserve">Reading Comprehension</t>
  </si>
  <si>
    <t xml:space="preserve">['question_or_answer_catg', 'title_generate', 'title_text_question', 'give_reason_for_answer', 'find_question_answer', 'answer_Q_A', 'generate_question_wrt_answer', 'generate_question', 'extract_answer', 'answer_start']</t>
  </si>
  <si>
    <t xml:space="preserve">PNLPhub/DigiMag</t>
  </si>
  <si>
    <t xml:space="preserve">['does_it_belong_to_general', 'does_it_belong_to_shop', 'in_which_categ_would_it_go', 'does_it_belong_to_book', 'does_it_belong_to_techno', 'does_it_belong_to_art', 'classify_content', 'does_it_belong_to_game', 'does_it_belong_to_cosmetic', 'generate_text']</t>
  </si>
  <si>
    <t xml:space="preserve">PNLPhub/PEYMA</t>
  </si>
  <si>
    <t xml:space="preserve">['find_date', 'find_time', 'find_time_and_loc', 'find_loc', 'which_entity', 'find_per', 'find_org_and_money', 'find_pct', 'find_org', 'find_money']</t>
  </si>
  <si>
    <t xml:space="preserve">PNLPhub/parsinlu-multiple-choice</t>
  </si>
  <si>
    <t xml:space="preserve">['which_candidate', 'is_math', 'write_answer', 'most_correct_answer', 'category_answer', 'choose_the_correct_candidate', 'is_common', 'category', 'category_QA', 'is_literature']</t>
  </si>
  <si>
    <t xml:space="preserve">parsinlu_reading_comprehension</t>
  </si>
  <si>
    <t xml:space="preserve">['question_or_answer_category', 'give_short_answer', 'find_answer', 'extract_question', 'which_is_context_question', 'question_answer', 'question_context', 'give_answers_and_reason', 'summarize', 'which_long_short']</t>
  </si>
  <si>
    <t xml:space="preserve">wiki_summary</t>
  </si>
  <si>
    <t xml:space="preserve">Summarization</t>
  </si>
  <si>
    <t xml:space="preserve">['write_article_summary', 'write_title_highlight', 'general_answer', 'write_news', 'summarize_article', 'which_highlights', 'title_summary', 'write_title']</t>
  </si>
  <si>
    <t xml:space="preserve">PNLPhub/C-ExaPPC</t>
  </si>
  <si>
    <t xml:space="preserve">['similar', 'different_point', 'rewrite_label', 'same_point', 'relation', 'rewrite_order', 'which_category']</t>
  </si>
  <si>
    <t xml:space="preserve">persiannlp/parsinlu_translation_fa_en</t>
  </si>
  <si>
    <t xml:space="preserve">Translation</t>
  </si>
  <si>
    <t xml:space="preserve">['write_farsi', 'convert', 'translate_farsi', 'provide_english', 'which_english_farsi', 'turn_into_english']</t>
  </si>
  <si>
    <t xml:space="preserve">PNLPhub/Pars-ABSA</t>
  </si>
  <si>
    <t xml:space="preserve">['generate_feeling', 'return_possibility', 'which_polarity', 'generate_term', 'satisfaction', 'rate']</t>
  </si>
  <si>
    <t xml:space="preserve">persiannlp/parsinlu_translation_en_fa</t>
  </si>
  <si>
    <t xml:space="preserve">['write_english', 'which_farsi_english', 'translate_english', 'turn_into_farsi', 'provide_farsi', 'convert']</t>
  </si>
  <si>
    <t xml:space="preserve">PNLPhub/Persian-News</t>
  </si>
  <si>
    <t xml:space="preserve">['choose_category', 'title_to_text', 'gen_second_half', 'title_or_content', 'classify_content', 'gen_category_for_content']</t>
  </si>
  <si>
    <t xml:space="preserve">sciq</t>
  </si>
  <si>
    <t xml:space="preserve">Translated</t>
  </si>
  <si>
    <t xml:space="preserve">xlwic</t>
  </si>
  <si>
    <t xml:space="preserve">Word Sense Disambiguation</t>
  </si>
  <si>
    <t xml:space="preserve">['question-context-meaning-with-label','question-context-meaning','grammar_homework','affirmation_true_or_false','GPT-3-prompt','same_sense','question-context','GPT-3-prompt-with-label','polysemous','similar-sense']</t>
  </si>
  <si>
    <t xml:space="preserve">adversarial_qa</t>
  </si>
  <si>
    <t xml:space="preserve">trivia_qa_unfiltered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</si>
</sst>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ourier New"/>
      <family val="0"/>
      <charset val="1"/>
    </font>
    <font>
      <sz val="13"/>
      <name val="Arial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5" fillId="2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6" fontId="4" fillId="2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5"/>
  <sheetViews>
    <sheetView showFormulas="false" showGridLines="fals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23" activeCellId="0" sqref="A23"/>
    </sheetView>
  </sheetViews>
  <sheetFormatPr defaultColWidth="16.3515625" defaultRowHeight="12.8" zeroHeight="false" outlineLevelRow="0" outlineLevelCol="0"/>
  <cols>
    <col collapsed="false" customWidth="false" hidden="false" outlineLevel="0" max="8" min="1" style="1" width="16.35"/>
    <col collapsed="false" customWidth="true" hidden="false" outlineLevel="0" max="9" min="9" style="1" width="28.18"/>
    <col collapsed="false" customWidth="true" hidden="false" outlineLevel="0" max="10" min="10" style="1" width="34.68"/>
    <col collapsed="false" customWidth="false" hidden="false" outlineLevel="0" max="16384" min="11" style="1" width="16.35"/>
  </cols>
  <sheetData>
    <row r="1" customFormat="false" ht="42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customFormat="false" ht="322.55" hidden="false" customHeight="true" outlineLevel="0" collapsed="false">
      <c r="A2" s="2" t="s">
        <v>14</v>
      </c>
      <c r="B2" s="3" t="n">
        <v>143388</v>
      </c>
      <c r="C2" s="4" t="n">
        <v>15362</v>
      </c>
      <c r="D2" s="4" t="n">
        <v>0</v>
      </c>
      <c r="E2" s="4" t="n">
        <v>0</v>
      </c>
      <c r="F2" s="4" t="n">
        <v>71680</v>
      </c>
      <c r="G2" s="4" t="n">
        <v>7681</v>
      </c>
      <c r="H2" s="4" t="n">
        <v>13</v>
      </c>
      <c r="I2" s="5" t="s">
        <v>15</v>
      </c>
      <c r="J2" s="2" t="s">
        <v>16</v>
      </c>
      <c r="K2" s="2" t="s">
        <v>17</v>
      </c>
      <c r="L2" s="2" t="s">
        <v>18</v>
      </c>
      <c r="M2" s="1" t="n">
        <f aca="false">F2+D2+B2</f>
        <v>215068</v>
      </c>
      <c r="N2" s="1" t="n">
        <f aca="false">C2+E2+G2</f>
        <v>23043</v>
      </c>
    </row>
    <row r="3" customFormat="false" ht="406.35" hidden="false" customHeight="true" outlineLevel="0" collapsed="false">
      <c r="A3" s="2" t="s">
        <v>19</v>
      </c>
      <c r="B3" s="3" t="n">
        <v>902242</v>
      </c>
      <c r="C3" s="4" t="n">
        <v>82022</v>
      </c>
      <c r="D3" s="4" t="n">
        <v>61512</v>
      </c>
      <c r="E3" s="4" t="n">
        <v>5592</v>
      </c>
      <c r="F3" s="4" t="n">
        <f aca="false">B3/C3*G3</f>
        <v>61523</v>
      </c>
      <c r="G3" s="4" t="n">
        <v>5593</v>
      </c>
      <c r="H3" s="4" t="n">
        <v>11</v>
      </c>
      <c r="I3" s="5" t="s">
        <v>20</v>
      </c>
      <c r="J3" s="2" t="s">
        <v>21</v>
      </c>
      <c r="K3" s="2" t="s">
        <v>17</v>
      </c>
      <c r="L3" s="2" t="s">
        <v>18</v>
      </c>
      <c r="M3" s="1" t="n">
        <f aca="false">F3+D3+B3</f>
        <v>1025277</v>
      </c>
      <c r="N3" s="1" t="n">
        <f aca="false">C3+E3+G3</f>
        <v>93207</v>
      </c>
    </row>
    <row r="4" customFormat="false" ht="238.35" hidden="false" customHeight="true" outlineLevel="0" collapsed="false">
      <c r="A4" s="2" t="s">
        <v>22</v>
      </c>
      <c r="B4" s="3" t="n">
        <v>573210</v>
      </c>
      <c r="C4" s="4" t="n">
        <v>52110</v>
      </c>
      <c r="D4" s="4" t="n">
        <v>91707</v>
      </c>
      <c r="E4" s="4" t="n">
        <v>8337</v>
      </c>
      <c r="F4" s="4" t="n">
        <f aca="false">B4/C4*G4</f>
        <v>99363</v>
      </c>
      <c r="G4" s="4" t="n">
        <v>9033</v>
      </c>
      <c r="H4" s="4" t="n">
        <v>11</v>
      </c>
      <c r="I4" s="5" t="s">
        <v>23</v>
      </c>
      <c r="J4" s="2" t="s">
        <v>24</v>
      </c>
      <c r="K4" s="2" t="s">
        <v>25</v>
      </c>
      <c r="L4" s="2" t="s">
        <v>18</v>
      </c>
      <c r="M4" s="1" t="n">
        <f aca="false">F4+D4+B4</f>
        <v>764280</v>
      </c>
      <c r="N4" s="1" t="n">
        <f aca="false">C4+E4+G4</f>
        <v>69480</v>
      </c>
    </row>
    <row r="5" customFormat="false" ht="266.35" hidden="false" customHeight="true" outlineLevel="0" collapsed="false">
      <c r="A5" s="2" t="s">
        <v>26</v>
      </c>
      <c r="B5" s="3" t="n">
        <v>8296</v>
      </c>
      <c r="C5" s="4" t="n">
        <v>755</v>
      </c>
      <c r="D5" s="4" t="n">
        <v>2970</v>
      </c>
      <c r="E5" s="4" t="n">
        <v>270</v>
      </c>
      <c r="F5" s="4" t="n">
        <v>18407</v>
      </c>
      <c r="G5" s="4" t="n">
        <v>1675</v>
      </c>
      <c r="H5" s="4" t="n">
        <v>11</v>
      </c>
      <c r="I5" s="5" t="s">
        <v>27</v>
      </c>
      <c r="J5" s="2" t="s">
        <v>28</v>
      </c>
      <c r="K5" s="2" t="s">
        <v>25</v>
      </c>
      <c r="L5" s="2" t="s">
        <v>18</v>
      </c>
      <c r="M5" s="1" t="n">
        <f aca="false">F5+D5+B5</f>
        <v>29673</v>
      </c>
      <c r="N5" s="1" t="n">
        <f aca="false">C5+E5+G5</f>
        <v>2700</v>
      </c>
    </row>
    <row r="6" customFormat="false" ht="252.35" hidden="false" customHeight="true" outlineLevel="0" collapsed="false">
      <c r="A6" s="2" t="s">
        <v>29</v>
      </c>
      <c r="B6" s="3" t="n">
        <v>72660</v>
      </c>
      <c r="C6" s="4" t="n">
        <v>7266</v>
      </c>
      <c r="D6" s="4" t="n">
        <v>15370</v>
      </c>
      <c r="E6" s="4" t="n">
        <v>1537</v>
      </c>
      <c r="F6" s="4" t="n">
        <f aca="false">B6/C6*G6</f>
        <v>15640</v>
      </c>
      <c r="G6" s="4" t="n">
        <v>1564</v>
      </c>
      <c r="H6" s="4" t="n">
        <v>10</v>
      </c>
      <c r="I6" s="5" t="s">
        <v>27</v>
      </c>
      <c r="J6" s="2" t="s">
        <v>30</v>
      </c>
      <c r="K6" s="2" t="s">
        <v>25</v>
      </c>
      <c r="L6" s="2" t="s">
        <v>18</v>
      </c>
      <c r="M6" s="1" t="n">
        <f aca="false">F6+D6+B6</f>
        <v>103670</v>
      </c>
      <c r="N6" s="1" t="n">
        <f aca="false">C6+E6+G6</f>
        <v>10367</v>
      </c>
    </row>
    <row r="7" customFormat="false" ht="238.35" hidden="false" customHeight="true" outlineLevel="0" collapsed="false">
      <c r="A7" s="2" t="s">
        <v>31</v>
      </c>
      <c r="B7" s="3" t="n">
        <v>22820</v>
      </c>
      <c r="C7" s="4" t="n">
        <v>2282</v>
      </c>
      <c r="D7" s="4" t="n">
        <v>4890</v>
      </c>
      <c r="E7" s="4" t="n">
        <v>489</v>
      </c>
      <c r="F7" s="4" t="n">
        <f aca="false">B7/C7*G7</f>
        <v>4900</v>
      </c>
      <c r="G7" s="4" t="n">
        <v>490</v>
      </c>
      <c r="H7" s="4" t="n">
        <v>10</v>
      </c>
      <c r="I7" s="5" t="s">
        <v>23</v>
      </c>
      <c r="J7" s="2" t="s">
        <v>32</v>
      </c>
      <c r="K7" s="2" t="s">
        <v>17</v>
      </c>
      <c r="L7" s="2" t="s">
        <v>18</v>
      </c>
      <c r="M7" s="1" t="n">
        <f aca="false">F7+D7+B7</f>
        <v>32610</v>
      </c>
      <c r="N7" s="1" t="n">
        <f aca="false">C7+E7+G7</f>
        <v>3261</v>
      </c>
    </row>
    <row r="8" customFormat="false" ht="280.35" hidden="false" customHeight="true" outlineLevel="0" collapsed="false">
      <c r="A8" s="2" t="s">
        <v>33</v>
      </c>
      <c r="B8" s="3" t="n">
        <v>17164</v>
      </c>
      <c r="C8" s="4" t="n">
        <v>1830</v>
      </c>
      <c r="D8" s="4" t="n">
        <v>8418</v>
      </c>
      <c r="E8" s="4" t="n">
        <v>898</v>
      </c>
      <c r="F8" s="4" t="n">
        <v>18078</v>
      </c>
      <c r="G8" s="4" t="n">
        <v>1916</v>
      </c>
      <c r="H8" s="4" t="n">
        <v>10</v>
      </c>
      <c r="I8" s="5" t="s">
        <v>34</v>
      </c>
      <c r="J8" s="2" t="s">
        <v>35</v>
      </c>
      <c r="K8" s="2" t="s">
        <v>25</v>
      </c>
      <c r="L8" s="2" t="s">
        <v>18</v>
      </c>
      <c r="M8" s="1" t="n">
        <f aca="false">F8+D8+B8</f>
        <v>43660</v>
      </c>
      <c r="N8" s="1" t="n">
        <f aca="false">C8+E8+G8</f>
        <v>4644</v>
      </c>
    </row>
    <row r="9" customFormat="false" ht="336.35" hidden="false" customHeight="true" outlineLevel="0" collapsed="false">
      <c r="A9" s="2" t="s">
        <v>36</v>
      </c>
      <c r="B9" s="3" t="n">
        <v>136170</v>
      </c>
      <c r="C9" s="4" t="n">
        <v>13617</v>
      </c>
      <c r="D9" s="4" t="n">
        <v>0</v>
      </c>
      <c r="E9" s="4" t="n">
        <v>0</v>
      </c>
      <c r="F9" s="4" t="n">
        <f aca="false">B9/C9*G9</f>
        <v>0</v>
      </c>
      <c r="G9" s="4" t="n">
        <v>0</v>
      </c>
      <c r="H9" s="4" t="n">
        <v>10</v>
      </c>
      <c r="I9" s="5" t="s">
        <v>23</v>
      </c>
      <c r="J9" s="2" t="s">
        <v>37</v>
      </c>
      <c r="K9" s="2" t="s">
        <v>17</v>
      </c>
      <c r="L9" s="2" t="s">
        <v>18</v>
      </c>
      <c r="M9" s="1" t="n">
        <f aca="false">F9+D9+B9</f>
        <v>136170</v>
      </c>
      <c r="N9" s="1" t="n">
        <f aca="false">C9+E9+G9</f>
        <v>13617</v>
      </c>
    </row>
    <row r="10" customFormat="false" ht="322.35" hidden="false" customHeight="true" outlineLevel="0" collapsed="false">
      <c r="A10" s="2" t="s">
        <v>38</v>
      </c>
      <c r="B10" s="3" t="n">
        <v>481060</v>
      </c>
      <c r="C10" s="4" t="n">
        <v>48106</v>
      </c>
      <c r="D10" s="4" t="n">
        <v>0</v>
      </c>
      <c r="E10" s="4" t="n">
        <v>0</v>
      </c>
      <c r="F10" s="4" t="n">
        <f aca="false">B10/C10*G10</f>
        <v>0</v>
      </c>
      <c r="G10" s="4" t="n">
        <v>0</v>
      </c>
      <c r="H10" s="4" t="n">
        <v>10</v>
      </c>
      <c r="I10" s="5" t="s">
        <v>39</v>
      </c>
      <c r="J10" s="2" t="s">
        <v>40</v>
      </c>
      <c r="K10" s="2" t="s">
        <v>17</v>
      </c>
      <c r="L10" s="2" t="s">
        <v>18</v>
      </c>
      <c r="M10" s="1" t="n">
        <f aca="false">F10+D10+B10</f>
        <v>481060</v>
      </c>
      <c r="N10" s="1" t="n">
        <f aca="false">C10+E10+G10</f>
        <v>48106</v>
      </c>
    </row>
    <row r="11" customFormat="false" ht="322.35" hidden="false" customHeight="true" outlineLevel="0" collapsed="false">
      <c r="A11" s="2" t="s">
        <v>41</v>
      </c>
      <c r="B11" s="3" t="n">
        <v>81974</v>
      </c>
      <c r="C11" s="4" t="n">
        <v>9938</v>
      </c>
      <c r="D11" s="4" t="n">
        <v>8463</v>
      </c>
      <c r="E11" s="4" t="n">
        <v>930</v>
      </c>
      <c r="F11" s="4" t="n">
        <f aca="false">B11/C11*G11</f>
        <v>0</v>
      </c>
      <c r="G11" s="4" t="n">
        <v>0</v>
      </c>
      <c r="H11" s="4" t="n">
        <v>10</v>
      </c>
      <c r="I11" s="5" t="s">
        <v>42</v>
      </c>
      <c r="J11" s="2" t="s">
        <v>43</v>
      </c>
      <c r="K11" s="2" t="s">
        <v>17</v>
      </c>
      <c r="L11" s="2" t="s">
        <v>18</v>
      </c>
      <c r="M11" s="1" t="n">
        <f aca="false">F11+D11+B11</f>
        <v>90437</v>
      </c>
      <c r="N11" s="1" t="n">
        <f aca="false">C11+E11+G11</f>
        <v>10868</v>
      </c>
    </row>
    <row r="12" customFormat="false" ht="378.35" hidden="false" customHeight="true" outlineLevel="0" collapsed="false">
      <c r="A12" s="2" t="s">
        <v>44</v>
      </c>
      <c r="B12" s="3" t="n">
        <v>68960</v>
      </c>
      <c r="C12" s="4" t="n">
        <v>6896</v>
      </c>
      <c r="D12" s="4" t="n">
        <v>7670</v>
      </c>
      <c r="E12" s="4" t="n">
        <v>767</v>
      </c>
      <c r="F12" s="4" t="n">
        <f aca="false">B12/C12*G12</f>
        <v>8520</v>
      </c>
      <c r="G12" s="4" t="n">
        <v>852</v>
      </c>
      <c r="H12" s="4" t="n">
        <v>10</v>
      </c>
      <c r="I12" s="5" t="s">
        <v>20</v>
      </c>
      <c r="J12" s="2" t="s">
        <v>45</v>
      </c>
      <c r="K12" s="2" t="s">
        <v>17</v>
      </c>
      <c r="L12" s="2" t="s">
        <v>18</v>
      </c>
      <c r="M12" s="1" t="n">
        <f aca="false">F12+D12+B12</f>
        <v>85150</v>
      </c>
      <c r="N12" s="1" t="n">
        <f aca="false">C12+E12+G12</f>
        <v>8515</v>
      </c>
    </row>
    <row r="13" customFormat="false" ht="210.35" hidden="false" customHeight="true" outlineLevel="0" collapsed="false">
      <c r="A13" s="2" t="s">
        <v>46</v>
      </c>
      <c r="B13" s="3" t="n">
        <v>80280</v>
      </c>
      <c r="C13" s="4" t="n">
        <v>8028</v>
      </c>
      <c r="D13" s="4" t="n">
        <v>9250</v>
      </c>
      <c r="E13" s="4" t="n">
        <v>925</v>
      </c>
      <c r="F13" s="4" t="n">
        <f aca="false">B13/C13*G13</f>
        <v>10260</v>
      </c>
      <c r="G13" s="4" t="n">
        <v>1026</v>
      </c>
      <c r="H13" s="4" t="n">
        <v>10</v>
      </c>
      <c r="I13" s="5" t="s">
        <v>15</v>
      </c>
      <c r="J13" s="2" t="s">
        <v>47</v>
      </c>
      <c r="K13" s="2" t="s">
        <v>17</v>
      </c>
      <c r="L13" s="2" t="s">
        <v>18</v>
      </c>
      <c r="M13" s="1" t="n">
        <f aca="false">F13+D13+B13</f>
        <v>99790</v>
      </c>
      <c r="N13" s="1" t="n">
        <f aca="false">C13+E13+G13</f>
        <v>9979</v>
      </c>
    </row>
    <row r="14" customFormat="false" ht="252.35" hidden="false" customHeight="true" outlineLevel="0" collapsed="false">
      <c r="A14" s="2" t="s">
        <v>48</v>
      </c>
      <c r="B14" s="3" t="n">
        <v>12710</v>
      </c>
      <c r="C14" s="4" t="n">
        <v>1271</v>
      </c>
      <c r="D14" s="4" t="n">
        <v>1390</v>
      </c>
      <c r="E14" s="4" t="n">
        <v>139</v>
      </c>
      <c r="F14" s="4" t="n">
        <f aca="false">B14/C14*G14</f>
        <v>10500</v>
      </c>
      <c r="G14" s="4" t="n">
        <v>1050</v>
      </c>
      <c r="H14" s="4" t="n">
        <v>10</v>
      </c>
      <c r="I14" s="5" t="s">
        <v>39</v>
      </c>
      <c r="J14" s="2" t="s">
        <v>49</v>
      </c>
      <c r="K14" s="2" t="s">
        <v>17</v>
      </c>
      <c r="L14" s="2" t="s">
        <v>18</v>
      </c>
      <c r="M14" s="1" t="n">
        <f aca="false">F14+D14+B14</f>
        <v>24600</v>
      </c>
      <c r="N14" s="1" t="n">
        <f aca="false">C14+E14+G14</f>
        <v>2460</v>
      </c>
    </row>
    <row r="15" customFormat="false" ht="308.35" hidden="false" customHeight="true" outlineLevel="0" collapsed="false">
      <c r="A15" s="2" t="s">
        <v>50</v>
      </c>
      <c r="B15" s="3" t="n">
        <v>6000</v>
      </c>
      <c r="C15" s="4" t="n">
        <v>600</v>
      </c>
      <c r="D15" s="4" t="n">
        <v>1250</v>
      </c>
      <c r="E15" s="4" t="n">
        <v>125</v>
      </c>
      <c r="F15" s="4" t="n">
        <f aca="false">B15/C15*G15</f>
        <v>5700</v>
      </c>
      <c r="G15" s="4" t="n">
        <v>570</v>
      </c>
      <c r="H15" s="4" t="n">
        <v>10</v>
      </c>
      <c r="I15" s="5" t="s">
        <v>42</v>
      </c>
      <c r="J15" s="2" t="s">
        <v>51</v>
      </c>
      <c r="K15" s="2" t="s">
        <v>17</v>
      </c>
      <c r="L15" s="2" t="s">
        <v>18</v>
      </c>
      <c r="M15" s="1" t="n">
        <f aca="false">F15+D15+B15</f>
        <v>12950</v>
      </c>
      <c r="N15" s="1" t="n">
        <f aca="false">C15+E15+G15</f>
        <v>1295</v>
      </c>
    </row>
    <row r="16" customFormat="false" ht="238.35" hidden="false" customHeight="true" outlineLevel="0" collapsed="false">
      <c r="A16" s="2" t="s">
        <v>52</v>
      </c>
      <c r="B16" s="3" t="n">
        <v>365232</v>
      </c>
      <c r="C16" s="4" t="n">
        <v>45654</v>
      </c>
      <c r="D16" s="4" t="n">
        <v>40592</v>
      </c>
      <c r="E16" s="4" t="n">
        <v>5074</v>
      </c>
      <c r="F16" s="4" t="n">
        <f aca="false">B16/C16*G16</f>
        <v>45104</v>
      </c>
      <c r="G16" s="4" t="n">
        <v>5638</v>
      </c>
      <c r="H16" s="4" t="n">
        <v>8</v>
      </c>
      <c r="I16" s="5" t="s">
        <v>53</v>
      </c>
      <c r="J16" s="2" t="s">
        <v>54</v>
      </c>
      <c r="K16" s="2" t="s">
        <v>17</v>
      </c>
      <c r="L16" s="2" t="s">
        <v>18</v>
      </c>
      <c r="M16" s="1" t="n">
        <f aca="false">F16+D16+B16</f>
        <v>450928</v>
      </c>
      <c r="N16" s="1" t="n">
        <f aca="false">C16+E16+G16</f>
        <v>56366</v>
      </c>
    </row>
    <row r="17" customFormat="false" ht="168.35" hidden="false" customHeight="true" outlineLevel="0" collapsed="false">
      <c r="A17" s="2" t="s">
        <v>55</v>
      </c>
      <c r="B17" s="3" t="n">
        <v>441147</v>
      </c>
      <c r="C17" s="4" t="n">
        <v>63021</v>
      </c>
      <c r="D17" s="4" t="n">
        <v>94535</v>
      </c>
      <c r="E17" s="4" t="n">
        <v>13505</v>
      </c>
      <c r="F17" s="4" t="n">
        <f aca="false">B17/C17*G17</f>
        <v>94528</v>
      </c>
      <c r="G17" s="4" t="n">
        <v>13504</v>
      </c>
      <c r="H17" s="4" t="n">
        <v>7</v>
      </c>
      <c r="I17" s="5" t="s">
        <v>34</v>
      </c>
      <c r="J17" s="2" t="s">
        <v>56</v>
      </c>
      <c r="K17" s="2" t="s">
        <v>17</v>
      </c>
      <c r="L17" s="2" t="s">
        <v>18</v>
      </c>
      <c r="M17" s="1" t="n">
        <f aca="false">F17+D17+B17</f>
        <v>630210</v>
      </c>
      <c r="N17" s="1" t="n">
        <f aca="false">C17+E17+G17</f>
        <v>90030</v>
      </c>
    </row>
    <row r="18" customFormat="false" ht="154.35" hidden="false" customHeight="true" outlineLevel="0" collapsed="false">
      <c r="A18" s="2" t="s">
        <v>57</v>
      </c>
      <c r="B18" s="4" t="n">
        <v>9733660</v>
      </c>
      <c r="C18" s="4" t="n">
        <v>1622280</v>
      </c>
      <c r="D18" s="4" t="n">
        <v>12822</v>
      </c>
      <c r="E18" s="4" t="n">
        <v>2137</v>
      </c>
      <c r="F18" s="4" t="n">
        <v>286464</v>
      </c>
      <c r="G18" s="4" t="n">
        <v>47744</v>
      </c>
      <c r="H18" s="4" t="n">
        <v>6</v>
      </c>
      <c r="I18" s="5" t="s">
        <v>58</v>
      </c>
      <c r="J18" s="2" t="s">
        <v>59</v>
      </c>
      <c r="K18" s="2" t="s">
        <v>17</v>
      </c>
      <c r="L18" s="2" t="s">
        <v>18</v>
      </c>
      <c r="M18" s="1" t="n">
        <f aca="false">F18+D18+B18</f>
        <v>10032946</v>
      </c>
      <c r="N18" s="1" t="n">
        <f aca="false">C18+E18+G18</f>
        <v>1672161</v>
      </c>
    </row>
    <row r="19" customFormat="false" ht="140.35" hidden="false" customHeight="true" outlineLevel="0" collapsed="false">
      <c r="A19" s="2" t="s">
        <v>60</v>
      </c>
      <c r="B19" s="3" t="n">
        <v>45006</v>
      </c>
      <c r="C19" s="4" t="n">
        <v>7501</v>
      </c>
      <c r="D19" s="4" t="n">
        <v>7506</v>
      </c>
      <c r="E19" s="4" t="n">
        <v>1251</v>
      </c>
      <c r="F19" s="4" t="n">
        <f aca="false">B19/C19*G19</f>
        <v>7500</v>
      </c>
      <c r="G19" s="4" t="n">
        <v>1250</v>
      </c>
      <c r="H19" s="4" t="n">
        <v>6</v>
      </c>
      <c r="I19" s="5" t="s">
        <v>23</v>
      </c>
      <c r="J19" s="2" t="s">
        <v>61</v>
      </c>
      <c r="K19" s="2" t="s">
        <v>17</v>
      </c>
      <c r="L19" s="2" t="s">
        <v>18</v>
      </c>
      <c r="M19" s="1" t="n">
        <f aca="false">F19+D19+B19</f>
        <v>60012</v>
      </c>
      <c r="N19" s="1" t="n">
        <f aca="false">C19+E19+G19</f>
        <v>10002</v>
      </c>
    </row>
    <row r="20" customFormat="false" ht="154.35" hidden="false" customHeight="true" outlineLevel="0" collapsed="false">
      <c r="A20" s="2" t="s">
        <v>62</v>
      </c>
      <c r="B20" s="3" t="n">
        <v>9729975</v>
      </c>
      <c r="C20" s="4" t="n">
        <v>1621665</v>
      </c>
      <c r="D20" s="4" t="n">
        <v>12822</v>
      </c>
      <c r="E20" s="4" t="n">
        <v>2137</v>
      </c>
      <c r="F20" s="4" t="n">
        <v>290154</v>
      </c>
      <c r="G20" s="4" t="n">
        <v>48359</v>
      </c>
      <c r="H20" s="4" t="n">
        <v>6</v>
      </c>
      <c r="I20" s="5" t="s">
        <v>58</v>
      </c>
      <c r="J20" s="2" t="s">
        <v>63</v>
      </c>
      <c r="K20" s="2" t="s">
        <v>17</v>
      </c>
      <c r="L20" s="2" t="s">
        <v>18</v>
      </c>
      <c r="M20" s="1" t="n">
        <f aca="false">F20+D20+B20</f>
        <v>10032951</v>
      </c>
      <c r="N20" s="1" t="n">
        <f aca="false">C20+E20+G20</f>
        <v>1672161</v>
      </c>
    </row>
    <row r="21" customFormat="false" ht="182.35" hidden="false" customHeight="true" outlineLevel="0" collapsed="false">
      <c r="A21" s="2" t="s">
        <v>64</v>
      </c>
      <c r="B21" s="3" t="n">
        <v>79884</v>
      </c>
      <c r="C21" s="4" t="n">
        <v>13314</v>
      </c>
      <c r="D21" s="4" t="n">
        <v>8880</v>
      </c>
      <c r="E21" s="4" t="n">
        <v>1480</v>
      </c>
      <c r="F21" s="4" t="n">
        <f aca="false">B21/C21*G21</f>
        <v>9864</v>
      </c>
      <c r="G21" s="4" t="n">
        <v>1644</v>
      </c>
      <c r="H21" s="4" t="n">
        <v>6</v>
      </c>
      <c r="I21" s="5" t="s">
        <v>20</v>
      </c>
      <c r="J21" s="2" t="s">
        <v>65</v>
      </c>
      <c r="K21" s="2" t="s">
        <v>17</v>
      </c>
      <c r="L21" s="2" t="s">
        <v>18</v>
      </c>
      <c r="M21" s="1" t="n">
        <f aca="false">F21+D21+B21</f>
        <v>98628</v>
      </c>
      <c r="N21" s="1" t="n">
        <f aca="false">C21+E21+G21</f>
        <v>16438</v>
      </c>
    </row>
    <row r="22" customFormat="false" ht="17.55" hidden="false" customHeight="true" outlineLevel="0" collapsed="false">
      <c r="A22" s="6" t="s">
        <v>66</v>
      </c>
      <c r="B22" s="3" t="n">
        <v>11957</v>
      </c>
      <c r="C22" s="3" t="n">
        <v>11957</v>
      </c>
      <c r="D22" s="4" t="n">
        <v>1520</v>
      </c>
      <c r="E22" s="4" t="n">
        <v>1520</v>
      </c>
      <c r="F22" s="4" t="n">
        <v>1523</v>
      </c>
      <c r="G22" s="4" t="n">
        <v>1523</v>
      </c>
      <c r="H22" s="7" t="n">
        <v>1</v>
      </c>
      <c r="I22" s="5" t="s">
        <v>39</v>
      </c>
      <c r="J22" s="8"/>
      <c r="K22" s="2" t="s">
        <v>17</v>
      </c>
      <c r="L22" s="2" t="s">
        <v>67</v>
      </c>
      <c r="M22" s="1" t="n">
        <f aca="false">F22+D22+B22</f>
        <v>15000</v>
      </c>
      <c r="N22" s="1" t="n">
        <f aca="false">C22+E22+G22</f>
        <v>15000</v>
      </c>
    </row>
    <row r="23" customFormat="false" ht="86.7" hidden="false" customHeight="true" outlineLevel="0" collapsed="false">
      <c r="A23" s="6" t="s">
        <v>68</v>
      </c>
      <c r="B23" s="3" t="n">
        <v>7000</v>
      </c>
      <c r="C23" s="3" t="n">
        <v>7000</v>
      </c>
      <c r="D23" s="4" t="n">
        <v>1500</v>
      </c>
      <c r="E23" s="4" t="n">
        <v>1500</v>
      </c>
      <c r="F23" s="4" t="n">
        <v>1500</v>
      </c>
      <c r="G23" s="4" t="n">
        <v>1500</v>
      </c>
      <c r="H23" s="7" t="n">
        <v>10</v>
      </c>
      <c r="I23" s="5" t="s">
        <v>69</v>
      </c>
      <c r="J23" s="9" t="s">
        <v>70</v>
      </c>
      <c r="K23" s="2" t="s">
        <v>17</v>
      </c>
      <c r="L23" s="2" t="s">
        <v>18</v>
      </c>
      <c r="M23" s="1" t="n">
        <f aca="false">F23+D23+B23</f>
        <v>10000</v>
      </c>
      <c r="N23" s="1" t="n">
        <f aca="false">C23+E23+G23</f>
        <v>10000</v>
      </c>
    </row>
    <row r="24" customFormat="false" ht="70.85" hidden="false" customHeight="true" outlineLevel="0" collapsed="false">
      <c r="A24" s="6" t="s">
        <v>71</v>
      </c>
      <c r="B24" s="3" t="n">
        <v>12022</v>
      </c>
      <c r="C24" s="3" t="n">
        <v>12022</v>
      </c>
      <c r="D24" s="4" t="n">
        <v>1473</v>
      </c>
      <c r="E24" s="4" t="n">
        <v>1473</v>
      </c>
      <c r="F24" s="4" t="n">
        <v>1505</v>
      </c>
      <c r="G24" s="4" t="n">
        <v>1505</v>
      </c>
      <c r="H24" s="7" t="n">
        <v>1</v>
      </c>
      <c r="I24" s="5" t="s">
        <v>39</v>
      </c>
      <c r="J24" s="7"/>
      <c r="K24" s="2" t="s">
        <v>17</v>
      </c>
      <c r="L24" s="2" t="s">
        <v>67</v>
      </c>
      <c r="M24" s="1" t="n">
        <f aca="false">F24+D24+B24</f>
        <v>15000</v>
      </c>
      <c r="N24" s="1" t="n">
        <f aca="false">C24+E24+G24</f>
        <v>15000</v>
      </c>
    </row>
    <row r="25" customFormat="false" ht="70.85" hidden="false" customHeight="true" outlineLevel="0" collapsed="false">
      <c r="A25" s="6" t="s">
        <v>72</v>
      </c>
      <c r="B25" s="3" t="n">
        <v>14021</v>
      </c>
      <c r="C25" s="3" t="n">
        <v>14021</v>
      </c>
      <c r="D25" s="4" t="n">
        <v>1757</v>
      </c>
      <c r="E25" s="4" t="n">
        <v>1757</v>
      </c>
      <c r="F25" s="4" t="n">
        <v>17222</v>
      </c>
      <c r="G25" s="4" t="n">
        <v>17222</v>
      </c>
      <c r="H25" s="7" t="n">
        <v>1</v>
      </c>
      <c r="I25" s="5" t="s">
        <v>39</v>
      </c>
      <c r="J25" s="7"/>
      <c r="K25" s="2" t="s">
        <v>17</v>
      </c>
      <c r="L25" s="2" t="s">
        <v>67</v>
      </c>
      <c r="M25" s="1" t="n">
        <f aca="false">F25+D25+B25</f>
        <v>33000</v>
      </c>
      <c r="N25" s="1" t="n">
        <f aca="false">C25+E25+G25</f>
        <v>33000</v>
      </c>
    </row>
  </sheetData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2024-03-29T09:16:41Z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