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97FBDC6A-2573-47D8-8E16-51EE0A6F0FEF}" xr6:coauthVersionLast="47" xr6:coauthVersionMax="47" xr10:uidLastSave="{00000000-0000-0000-0000-000000000000}"/>
  <bookViews>
    <workbookView xWindow="-120" yWindow="-120" windowWidth="29040" windowHeight="15840" tabRatio="728" firstSheet="7" activeTab="19"/>
  </bookViews>
  <sheets>
    <sheet name="2020 Revised" sheetId="86" r:id="rId1"/>
    <sheet name="2019" sheetId="80" r:id="rId2"/>
    <sheet name="2018" sheetId="79" r:id="rId3"/>
    <sheet name="2017" sheetId="78" r:id="rId4"/>
    <sheet name="2016" sheetId="77" r:id="rId5"/>
    <sheet name="2015" sheetId="76" r:id="rId6"/>
    <sheet name="2014" sheetId="75" r:id="rId7"/>
    <sheet name="2013" sheetId="74" r:id="rId8"/>
    <sheet name="2012" sheetId="73" r:id="rId9"/>
    <sheet name="2011" sheetId="72" r:id="rId10"/>
    <sheet name="2010 Census" sheetId="81" r:id="rId11"/>
    <sheet name="2009" sheetId="71" r:id="rId12"/>
    <sheet name="2008" sheetId="70" r:id="rId13"/>
    <sheet name="2007" sheetId="69" r:id="rId14"/>
    <sheet name="2006" sheetId="68" r:id="rId15"/>
    <sheet name="2005" sheetId="36" r:id="rId16"/>
    <sheet name="2004" sheetId="37" r:id="rId17"/>
    <sheet name="2003" sheetId="38" r:id="rId18"/>
    <sheet name="2002" sheetId="40" r:id="rId19"/>
    <sheet name="2001" sheetId="41" r:id="rId20"/>
  </sheets>
  <definedNames>
    <definedName name="_xlnm.Print_Area" localSheetId="19">'2001'!$A$1:$F$75</definedName>
    <definedName name="_xlnm.Print_Area" localSheetId="18">'2002'!$A$1:$F$75</definedName>
    <definedName name="_xlnm.Print_Area" localSheetId="17">'2003'!$A$1:$F$75</definedName>
    <definedName name="_xlnm.Print_Area" localSheetId="16">'2004'!$A$1:$F$75</definedName>
    <definedName name="_xlnm.Print_Area" localSheetId="15">'2005'!$A$1:$F$75</definedName>
    <definedName name="_xlnm.Print_Area" localSheetId="14">'2006'!$A$1:$F$75</definedName>
    <definedName name="_xlnm.Print_Area" localSheetId="13">'2007'!$A$1:$F$75</definedName>
    <definedName name="_xlnm.Print_Area" localSheetId="12">'2008'!$A$1:$F$75</definedName>
    <definedName name="_xlnm.Print_Area" localSheetId="11">'2009'!$A$1:$F$75</definedName>
    <definedName name="_xlnm.Print_Area" localSheetId="10">'2010 Census'!$A$1:$F$75</definedName>
    <definedName name="_xlnm.Print_Area" localSheetId="9">'2011'!$A$1:$F$75</definedName>
    <definedName name="_xlnm.Print_Area" localSheetId="8">'2012'!$A$1:$F$75</definedName>
    <definedName name="_xlnm.Print_Area" localSheetId="7">'2013'!$A$1:$F$75</definedName>
    <definedName name="_xlnm.Print_Area" localSheetId="6">'2014'!$A$1:$F$75</definedName>
    <definedName name="_xlnm.Print_Area" localSheetId="5">'2015'!$A$1:$F$75</definedName>
    <definedName name="_xlnm.Print_Area" localSheetId="4">'2016'!$A$1:$F$75</definedName>
    <definedName name="_xlnm.Print_Area" localSheetId="3">'2017'!$A$1:$F$75</definedName>
    <definedName name="_xlnm.Print_Area" localSheetId="2">'2018'!$A$1:$F$75</definedName>
    <definedName name="_xlnm.Print_Area" localSheetId="1">'2019'!$A$1:$F$75</definedName>
    <definedName name="_xlnm.Print_Area" localSheetId="0">'2020 Revised'!$A$1:$F$77</definedName>
    <definedName name="_xlnm.Print_Titles" localSheetId="19">'2001'!$1:$3</definedName>
    <definedName name="_xlnm.Print_Titles" localSheetId="18">'2002'!$1:$3</definedName>
    <definedName name="_xlnm.Print_Titles" localSheetId="17">'2003'!$1:$3</definedName>
    <definedName name="_xlnm.Print_Titles" localSheetId="16">'2004'!$1:$3</definedName>
    <definedName name="_xlnm.Print_Titles" localSheetId="15">'2005'!$1:$3</definedName>
    <definedName name="_xlnm.Print_Titles" localSheetId="14">'2006'!$1:$3</definedName>
    <definedName name="_xlnm.Print_Titles" localSheetId="13">'2007'!$1:$3</definedName>
    <definedName name="_xlnm.Print_Titles" localSheetId="12">'2008'!$1:$3</definedName>
    <definedName name="_xlnm.Print_Titles" localSheetId="11">'2009'!$1:$3</definedName>
    <definedName name="_xlnm.Print_Titles" localSheetId="10">'2010 Census'!$1:$3</definedName>
    <definedName name="_xlnm.Print_Titles" localSheetId="9">'2011'!$1:$3</definedName>
    <definedName name="_xlnm.Print_Titles" localSheetId="8">'2012'!$1:$3</definedName>
    <definedName name="_xlnm.Print_Titles" localSheetId="7">'2013'!$1:$3</definedName>
    <definedName name="_xlnm.Print_Titles" localSheetId="6">'2014'!$1:$3</definedName>
    <definedName name="_xlnm.Print_Titles" localSheetId="5">'2015'!$1:$3</definedName>
    <definedName name="_xlnm.Print_Titles" localSheetId="4">'2016'!$1:$3</definedName>
    <definedName name="_xlnm.Print_Titles" localSheetId="3">'2017'!$1:$3</definedName>
    <definedName name="_xlnm.Print_Titles" localSheetId="2">'2018'!$1:$3</definedName>
    <definedName name="_xlnm.Print_Titles" localSheetId="1">'2019'!$1:$3</definedName>
    <definedName name="_xlnm.Print_Titles" localSheetId="0">'2020 Revised'!$1:$3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86" l="1"/>
  <c r="B71" i="86"/>
  <c r="E70" i="86"/>
  <c r="F70" i="86" s="1"/>
  <c r="D70" i="86"/>
  <c r="E69" i="86"/>
  <c r="F69" i="86" s="1"/>
  <c r="D69" i="86"/>
  <c r="E68" i="86"/>
  <c r="F68" i="86" s="1"/>
  <c r="D68" i="86"/>
  <c r="E67" i="86"/>
  <c r="F67" i="86" s="1"/>
  <c r="D67" i="86"/>
  <c r="F66" i="86"/>
  <c r="E66" i="86"/>
  <c r="D66" i="86"/>
  <c r="E65" i="86"/>
  <c r="F65" i="86"/>
  <c r="D65" i="86"/>
  <c r="E64" i="86"/>
  <c r="F64" i="86" s="1"/>
  <c r="D64" i="86"/>
  <c r="F63" i="86"/>
  <c r="E63" i="86"/>
  <c r="D63" i="86"/>
  <c r="E62" i="86"/>
  <c r="F62" i="86" s="1"/>
  <c r="D62" i="86"/>
  <c r="E61" i="86"/>
  <c r="F61" i="86" s="1"/>
  <c r="D61" i="86"/>
  <c r="E60" i="86"/>
  <c r="F60" i="86" s="1"/>
  <c r="D60" i="86"/>
  <c r="E59" i="86"/>
  <c r="F59" i="86" s="1"/>
  <c r="D59" i="86"/>
  <c r="F58" i="86"/>
  <c r="E58" i="86"/>
  <c r="D58" i="86"/>
  <c r="E57" i="86"/>
  <c r="F57" i="86"/>
  <c r="D57" i="86"/>
  <c r="E56" i="86"/>
  <c r="F56" i="86" s="1"/>
  <c r="D56" i="86"/>
  <c r="F55" i="86"/>
  <c r="E55" i="86"/>
  <c r="D55" i="86"/>
  <c r="E54" i="86"/>
  <c r="F54" i="86" s="1"/>
  <c r="D54" i="86"/>
  <c r="E53" i="86"/>
  <c r="F53" i="86"/>
  <c r="D53" i="86"/>
  <c r="E52" i="86"/>
  <c r="F52" i="86" s="1"/>
  <c r="D52" i="86"/>
  <c r="E51" i="86"/>
  <c r="F51" i="86" s="1"/>
  <c r="D51" i="86"/>
  <c r="F50" i="86"/>
  <c r="E50" i="86"/>
  <c r="D50" i="86"/>
  <c r="E49" i="86"/>
  <c r="F49" i="86"/>
  <c r="D49" i="86"/>
  <c r="E48" i="86"/>
  <c r="F48" i="86" s="1"/>
  <c r="D48" i="86"/>
  <c r="F47" i="86"/>
  <c r="E47" i="86"/>
  <c r="D47" i="86"/>
  <c r="E46" i="86"/>
  <c r="F46" i="86" s="1"/>
  <c r="D46" i="86"/>
  <c r="E45" i="86"/>
  <c r="F45" i="86" s="1"/>
  <c r="D45" i="86"/>
  <c r="E44" i="86"/>
  <c r="F44" i="86" s="1"/>
  <c r="D44" i="86"/>
  <c r="E43" i="86"/>
  <c r="F43" i="86" s="1"/>
  <c r="D43" i="86"/>
  <c r="F42" i="86"/>
  <c r="E42" i="86"/>
  <c r="D42" i="86"/>
  <c r="E41" i="86"/>
  <c r="F41" i="86"/>
  <c r="D41" i="86"/>
  <c r="E40" i="86"/>
  <c r="F40" i="86" s="1"/>
  <c r="D40" i="86"/>
  <c r="F39" i="86"/>
  <c r="E39" i="86"/>
  <c r="D39" i="86"/>
  <c r="E38" i="86"/>
  <c r="F38" i="86" s="1"/>
  <c r="D38" i="86"/>
  <c r="E37" i="86"/>
  <c r="F37" i="86" s="1"/>
  <c r="D37" i="86"/>
  <c r="E36" i="86"/>
  <c r="F36" i="86" s="1"/>
  <c r="D36" i="86"/>
  <c r="E35" i="86"/>
  <c r="F35" i="86" s="1"/>
  <c r="D35" i="86"/>
  <c r="F34" i="86"/>
  <c r="E34" i="86"/>
  <c r="D34" i="86"/>
  <c r="E33" i="86"/>
  <c r="F33" i="86"/>
  <c r="D33" i="86"/>
  <c r="E32" i="86"/>
  <c r="F32" i="86" s="1"/>
  <c r="D32" i="86"/>
  <c r="F31" i="86"/>
  <c r="E31" i="86"/>
  <c r="D31" i="86"/>
  <c r="E30" i="86"/>
  <c r="F30" i="86" s="1"/>
  <c r="D30" i="86"/>
  <c r="E29" i="86"/>
  <c r="F29" i="86" s="1"/>
  <c r="D29" i="86"/>
  <c r="E28" i="86"/>
  <c r="F28" i="86" s="1"/>
  <c r="D28" i="86"/>
  <c r="E27" i="86"/>
  <c r="F27" i="86" s="1"/>
  <c r="D27" i="86"/>
  <c r="F26" i="86"/>
  <c r="E26" i="86"/>
  <c r="D26" i="86"/>
  <c r="E25" i="86"/>
  <c r="F25" i="86"/>
  <c r="D25" i="86"/>
  <c r="E24" i="86"/>
  <c r="F24" i="86" s="1"/>
  <c r="D24" i="86"/>
  <c r="F23" i="86"/>
  <c r="E23" i="86"/>
  <c r="D23" i="86"/>
  <c r="E22" i="86"/>
  <c r="F22" i="86" s="1"/>
  <c r="D22" i="86"/>
  <c r="E21" i="86"/>
  <c r="F21" i="86"/>
  <c r="D21" i="86"/>
  <c r="E20" i="86"/>
  <c r="F20" i="86" s="1"/>
  <c r="D20" i="86"/>
  <c r="F19" i="86"/>
  <c r="E19" i="86"/>
  <c r="D19" i="86"/>
  <c r="E18" i="86"/>
  <c r="F18" i="86" s="1"/>
  <c r="D18" i="86"/>
  <c r="E17" i="86"/>
  <c r="F17" i="86" s="1"/>
  <c r="D17" i="86"/>
  <c r="E16" i="86"/>
  <c r="F16" i="86" s="1"/>
  <c r="D16" i="86"/>
  <c r="E15" i="86"/>
  <c r="F15" i="86" s="1"/>
  <c r="D15" i="86"/>
  <c r="F14" i="86"/>
  <c r="E14" i="86"/>
  <c r="D14" i="86"/>
  <c r="E13" i="86"/>
  <c r="F13" i="86"/>
  <c r="D13" i="86"/>
  <c r="E12" i="86"/>
  <c r="F12" i="86" s="1"/>
  <c r="D12" i="86"/>
  <c r="F11" i="86"/>
  <c r="E11" i="86"/>
  <c r="D11" i="86"/>
  <c r="E10" i="86"/>
  <c r="F10" i="86" s="1"/>
  <c r="D10" i="86"/>
  <c r="E9" i="86"/>
  <c r="F9" i="86" s="1"/>
  <c r="D9" i="86"/>
  <c r="E8" i="86"/>
  <c r="F8" i="86" s="1"/>
  <c r="D8" i="86"/>
  <c r="E7" i="86"/>
  <c r="F7" i="86" s="1"/>
  <c r="D7" i="86"/>
  <c r="F6" i="86"/>
  <c r="E6" i="86"/>
  <c r="D6" i="86"/>
  <c r="E5" i="86"/>
  <c r="F5" i="86"/>
  <c r="D5" i="86"/>
  <c r="E4" i="86"/>
  <c r="F4" i="86" s="1"/>
  <c r="D4" i="86"/>
  <c r="C71" i="81"/>
  <c r="B71" i="81"/>
  <c r="E70" i="81"/>
  <c r="F70" i="81" s="1"/>
  <c r="D70" i="81"/>
  <c r="E69" i="81"/>
  <c r="F69" i="81"/>
  <c r="D69" i="81"/>
  <c r="E68" i="81"/>
  <c r="F68" i="81" s="1"/>
  <c r="D68" i="81"/>
  <c r="E67" i="81"/>
  <c r="F67" i="81"/>
  <c r="D67" i="81"/>
  <c r="E66" i="81"/>
  <c r="F66" i="81" s="1"/>
  <c r="D66" i="81"/>
  <c r="E65" i="81"/>
  <c r="F65" i="81" s="1"/>
  <c r="D65" i="81"/>
  <c r="E64" i="81"/>
  <c r="F64" i="81" s="1"/>
  <c r="D64" i="81"/>
  <c r="E63" i="81"/>
  <c r="F63" i="81"/>
  <c r="D63" i="81"/>
  <c r="E62" i="81"/>
  <c r="F62" i="81" s="1"/>
  <c r="D62" i="81"/>
  <c r="E61" i="81"/>
  <c r="F61" i="81"/>
  <c r="D61" i="81"/>
  <c r="E60" i="81"/>
  <c r="F60" i="81" s="1"/>
  <c r="D60" i="81"/>
  <c r="E59" i="81"/>
  <c r="F59" i="81"/>
  <c r="D59" i="81"/>
  <c r="E58" i="81"/>
  <c r="F58" i="81" s="1"/>
  <c r="D58" i="81"/>
  <c r="E57" i="81"/>
  <c r="F57" i="81" s="1"/>
  <c r="D57" i="81"/>
  <c r="F56" i="81"/>
  <c r="E56" i="81"/>
  <c r="D56" i="81"/>
  <c r="E55" i="81"/>
  <c r="F55" i="81"/>
  <c r="D55" i="81"/>
  <c r="E54" i="81"/>
  <c r="F54" i="81" s="1"/>
  <c r="D54" i="81"/>
  <c r="E53" i="81"/>
  <c r="F53" i="81"/>
  <c r="D53" i="81"/>
  <c r="E52" i="81"/>
  <c r="F52" i="81" s="1"/>
  <c r="D52" i="81"/>
  <c r="E51" i="81"/>
  <c r="F51" i="81"/>
  <c r="D51" i="81"/>
  <c r="E50" i="81"/>
  <c r="F50" i="81" s="1"/>
  <c r="D50" i="81"/>
  <c r="E49" i="81"/>
  <c r="F49" i="81"/>
  <c r="D49" i="81"/>
  <c r="E48" i="81"/>
  <c r="F48" i="81" s="1"/>
  <c r="D48" i="81"/>
  <c r="E47" i="81"/>
  <c r="F47" i="81"/>
  <c r="D47" i="81"/>
  <c r="E46" i="81"/>
  <c r="F46" i="81" s="1"/>
  <c r="D46" i="81"/>
  <c r="E45" i="81"/>
  <c r="F45" i="81"/>
  <c r="D45" i="81"/>
  <c r="E44" i="81"/>
  <c r="F44" i="81" s="1"/>
  <c r="D44" i="81"/>
  <c r="E43" i="81"/>
  <c r="F43" i="81"/>
  <c r="D43" i="81"/>
  <c r="E42" i="81"/>
  <c r="F42" i="81" s="1"/>
  <c r="D42" i="81"/>
  <c r="E41" i="81"/>
  <c r="F41" i="81"/>
  <c r="D41" i="81"/>
  <c r="E40" i="81"/>
  <c r="F40" i="81" s="1"/>
  <c r="D40" i="81"/>
  <c r="E39" i="81"/>
  <c r="F39" i="81" s="1"/>
  <c r="D39" i="81"/>
  <c r="E38" i="81"/>
  <c r="F38" i="81" s="1"/>
  <c r="D38" i="81"/>
  <c r="E37" i="81"/>
  <c r="F37" i="81"/>
  <c r="D37" i="81"/>
  <c r="E36" i="81"/>
  <c r="F36" i="81" s="1"/>
  <c r="D36" i="81"/>
  <c r="E35" i="81"/>
  <c r="F35" i="81"/>
  <c r="D35" i="81"/>
  <c r="E34" i="81"/>
  <c r="F34" i="81" s="1"/>
  <c r="D34" i="81"/>
  <c r="E33" i="81"/>
  <c r="F33" i="81" s="1"/>
  <c r="D33" i="81"/>
  <c r="E32" i="81"/>
  <c r="F32" i="81" s="1"/>
  <c r="D32" i="81"/>
  <c r="E31" i="81"/>
  <c r="F31" i="81"/>
  <c r="D31" i="81"/>
  <c r="E30" i="81"/>
  <c r="F30" i="81" s="1"/>
  <c r="D30" i="81"/>
  <c r="E29" i="81"/>
  <c r="F29" i="81" s="1"/>
  <c r="D29" i="81"/>
  <c r="E28" i="81"/>
  <c r="F28" i="81" s="1"/>
  <c r="D28" i="81"/>
  <c r="E27" i="81"/>
  <c r="F27" i="81"/>
  <c r="D27" i="81"/>
  <c r="E26" i="81"/>
  <c r="F26" i="81" s="1"/>
  <c r="D26" i="81"/>
  <c r="E25" i="81"/>
  <c r="F25" i="81"/>
  <c r="D25" i="81"/>
  <c r="E24" i="81"/>
  <c r="F24" i="81" s="1"/>
  <c r="D24" i="81"/>
  <c r="E23" i="81"/>
  <c r="F23" i="81"/>
  <c r="D23" i="81"/>
  <c r="E22" i="81"/>
  <c r="F22" i="81" s="1"/>
  <c r="D22" i="81"/>
  <c r="E21" i="81"/>
  <c r="F21" i="81"/>
  <c r="D21" i="81"/>
  <c r="E20" i="81"/>
  <c r="F20" i="81" s="1"/>
  <c r="D20" i="81"/>
  <c r="E19" i="81"/>
  <c r="F19" i="81"/>
  <c r="D19" i="81"/>
  <c r="E18" i="81"/>
  <c r="F18" i="81" s="1"/>
  <c r="D18" i="81"/>
  <c r="E17" i="81"/>
  <c r="F17" i="81" s="1"/>
  <c r="D17" i="81"/>
  <c r="E16" i="81"/>
  <c r="F16" i="81" s="1"/>
  <c r="D16" i="81"/>
  <c r="E15" i="81"/>
  <c r="F15" i="81"/>
  <c r="D15" i="81"/>
  <c r="E14" i="81"/>
  <c r="F14" i="81" s="1"/>
  <c r="D14" i="81"/>
  <c r="E13" i="81"/>
  <c r="F13" i="81"/>
  <c r="D13" i="81"/>
  <c r="E12" i="81"/>
  <c r="F12" i="81" s="1"/>
  <c r="D12" i="81"/>
  <c r="E11" i="81"/>
  <c r="F11" i="81"/>
  <c r="D11" i="81"/>
  <c r="E10" i="81"/>
  <c r="F10" i="81" s="1"/>
  <c r="D10" i="81"/>
  <c r="E9" i="81"/>
  <c r="F9" i="81" s="1"/>
  <c r="D9" i="81"/>
  <c r="E8" i="81"/>
  <c r="F8" i="81" s="1"/>
  <c r="D8" i="81"/>
  <c r="E7" i="81"/>
  <c r="F7" i="81"/>
  <c r="D7" i="81"/>
  <c r="E6" i="81"/>
  <c r="F6" i="81" s="1"/>
  <c r="D6" i="81"/>
  <c r="E5" i="81"/>
  <c r="F5" i="81" s="1"/>
  <c r="D5" i="81"/>
  <c r="E4" i="81"/>
  <c r="F4" i="81" s="1"/>
  <c r="D4" i="81"/>
  <c r="C71" i="80"/>
  <c r="B71" i="80"/>
  <c r="E70" i="80"/>
  <c r="F70" i="80" s="1"/>
  <c r="D70" i="80"/>
  <c r="E69" i="80"/>
  <c r="F69" i="80"/>
  <c r="D69" i="80"/>
  <c r="E68" i="80"/>
  <c r="F68" i="80"/>
  <c r="D68" i="80"/>
  <c r="E67" i="80"/>
  <c r="F67" i="80"/>
  <c r="D67" i="80"/>
  <c r="E66" i="80"/>
  <c r="F66" i="80" s="1"/>
  <c r="D66" i="80"/>
  <c r="E65" i="80"/>
  <c r="F65" i="80"/>
  <c r="D65" i="80"/>
  <c r="E64" i="80"/>
  <c r="F64" i="80"/>
  <c r="D64" i="80"/>
  <c r="E63" i="80"/>
  <c r="F63" i="80"/>
  <c r="D63" i="80"/>
  <c r="E62" i="80"/>
  <c r="F62" i="80" s="1"/>
  <c r="D62" i="80"/>
  <c r="E61" i="80"/>
  <c r="F61" i="80"/>
  <c r="D61" i="80"/>
  <c r="E60" i="80"/>
  <c r="F60" i="80" s="1"/>
  <c r="D60" i="80"/>
  <c r="E59" i="80"/>
  <c r="F59" i="80"/>
  <c r="D59" i="80"/>
  <c r="E58" i="80"/>
  <c r="F58" i="80" s="1"/>
  <c r="D58" i="80"/>
  <c r="E57" i="80"/>
  <c r="F57" i="80"/>
  <c r="D57" i="80"/>
  <c r="E56" i="80"/>
  <c r="F56" i="80"/>
  <c r="D56" i="80"/>
  <c r="E55" i="80"/>
  <c r="F55" i="80"/>
  <c r="D55" i="80"/>
  <c r="E54" i="80"/>
  <c r="F54" i="80" s="1"/>
  <c r="D54" i="80"/>
  <c r="E53" i="80"/>
  <c r="F53" i="80"/>
  <c r="D53" i="80"/>
  <c r="E52" i="80"/>
  <c r="F52" i="80"/>
  <c r="D52" i="80"/>
  <c r="E51" i="80"/>
  <c r="F51" i="80"/>
  <c r="D51" i="80"/>
  <c r="E50" i="80"/>
  <c r="F50" i="80" s="1"/>
  <c r="D50" i="80"/>
  <c r="E49" i="80"/>
  <c r="F49" i="80"/>
  <c r="D49" i="80"/>
  <c r="E48" i="80"/>
  <c r="F48" i="80"/>
  <c r="D48" i="80"/>
  <c r="E47" i="80"/>
  <c r="F47" i="80"/>
  <c r="D47" i="80"/>
  <c r="E46" i="80"/>
  <c r="F46" i="80" s="1"/>
  <c r="D46" i="80"/>
  <c r="E45" i="80"/>
  <c r="F45" i="80"/>
  <c r="D45" i="80"/>
  <c r="E44" i="80"/>
  <c r="F44" i="80"/>
  <c r="D44" i="80"/>
  <c r="E43" i="80"/>
  <c r="F43" i="80"/>
  <c r="D43" i="80"/>
  <c r="E42" i="80"/>
  <c r="F42" i="80" s="1"/>
  <c r="D42" i="80"/>
  <c r="E41" i="80"/>
  <c r="F41" i="80"/>
  <c r="D41" i="80"/>
  <c r="E40" i="80"/>
  <c r="F40" i="80" s="1"/>
  <c r="D40" i="80"/>
  <c r="E39" i="80"/>
  <c r="F39" i="80"/>
  <c r="D39" i="80"/>
  <c r="E38" i="80"/>
  <c r="F38" i="80"/>
  <c r="D38" i="80"/>
  <c r="E37" i="80"/>
  <c r="F37" i="80"/>
  <c r="D37" i="80"/>
  <c r="E36" i="80"/>
  <c r="F36" i="80"/>
  <c r="D36" i="80"/>
  <c r="E35" i="80"/>
  <c r="F35" i="80"/>
  <c r="D35" i="80"/>
  <c r="E34" i="80"/>
  <c r="F34" i="80"/>
  <c r="D34" i="80"/>
  <c r="E33" i="80"/>
  <c r="F33" i="80"/>
  <c r="D33" i="80"/>
  <c r="E32" i="80"/>
  <c r="F32" i="80"/>
  <c r="D32" i="80"/>
  <c r="E31" i="80"/>
  <c r="F31" i="80" s="1"/>
  <c r="D31" i="80"/>
  <c r="E30" i="80"/>
  <c r="F30" i="80"/>
  <c r="D30" i="80"/>
  <c r="E29" i="80"/>
  <c r="F29" i="80"/>
  <c r="D29" i="80"/>
  <c r="E28" i="80"/>
  <c r="F28" i="80"/>
  <c r="D28" i="80"/>
  <c r="E27" i="80"/>
  <c r="F27" i="80" s="1"/>
  <c r="D27" i="80"/>
  <c r="E26" i="80"/>
  <c r="F26" i="80"/>
  <c r="D26" i="80"/>
  <c r="E25" i="80"/>
  <c r="F25" i="80"/>
  <c r="D25" i="80"/>
  <c r="E24" i="80"/>
  <c r="F24" i="80"/>
  <c r="D24" i="80"/>
  <c r="E23" i="80"/>
  <c r="F23" i="80"/>
  <c r="D23" i="80"/>
  <c r="E22" i="80"/>
  <c r="F22" i="80"/>
  <c r="D22" i="80"/>
  <c r="E21" i="80"/>
  <c r="F21" i="80"/>
  <c r="D21" i="80"/>
  <c r="E20" i="80"/>
  <c r="F20" i="80"/>
  <c r="D20" i="80"/>
  <c r="E19" i="80"/>
  <c r="F19" i="80" s="1"/>
  <c r="D19" i="80"/>
  <c r="E18" i="80"/>
  <c r="F18" i="80"/>
  <c r="D18" i="80"/>
  <c r="E17" i="80"/>
  <c r="F17" i="80"/>
  <c r="D17" i="80"/>
  <c r="E16" i="80"/>
  <c r="F16" i="80"/>
  <c r="D16" i="80"/>
  <c r="E15" i="80"/>
  <c r="F15" i="80"/>
  <c r="D15" i="80"/>
  <c r="E14" i="80"/>
  <c r="F14" i="80"/>
  <c r="D14" i="80"/>
  <c r="E13" i="80"/>
  <c r="F13" i="80"/>
  <c r="D13" i="80"/>
  <c r="E12" i="80"/>
  <c r="F12" i="80"/>
  <c r="D12" i="80"/>
  <c r="E11" i="80"/>
  <c r="F11" i="80"/>
  <c r="D11" i="80"/>
  <c r="E10" i="80"/>
  <c r="F10" i="80"/>
  <c r="D10" i="80"/>
  <c r="E9" i="80"/>
  <c r="F9" i="80"/>
  <c r="D9" i="80"/>
  <c r="E8" i="80"/>
  <c r="F8" i="80"/>
  <c r="D8" i="80"/>
  <c r="E7" i="80"/>
  <c r="F7" i="80"/>
  <c r="D7" i="80"/>
  <c r="E6" i="80"/>
  <c r="F6" i="80"/>
  <c r="D6" i="80"/>
  <c r="E5" i="80"/>
  <c r="D5" i="80"/>
  <c r="E4" i="80"/>
  <c r="F4" i="80" s="1"/>
  <c r="D4" i="80"/>
  <c r="C71" i="79"/>
  <c r="B71" i="79"/>
  <c r="E70" i="79"/>
  <c r="F70" i="79" s="1"/>
  <c r="D70" i="79"/>
  <c r="E69" i="79"/>
  <c r="F69" i="79" s="1"/>
  <c r="D69" i="79"/>
  <c r="E68" i="79"/>
  <c r="F68" i="79" s="1"/>
  <c r="D68" i="79"/>
  <c r="E67" i="79"/>
  <c r="F67" i="79" s="1"/>
  <c r="D67" i="79"/>
  <c r="E66" i="79"/>
  <c r="F66" i="79" s="1"/>
  <c r="D66" i="79"/>
  <c r="E65" i="79"/>
  <c r="F65" i="79" s="1"/>
  <c r="D65" i="79"/>
  <c r="E64" i="79"/>
  <c r="F64" i="79" s="1"/>
  <c r="D64" i="79"/>
  <c r="E63" i="79"/>
  <c r="F63" i="79" s="1"/>
  <c r="D63" i="79"/>
  <c r="E62" i="79"/>
  <c r="F62" i="79" s="1"/>
  <c r="D62" i="79"/>
  <c r="E61" i="79"/>
  <c r="F61" i="79" s="1"/>
  <c r="D61" i="79"/>
  <c r="E60" i="79"/>
  <c r="F60" i="79"/>
  <c r="D60" i="79"/>
  <c r="E59" i="79"/>
  <c r="F59" i="79" s="1"/>
  <c r="D59" i="79"/>
  <c r="E58" i="79"/>
  <c r="F58" i="79" s="1"/>
  <c r="D58" i="79"/>
  <c r="E57" i="79"/>
  <c r="F57" i="79" s="1"/>
  <c r="D57" i="79"/>
  <c r="E56" i="79"/>
  <c r="F56" i="79" s="1"/>
  <c r="D56" i="79"/>
  <c r="E55" i="79"/>
  <c r="F55" i="79" s="1"/>
  <c r="D55" i="79"/>
  <c r="E54" i="79"/>
  <c r="F54" i="79" s="1"/>
  <c r="D54" i="79"/>
  <c r="E53" i="79"/>
  <c r="F53" i="79" s="1"/>
  <c r="D53" i="79"/>
  <c r="E52" i="79"/>
  <c r="F52" i="79" s="1"/>
  <c r="D52" i="79"/>
  <c r="E51" i="79"/>
  <c r="F51" i="79" s="1"/>
  <c r="D51" i="79"/>
  <c r="E50" i="79"/>
  <c r="F50" i="79" s="1"/>
  <c r="D50" i="79"/>
  <c r="E49" i="79"/>
  <c r="F49" i="79" s="1"/>
  <c r="D49" i="79"/>
  <c r="E48" i="79"/>
  <c r="F48" i="79" s="1"/>
  <c r="D48" i="79"/>
  <c r="E47" i="79"/>
  <c r="F47" i="79" s="1"/>
  <c r="D47" i="79"/>
  <c r="E46" i="79"/>
  <c r="F46" i="79" s="1"/>
  <c r="D46" i="79"/>
  <c r="E45" i="79"/>
  <c r="F45" i="79" s="1"/>
  <c r="D45" i="79"/>
  <c r="E44" i="79"/>
  <c r="F44" i="79"/>
  <c r="D44" i="79"/>
  <c r="E43" i="79"/>
  <c r="F43" i="79" s="1"/>
  <c r="D43" i="79"/>
  <c r="E42" i="79"/>
  <c r="F42" i="79" s="1"/>
  <c r="D42" i="79"/>
  <c r="E41" i="79"/>
  <c r="F41" i="79" s="1"/>
  <c r="D41" i="79"/>
  <c r="E40" i="79"/>
  <c r="F40" i="79" s="1"/>
  <c r="D40" i="79"/>
  <c r="E39" i="79"/>
  <c r="F39" i="79" s="1"/>
  <c r="D39" i="79"/>
  <c r="E38" i="79"/>
  <c r="F38" i="79" s="1"/>
  <c r="D38" i="79"/>
  <c r="E37" i="79"/>
  <c r="F37" i="79" s="1"/>
  <c r="D37" i="79"/>
  <c r="E36" i="79"/>
  <c r="F36" i="79" s="1"/>
  <c r="D36" i="79"/>
  <c r="E35" i="79"/>
  <c r="F35" i="79" s="1"/>
  <c r="D35" i="79"/>
  <c r="E34" i="79"/>
  <c r="F34" i="79" s="1"/>
  <c r="D34" i="79"/>
  <c r="E33" i="79"/>
  <c r="F33" i="79" s="1"/>
  <c r="D33" i="79"/>
  <c r="E32" i="79"/>
  <c r="F32" i="79" s="1"/>
  <c r="D32" i="79"/>
  <c r="E31" i="79"/>
  <c r="F31" i="79" s="1"/>
  <c r="D31" i="79"/>
  <c r="E30" i="79"/>
  <c r="F30" i="79" s="1"/>
  <c r="D30" i="79"/>
  <c r="E29" i="79"/>
  <c r="F29" i="79" s="1"/>
  <c r="D29" i="79"/>
  <c r="E28" i="79"/>
  <c r="F28" i="79"/>
  <c r="D28" i="79"/>
  <c r="E27" i="79"/>
  <c r="F27" i="79" s="1"/>
  <c r="D27" i="79"/>
  <c r="E26" i="79"/>
  <c r="F26" i="79" s="1"/>
  <c r="D26" i="79"/>
  <c r="E25" i="79"/>
  <c r="F25" i="79" s="1"/>
  <c r="D25" i="79"/>
  <c r="E24" i="79"/>
  <c r="F24" i="79" s="1"/>
  <c r="D24" i="79"/>
  <c r="E23" i="79"/>
  <c r="F23" i="79" s="1"/>
  <c r="D23" i="79"/>
  <c r="E22" i="79"/>
  <c r="F22" i="79" s="1"/>
  <c r="D22" i="79"/>
  <c r="E21" i="79"/>
  <c r="F21" i="79" s="1"/>
  <c r="D21" i="79"/>
  <c r="E20" i="79"/>
  <c r="F20" i="79" s="1"/>
  <c r="D20" i="79"/>
  <c r="E19" i="79"/>
  <c r="F19" i="79" s="1"/>
  <c r="D19" i="79"/>
  <c r="E18" i="79"/>
  <c r="F18" i="79" s="1"/>
  <c r="D18" i="79"/>
  <c r="E17" i="79"/>
  <c r="F17" i="79" s="1"/>
  <c r="D17" i="79"/>
  <c r="E16" i="79"/>
  <c r="F16" i="79" s="1"/>
  <c r="D16" i="79"/>
  <c r="E15" i="79"/>
  <c r="F15" i="79" s="1"/>
  <c r="D15" i="79"/>
  <c r="E14" i="79"/>
  <c r="F14" i="79" s="1"/>
  <c r="D14" i="79"/>
  <c r="F13" i="79"/>
  <c r="E13" i="79"/>
  <c r="D13" i="79"/>
  <c r="E12" i="79"/>
  <c r="F12" i="79"/>
  <c r="D12" i="79"/>
  <c r="E11" i="79"/>
  <c r="F11" i="79" s="1"/>
  <c r="D11" i="79"/>
  <c r="E10" i="79"/>
  <c r="F10" i="79" s="1"/>
  <c r="D10" i="79"/>
  <c r="E9" i="79"/>
  <c r="F9" i="79" s="1"/>
  <c r="D9" i="79"/>
  <c r="E8" i="79"/>
  <c r="F8" i="79" s="1"/>
  <c r="D8" i="79"/>
  <c r="E7" i="79"/>
  <c r="F7" i="79" s="1"/>
  <c r="D7" i="79"/>
  <c r="E6" i="79"/>
  <c r="F6" i="79" s="1"/>
  <c r="D6" i="79"/>
  <c r="E5" i="79"/>
  <c r="D5" i="79"/>
  <c r="E4" i="79"/>
  <c r="F4" i="79"/>
  <c r="D4" i="79"/>
  <c r="C71" i="78"/>
  <c r="D71" i="78"/>
  <c r="B71" i="78"/>
  <c r="E70" i="78"/>
  <c r="F70" i="78" s="1"/>
  <c r="D70" i="78"/>
  <c r="E69" i="78"/>
  <c r="F69" i="78" s="1"/>
  <c r="D69" i="78"/>
  <c r="E68" i="78"/>
  <c r="F68" i="78"/>
  <c r="D68" i="78"/>
  <c r="E67" i="78"/>
  <c r="F67" i="78"/>
  <c r="D67" i="78"/>
  <c r="E66" i="78"/>
  <c r="F66" i="78" s="1"/>
  <c r="D66" i="78"/>
  <c r="E65" i="78"/>
  <c r="F65" i="78"/>
  <c r="D65" i="78"/>
  <c r="E64" i="78"/>
  <c r="F64" i="78"/>
  <c r="D64" i="78"/>
  <c r="E63" i="78"/>
  <c r="F63" i="78"/>
  <c r="D63" i="78"/>
  <c r="E60" i="78"/>
  <c r="F60" i="78" s="1"/>
  <c r="D60" i="78"/>
  <c r="E59" i="78"/>
  <c r="F59" i="78"/>
  <c r="D59" i="78"/>
  <c r="E58" i="78"/>
  <c r="F58" i="78"/>
  <c r="D58" i="78"/>
  <c r="E62" i="78"/>
  <c r="F62" i="78"/>
  <c r="D62" i="78"/>
  <c r="E61" i="78"/>
  <c r="F61" i="78" s="1"/>
  <c r="D61" i="78"/>
  <c r="E57" i="78"/>
  <c r="F57" i="78"/>
  <c r="D57" i="78"/>
  <c r="E56" i="78"/>
  <c r="F56" i="78"/>
  <c r="D56" i="78"/>
  <c r="E55" i="78"/>
  <c r="F55" i="78"/>
  <c r="D55" i="78"/>
  <c r="E54" i="78"/>
  <c r="F54" i="78" s="1"/>
  <c r="D54" i="78"/>
  <c r="E53" i="78"/>
  <c r="F53" i="78"/>
  <c r="D53" i="78"/>
  <c r="E52" i="78"/>
  <c r="F52" i="78"/>
  <c r="D52" i="78"/>
  <c r="E51" i="78"/>
  <c r="F51" i="78"/>
  <c r="D51" i="78"/>
  <c r="E50" i="78"/>
  <c r="F50" i="78" s="1"/>
  <c r="D50" i="78"/>
  <c r="E49" i="78"/>
  <c r="F49" i="78" s="1"/>
  <c r="D49" i="78"/>
  <c r="E48" i="78"/>
  <c r="F48" i="78"/>
  <c r="D48" i="78"/>
  <c r="E47" i="78"/>
  <c r="F47" i="78"/>
  <c r="D47" i="78"/>
  <c r="E46" i="78"/>
  <c r="F46" i="78" s="1"/>
  <c r="D46" i="78"/>
  <c r="E45" i="78"/>
  <c r="F45" i="78" s="1"/>
  <c r="D45" i="78"/>
  <c r="E44" i="78"/>
  <c r="F44" i="78"/>
  <c r="D44" i="78"/>
  <c r="E43" i="78"/>
  <c r="F43" i="78"/>
  <c r="D43" i="78"/>
  <c r="E42" i="78"/>
  <c r="F42" i="78" s="1"/>
  <c r="D42" i="78"/>
  <c r="E41" i="78"/>
  <c r="F41" i="78"/>
  <c r="D41" i="78"/>
  <c r="E40" i="78"/>
  <c r="F40" i="78"/>
  <c r="D40" i="78"/>
  <c r="E39" i="78"/>
  <c r="F39" i="78"/>
  <c r="D39" i="78"/>
  <c r="E38" i="78"/>
  <c r="F38" i="78" s="1"/>
  <c r="D38" i="78"/>
  <c r="E37" i="78"/>
  <c r="F37" i="78"/>
  <c r="D37" i="78"/>
  <c r="E36" i="78"/>
  <c r="F36" i="78"/>
  <c r="D36" i="78"/>
  <c r="E35" i="78"/>
  <c r="F35" i="78"/>
  <c r="D35" i="78"/>
  <c r="E34" i="78"/>
  <c r="F34" i="78" s="1"/>
  <c r="D34" i="78"/>
  <c r="E33" i="78"/>
  <c r="F33" i="78" s="1"/>
  <c r="D33" i="78"/>
  <c r="E32" i="78"/>
  <c r="F32" i="78"/>
  <c r="D32" i="78"/>
  <c r="E31" i="78"/>
  <c r="F31" i="78"/>
  <c r="D31" i="78"/>
  <c r="E30" i="78"/>
  <c r="F30" i="78" s="1"/>
  <c r="D30" i="78"/>
  <c r="E29" i="78"/>
  <c r="F29" i="78"/>
  <c r="D29" i="78"/>
  <c r="E28" i="78"/>
  <c r="F28" i="78"/>
  <c r="D28" i="78"/>
  <c r="E27" i="78"/>
  <c r="F27" i="78"/>
  <c r="D27" i="78"/>
  <c r="E26" i="78"/>
  <c r="F26" i="78" s="1"/>
  <c r="D26" i="78"/>
  <c r="E25" i="78"/>
  <c r="F25" i="78"/>
  <c r="D25" i="78"/>
  <c r="E24" i="78"/>
  <c r="F24" i="78"/>
  <c r="D24" i="78"/>
  <c r="E23" i="78"/>
  <c r="F23" i="78"/>
  <c r="D23" i="78"/>
  <c r="E22" i="78"/>
  <c r="F22" i="78" s="1"/>
  <c r="D22" i="78"/>
  <c r="E21" i="78"/>
  <c r="F21" i="78" s="1"/>
  <c r="D21" i="78"/>
  <c r="E20" i="78"/>
  <c r="F20" i="78"/>
  <c r="D20" i="78"/>
  <c r="E19" i="78"/>
  <c r="F19" i="78"/>
  <c r="D19" i="78"/>
  <c r="E18" i="78"/>
  <c r="F18" i="78" s="1"/>
  <c r="D18" i="78"/>
  <c r="E17" i="78"/>
  <c r="F17" i="78"/>
  <c r="D17" i="78"/>
  <c r="E16" i="78"/>
  <c r="F16" i="78"/>
  <c r="D16" i="78"/>
  <c r="E15" i="78"/>
  <c r="F15" i="78"/>
  <c r="D15" i="78"/>
  <c r="E14" i="78"/>
  <c r="F14" i="78" s="1"/>
  <c r="D14" i="78"/>
  <c r="E13" i="78"/>
  <c r="F13" i="78"/>
  <c r="D13" i="78"/>
  <c r="E12" i="78"/>
  <c r="F12" i="78"/>
  <c r="D12" i="78"/>
  <c r="E11" i="78"/>
  <c r="F11" i="78"/>
  <c r="D11" i="78"/>
  <c r="E10" i="78"/>
  <c r="F10" i="78" s="1"/>
  <c r="D10" i="78"/>
  <c r="E9" i="78"/>
  <c r="F9" i="78"/>
  <c r="D9" i="78"/>
  <c r="E8" i="78"/>
  <c r="F8" i="78"/>
  <c r="D8" i="78"/>
  <c r="E7" i="78"/>
  <c r="F7" i="78"/>
  <c r="D7" i="78"/>
  <c r="E6" i="78"/>
  <c r="D6" i="78"/>
  <c r="E5" i="78"/>
  <c r="F5" i="78" s="1"/>
  <c r="D5" i="78"/>
  <c r="E4" i="78"/>
  <c r="F4" i="78"/>
  <c r="D4" i="78"/>
  <c r="C71" i="77"/>
  <c r="D71" i="77" s="1"/>
  <c r="B71" i="77"/>
  <c r="E70" i="77"/>
  <c r="F70" i="77" s="1"/>
  <c r="D70" i="77"/>
  <c r="E69" i="77"/>
  <c r="F69" i="77" s="1"/>
  <c r="D69" i="77"/>
  <c r="E68" i="77"/>
  <c r="F68" i="77" s="1"/>
  <c r="D68" i="77"/>
  <c r="E67" i="77"/>
  <c r="F67" i="77" s="1"/>
  <c r="D67" i="77"/>
  <c r="E66" i="77"/>
  <c r="F66" i="77" s="1"/>
  <c r="D66" i="77"/>
  <c r="E65" i="77"/>
  <c r="F65" i="77" s="1"/>
  <c r="D65" i="77"/>
  <c r="E64" i="77"/>
  <c r="F64" i="77"/>
  <c r="D64" i="77"/>
  <c r="E63" i="77"/>
  <c r="F63" i="77" s="1"/>
  <c r="D63" i="77"/>
  <c r="E62" i="77"/>
  <c r="F62" i="77" s="1"/>
  <c r="D62" i="77"/>
  <c r="E61" i="77"/>
  <c r="F61" i="77" s="1"/>
  <c r="D61" i="77"/>
  <c r="E60" i="77"/>
  <c r="F60" i="77"/>
  <c r="D60" i="77"/>
  <c r="E59" i="77"/>
  <c r="F59" i="77" s="1"/>
  <c r="D59" i="77"/>
  <c r="E58" i="77"/>
  <c r="F58" i="77" s="1"/>
  <c r="D58" i="77"/>
  <c r="E57" i="77"/>
  <c r="F57" i="77" s="1"/>
  <c r="D57" i="77"/>
  <c r="E56" i="77"/>
  <c r="F56" i="77"/>
  <c r="D56" i="77"/>
  <c r="E55" i="77"/>
  <c r="F55" i="77" s="1"/>
  <c r="D55" i="77"/>
  <c r="E54" i="77"/>
  <c r="F54" i="77" s="1"/>
  <c r="D54" i="77"/>
  <c r="E53" i="77"/>
  <c r="F53" i="77" s="1"/>
  <c r="D53" i="77"/>
  <c r="E52" i="77"/>
  <c r="F52" i="77" s="1"/>
  <c r="D52" i="77"/>
  <c r="E51" i="77"/>
  <c r="F51" i="77" s="1"/>
  <c r="D51" i="77"/>
  <c r="E50" i="77"/>
  <c r="F50" i="77" s="1"/>
  <c r="D50" i="77"/>
  <c r="E49" i="77"/>
  <c r="F49" i="77" s="1"/>
  <c r="D49" i="77"/>
  <c r="E48" i="77"/>
  <c r="F48" i="77"/>
  <c r="D48" i="77"/>
  <c r="E47" i="77"/>
  <c r="F47" i="77" s="1"/>
  <c r="D47" i="77"/>
  <c r="E46" i="77"/>
  <c r="F46" i="77" s="1"/>
  <c r="D46" i="77"/>
  <c r="E45" i="77"/>
  <c r="F45" i="77" s="1"/>
  <c r="D45" i="77"/>
  <c r="E44" i="77"/>
  <c r="F44" i="77"/>
  <c r="D44" i="77"/>
  <c r="E43" i="77"/>
  <c r="F43" i="77" s="1"/>
  <c r="D43" i="77"/>
  <c r="E42" i="77"/>
  <c r="F42" i="77" s="1"/>
  <c r="D42" i="77"/>
  <c r="E41" i="77"/>
  <c r="F41" i="77" s="1"/>
  <c r="D41" i="77"/>
  <c r="E40" i="77"/>
  <c r="F40" i="77"/>
  <c r="D40" i="77"/>
  <c r="E39" i="77"/>
  <c r="F39" i="77" s="1"/>
  <c r="D39" i="77"/>
  <c r="E38" i="77"/>
  <c r="F38" i="77" s="1"/>
  <c r="D38" i="77"/>
  <c r="E37" i="77"/>
  <c r="F37" i="77" s="1"/>
  <c r="D37" i="77"/>
  <c r="E36" i="77"/>
  <c r="F36" i="77" s="1"/>
  <c r="D36" i="77"/>
  <c r="E35" i="77"/>
  <c r="F35" i="77" s="1"/>
  <c r="D35" i="77"/>
  <c r="E34" i="77"/>
  <c r="F34" i="77" s="1"/>
  <c r="D34" i="77"/>
  <c r="E33" i="77"/>
  <c r="F33" i="77" s="1"/>
  <c r="D33" i="77"/>
  <c r="E32" i="77"/>
  <c r="F32" i="77"/>
  <c r="D32" i="77"/>
  <c r="E31" i="77"/>
  <c r="F31" i="77" s="1"/>
  <c r="D31" i="77"/>
  <c r="E30" i="77"/>
  <c r="F30" i="77" s="1"/>
  <c r="D30" i="77"/>
  <c r="E29" i="77"/>
  <c r="F29" i="77" s="1"/>
  <c r="D29" i="77"/>
  <c r="E28" i="77"/>
  <c r="F28" i="77"/>
  <c r="D28" i="77"/>
  <c r="E27" i="77"/>
  <c r="F27" i="77" s="1"/>
  <c r="D27" i="77"/>
  <c r="E26" i="77"/>
  <c r="F26" i="77" s="1"/>
  <c r="D26" i="77"/>
  <c r="E25" i="77"/>
  <c r="F25" i="77" s="1"/>
  <c r="D25" i="77"/>
  <c r="E24" i="77"/>
  <c r="F24" i="77"/>
  <c r="D24" i="77"/>
  <c r="E23" i="77"/>
  <c r="F23" i="77" s="1"/>
  <c r="D23" i="77"/>
  <c r="E22" i="77"/>
  <c r="F22" i="77" s="1"/>
  <c r="D22" i="77"/>
  <c r="E21" i="77"/>
  <c r="F21" i="77" s="1"/>
  <c r="D21" i="77"/>
  <c r="E20" i="77"/>
  <c r="F20" i="77" s="1"/>
  <c r="D20" i="77"/>
  <c r="E19" i="77"/>
  <c r="F19" i="77" s="1"/>
  <c r="D19" i="77"/>
  <c r="E18" i="77"/>
  <c r="F18" i="77" s="1"/>
  <c r="D18" i="77"/>
  <c r="E17" i="77"/>
  <c r="F17" i="77" s="1"/>
  <c r="D17" i="77"/>
  <c r="E16" i="77"/>
  <c r="F16" i="77"/>
  <c r="D16" i="77"/>
  <c r="E15" i="77"/>
  <c r="F15" i="77" s="1"/>
  <c r="D15" i="77"/>
  <c r="E14" i="77"/>
  <c r="F14" i="77" s="1"/>
  <c r="D14" i="77"/>
  <c r="E13" i="77"/>
  <c r="F13" i="77" s="1"/>
  <c r="D13" i="77"/>
  <c r="E12" i="77"/>
  <c r="F12" i="77"/>
  <c r="D12" i="77"/>
  <c r="E11" i="77"/>
  <c r="F11" i="77" s="1"/>
  <c r="D11" i="77"/>
  <c r="E10" i="77"/>
  <c r="F10" i="77" s="1"/>
  <c r="D10" i="77"/>
  <c r="E9" i="77"/>
  <c r="F9" i="77" s="1"/>
  <c r="D9" i="77"/>
  <c r="E8" i="77"/>
  <c r="F8" i="77"/>
  <c r="D8" i="77"/>
  <c r="E7" i="77"/>
  <c r="F7" i="77" s="1"/>
  <c r="D7" i="77"/>
  <c r="E6" i="77"/>
  <c r="F6" i="77" s="1"/>
  <c r="D6" i="77"/>
  <c r="E5" i="77"/>
  <c r="F5" i="77" s="1"/>
  <c r="D5" i="77"/>
  <c r="E4" i="77"/>
  <c r="D4" i="77"/>
  <c r="C71" i="76"/>
  <c r="B71" i="76"/>
  <c r="E70" i="76"/>
  <c r="F70" i="76"/>
  <c r="D70" i="76"/>
  <c r="E69" i="76"/>
  <c r="F69" i="76"/>
  <c r="D69" i="76"/>
  <c r="E68" i="76"/>
  <c r="F68" i="76" s="1"/>
  <c r="D68" i="76"/>
  <c r="E67" i="76"/>
  <c r="F67" i="76" s="1"/>
  <c r="D67" i="76"/>
  <c r="E66" i="76"/>
  <c r="F66" i="76"/>
  <c r="D66" i="76"/>
  <c r="E65" i="76"/>
  <c r="F65" i="76" s="1"/>
  <c r="D65" i="76"/>
  <c r="E64" i="76"/>
  <c r="F64" i="76" s="1"/>
  <c r="D64" i="76"/>
  <c r="E63" i="76"/>
  <c r="F63" i="76" s="1"/>
  <c r="D63" i="76"/>
  <c r="E62" i="76"/>
  <c r="F62" i="76"/>
  <c r="D62" i="76"/>
  <c r="E61" i="76"/>
  <c r="F61" i="76"/>
  <c r="D61" i="76"/>
  <c r="E60" i="76"/>
  <c r="F60" i="76" s="1"/>
  <c r="D60" i="76"/>
  <c r="E59" i="76"/>
  <c r="F59" i="76" s="1"/>
  <c r="D59" i="76"/>
  <c r="E58" i="76"/>
  <c r="F58" i="76"/>
  <c r="D58" i="76"/>
  <c r="E57" i="76"/>
  <c r="F57" i="76"/>
  <c r="D57" i="76"/>
  <c r="E56" i="76"/>
  <c r="F56" i="76" s="1"/>
  <c r="D56" i="76"/>
  <c r="E55" i="76"/>
  <c r="F55" i="76" s="1"/>
  <c r="D55" i="76"/>
  <c r="E54" i="76"/>
  <c r="F54" i="76"/>
  <c r="D54" i="76"/>
  <c r="E53" i="76"/>
  <c r="F53" i="76"/>
  <c r="D53" i="76"/>
  <c r="E52" i="76"/>
  <c r="F52" i="76" s="1"/>
  <c r="D52" i="76"/>
  <c r="E51" i="76"/>
  <c r="F51" i="76" s="1"/>
  <c r="D51" i="76"/>
  <c r="E50" i="76"/>
  <c r="F50" i="76"/>
  <c r="D50" i="76"/>
  <c r="E49" i="76"/>
  <c r="F49" i="76"/>
  <c r="D49" i="76"/>
  <c r="E48" i="76"/>
  <c r="F48" i="76" s="1"/>
  <c r="D48" i="76"/>
  <c r="E47" i="76"/>
  <c r="F47" i="76" s="1"/>
  <c r="D47" i="76"/>
  <c r="E46" i="76"/>
  <c r="F46" i="76"/>
  <c r="D46" i="76"/>
  <c r="E45" i="76"/>
  <c r="F45" i="76"/>
  <c r="D45" i="76"/>
  <c r="E44" i="76"/>
  <c r="F44" i="76" s="1"/>
  <c r="D44" i="76"/>
  <c r="E43" i="76"/>
  <c r="F43" i="76" s="1"/>
  <c r="D43" i="76"/>
  <c r="E42" i="76"/>
  <c r="F42" i="76"/>
  <c r="D42" i="76"/>
  <c r="E41" i="76"/>
  <c r="F41" i="76" s="1"/>
  <c r="D41" i="76"/>
  <c r="E40" i="76"/>
  <c r="F40" i="76" s="1"/>
  <c r="D40" i="76"/>
  <c r="E39" i="76"/>
  <c r="F39" i="76" s="1"/>
  <c r="D39" i="76"/>
  <c r="E38" i="76"/>
  <c r="F38" i="76"/>
  <c r="D38" i="76"/>
  <c r="E37" i="76"/>
  <c r="F37" i="76"/>
  <c r="D37" i="76"/>
  <c r="E36" i="76"/>
  <c r="F36" i="76" s="1"/>
  <c r="D36" i="76"/>
  <c r="E35" i="76"/>
  <c r="F35" i="76" s="1"/>
  <c r="D35" i="76"/>
  <c r="E34" i="76"/>
  <c r="F34" i="76"/>
  <c r="D34" i="76"/>
  <c r="E33" i="76"/>
  <c r="F33" i="76"/>
  <c r="D33" i="76"/>
  <c r="E32" i="76"/>
  <c r="F32" i="76" s="1"/>
  <c r="D32" i="76"/>
  <c r="E31" i="76"/>
  <c r="F31" i="76" s="1"/>
  <c r="D31" i="76"/>
  <c r="E30" i="76"/>
  <c r="F30" i="76"/>
  <c r="D30" i="76"/>
  <c r="E29" i="76"/>
  <c r="F29" i="76"/>
  <c r="D29" i="76"/>
  <c r="E28" i="76"/>
  <c r="F28" i="76" s="1"/>
  <c r="D28" i="76"/>
  <c r="E27" i="76"/>
  <c r="F27" i="76" s="1"/>
  <c r="D27" i="76"/>
  <c r="E26" i="76"/>
  <c r="F26" i="76"/>
  <c r="D26" i="76"/>
  <c r="E25" i="76"/>
  <c r="F25" i="76" s="1"/>
  <c r="D25" i="76"/>
  <c r="E24" i="76"/>
  <c r="F24" i="76" s="1"/>
  <c r="D24" i="76"/>
  <c r="E23" i="76"/>
  <c r="F23" i="76" s="1"/>
  <c r="D23" i="76"/>
  <c r="E22" i="76"/>
  <c r="F22" i="76"/>
  <c r="D22" i="76"/>
  <c r="E21" i="76"/>
  <c r="F21" i="76"/>
  <c r="D21" i="76"/>
  <c r="E20" i="76"/>
  <c r="F20" i="76" s="1"/>
  <c r="D20" i="76"/>
  <c r="E19" i="76"/>
  <c r="F19" i="76" s="1"/>
  <c r="D19" i="76"/>
  <c r="E18" i="76"/>
  <c r="F18" i="76"/>
  <c r="D18" i="76"/>
  <c r="E17" i="76"/>
  <c r="F17" i="76"/>
  <c r="D17" i="76"/>
  <c r="E16" i="76"/>
  <c r="F16" i="76" s="1"/>
  <c r="D16" i="76"/>
  <c r="E15" i="76"/>
  <c r="F15" i="76" s="1"/>
  <c r="D15" i="76"/>
  <c r="E14" i="76"/>
  <c r="F14" i="76"/>
  <c r="D14" i="76"/>
  <c r="E13" i="76"/>
  <c r="F13" i="76"/>
  <c r="D13" i="76"/>
  <c r="E12" i="76"/>
  <c r="F12" i="76" s="1"/>
  <c r="D12" i="76"/>
  <c r="E11" i="76"/>
  <c r="F11" i="76" s="1"/>
  <c r="D11" i="76"/>
  <c r="E10" i="76"/>
  <c r="F10" i="76"/>
  <c r="D10" i="76"/>
  <c r="E9" i="76"/>
  <c r="F9" i="76"/>
  <c r="D9" i="76"/>
  <c r="E8" i="76"/>
  <c r="F8" i="76" s="1"/>
  <c r="D8" i="76"/>
  <c r="E7" i="76"/>
  <c r="F7" i="76" s="1"/>
  <c r="D7" i="76"/>
  <c r="E6" i="76"/>
  <c r="F6" i="76"/>
  <c r="D6" i="76"/>
  <c r="E5" i="76"/>
  <c r="F5" i="76"/>
  <c r="D5" i="76"/>
  <c r="E4" i="76"/>
  <c r="D4" i="76"/>
  <c r="C71" i="75"/>
  <c r="B71" i="75"/>
  <c r="E70" i="75"/>
  <c r="F70" i="75" s="1"/>
  <c r="D70" i="75"/>
  <c r="E69" i="75"/>
  <c r="F69" i="75"/>
  <c r="D69" i="75"/>
  <c r="E68" i="75"/>
  <c r="F68" i="75" s="1"/>
  <c r="D68" i="75"/>
  <c r="E67" i="75"/>
  <c r="F67" i="75" s="1"/>
  <c r="D67" i="75"/>
  <c r="E66" i="75"/>
  <c r="F66" i="75" s="1"/>
  <c r="D66" i="75"/>
  <c r="E65" i="75"/>
  <c r="F65" i="75"/>
  <c r="D65" i="75"/>
  <c r="E64" i="75"/>
  <c r="F64" i="75" s="1"/>
  <c r="D64" i="75"/>
  <c r="E63" i="75"/>
  <c r="F63" i="75" s="1"/>
  <c r="D63" i="75"/>
  <c r="E62" i="75"/>
  <c r="F62" i="75" s="1"/>
  <c r="D62" i="75"/>
  <c r="E61" i="75"/>
  <c r="F61" i="75"/>
  <c r="D61" i="75"/>
  <c r="E60" i="75"/>
  <c r="F60" i="75" s="1"/>
  <c r="D60" i="75"/>
  <c r="E59" i="75"/>
  <c r="F59" i="75" s="1"/>
  <c r="D59" i="75"/>
  <c r="E58" i="75"/>
  <c r="F58" i="75" s="1"/>
  <c r="D58" i="75"/>
  <c r="E57" i="75"/>
  <c r="F57" i="75"/>
  <c r="D57" i="75"/>
  <c r="E56" i="75"/>
  <c r="F56" i="75" s="1"/>
  <c r="D56" i="75"/>
  <c r="E55" i="75"/>
  <c r="F55" i="75" s="1"/>
  <c r="D55" i="75"/>
  <c r="E54" i="75"/>
  <c r="F54" i="75" s="1"/>
  <c r="D54" i="75"/>
  <c r="E53" i="75"/>
  <c r="F53" i="75"/>
  <c r="D53" i="75"/>
  <c r="E52" i="75"/>
  <c r="F52" i="75" s="1"/>
  <c r="D52" i="75"/>
  <c r="E51" i="75"/>
  <c r="F51" i="75" s="1"/>
  <c r="D51" i="75"/>
  <c r="E50" i="75"/>
  <c r="F50" i="75" s="1"/>
  <c r="D50" i="75"/>
  <c r="E49" i="75"/>
  <c r="F49" i="75"/>
  <c r="D49" i="75"/>
  <c r="E48" i="75"/>
  <c r="F48" i="75" s="1"/>
  <c r="D48" i="75"/>
  <c r="E47" i="75"/>
  <c r="F47" i="75" s="1"/>
  <c r="D47" i="75"/>
  <c r="E46" i="75"/>
  <c r="F46" i="75" s="1"/>
  <c r="D46" i="75"/>
  <c r="E45" i="75"/>
  <c r="F45" i="75"/>
  <c r="D45" i="75"/>
  <c r="E44" i="75"/>
  <c r="F44" i="75" s="1"/>
  <c r="D44" i="75"/>
  <c r="E43" i="75"/>
  <c r="F43" i="75" s="1"/>
  <c r="D43" i="75"/>
  <c r="E42" i="75"/>
  <c r="F42" i="75" s="1"/>
  <c r="D42" i="75"/>
  <c r="E41" i="75"/>
  <c r="F41" i="75"/>
  <c r="D41" i="75"/>
  <c r="E40" i="75"/>
  <c r="F40" i="75" s="1"/>
  <c r="D40" i="75"/>
  <c r="E39" i="75"/>
  <c r="F39" i="75" s="1"/>
  <c r="D39" i="75"/>
  <c r="E38" i="75"/>
  <c r="F38" i="75" s="1"/>
  <c r="D38" i="75"/>
  <c r="E37" i="75"/>
  <c r="F37" i="75"/>
  <c r="D37" i="75"/>
  <c r="E36" i="75"/>
  <c r="F36" i="75" s="1"/>
  <c r="D36" i="75"/>
  <c r="E35" i="75"/>
  <c r="F35" i="75" s="1"/>
  <c r="D35" i="75"/>
  <c r="E34" i="75"/>
  <c r="F34" i="75" s="1"/>
  <c r="D34" i="75"/>
  <c r="E33" i="75"/>
  <c r="F33" i="75"/>
  <c r="D33" i="75"/>
  <c r="E32" i="75"/>
  <c r="F32" i="75" s="1"/>
  <c r="D32" i="75"/>
  <c r="E31" i="75"/>
  <c r="F31" i="75" s="1"/>
  <c r="D31" i="75"/>
  <c r="E30" i="75"/>
  <c r="F30" i="75" s="1"/>
  <c r="D30" i="75"/>
  <c r="E29" i="75"/>
  <c r="F29" i="75"/>
  <c r="D29" i="75"/>
  <c r="E28" i="75"/>
  <c r="F28" i="75" s="1"/>
  <c r="D28" i="75"/>
  <c r="E27" i="75"/>
  <c r="F27" i="75" s="1"/>
  <c r="D27" i="75"/>
  <c r="E26" i="75"/>
  <c r="F26" i="75" s="1"/>
  <c r="D26" i="75"/>
  <c r="E25" i="75"/>
  <c r="F25" i="75"/>
  <c r="D25" i="75"/>
  <c r="E24" i="75"/>
  <c r="F24" i="75" s="1"/>
  <c r="D24" i="75"/>
  <c r="E23" i="75"/>
  <c r="F23" i="75" s="1"/>
  <c r="D23" i="75"/>
  <c r="E22" i="75"/>
  <c r="F22" i="75" s="1"/>
  <c r="D22" i="75"/>
  <c r="E21" i="75"/>
  <c r="F21" i="75"/>
  <c r="D21" i="75"/>
  <c r="E20" i="75"/>
  <c r="F20" i="75" s="1"/>
  <c r="D20" i="75"/>
  <c r="E19" i="75"/>
  <c r="F19" i="75" s="1"/>
  <c r="D19" i="75"/>
  <c r="E18" i="75"/>
  <c r="F18" i="75" s="1"/>
  <c r="D18" i="75"/>
  <c r="E17" i="75"/>
  <c r="F17" i="75"/>
  <c r="D17" i="75"/>
  <c r="E16" i="75"/>
  <c r="F16" i="75" s="1"/>
  <c r="D16" i="75"/>
  <c r="E15" i="75"/>
  <c r="F15" i="75" s="1"/>
  <c r="D15" i="75"/>
  <c r="E14" i="75"/>
  <c r="F14" i="75" s="1"/>
  <c r="D14" i="75"/>
  <c r="E13" i="75"/>
  <c r="F13" i="75"/>
  <c r="D13" i="75"/>
  <c r="E12" i="75"/>
  <c r="F12" i="75" s="1"/>
  <c r="D12" i="75"/>
  <c r="E11" i="75"/>
  <c r="F11" i="75" s="1"/>
  <c r="D11" i="75"/>
  <c r="E10" i="75"/>
  <c r="F10" i="75" s="1"/>
  <c r="D10" i="75"/>
  <c r="E9" i="75"/>
  <c r="F9" i="75"/>
  <c r="D9" i="75"/>
  <c r="E8" i="75"/>
  <c r="F8" i="75" s="1"/>
  <c r="D8" i="75"/>
  <c r="E7" i="75"/>
  <c r="F7" i="75" s="1"/>
  <c r="D7" i="75"/>
  <c r="E6" i="75"/>
  <c r="F6" i="75" s="1"/>
  <c r="D6" i="75"/>
  <c r="E5" i="75"/>
  <c r="F5" i="75"/>
  <c r="D5" i="75"/>
  <c r="E4" i="75"/>
  <c r="F4" i="75" s="1"/>
  <c r="D4" i="75"/>
  <c r="E6" i="72"/>
  <c r="F6" i="72" s="1"/>
  <c r="E7" i="72"/>
  <c r="E8" i="72"/>
  <c r="F8" i="72" s="1"/>
  <c r="E9" i="72"/>
  <c r="F9" i="72" s="1"/>
  <c r="E10" i="72"/>
  <c r="F10" i="72"/>
  <c r="E11" i="72"/>
  <c r="E12" i="72"/>
  <c r="F12" i="72"/>
  <c r="E13" i="72"/>
  <c r="E14" i="72"/>
  <c r="F14" i="72"/>
  <c r="E15" i="72"/>
  <c r="F15" i="72" s="1"/>
  <c r="E16" i="72"/>
  <c r="F16" i="72" s="1"/>
  <c r="E17" i="72"/>
  <c r="E18" i="72"/>
  <c r="E19" i="72"/>
  <c r="F19" i="72" s="1"/>
  <c r="E20" i="72"/>
  <c r="F20" i="72"/>
  <c r="E21" i="72"/>
  <c r="E22" i="72"/>
  <c r="E23" i="72"/>
  <c r="F23" i="72" s="1"/>
  <c r="E24" i="72"/>
  <c r="F24" i="72" s="1"/>
  <c r="E25" i="72"/>
  <c r="F25" i="72" s="1"/>
  <c r="E26" i="72"/>
  <c r="E27" i="72"/>
  <c r="E28" i="72"/>
  <c r="F28" i="72"/>
  <c r="E29" i="72"/>
  <c r="E30" i="72"/>
  <c r="F30" i="72" s="1"/>
  <c r="E31" i="72"/>
  <c r="E32" i="72"/>
  <c r="F32" i="72"/>
  <c r="E33" i="72"/>
  <c r="E34" i="72"/>
  <c r="E35" i="72"/>
  <c r="F35" i="72" s="1"/>
  <c r="E36" i="72"/>
  <c r="F36" i="72"/>
  <c r="E37" i="72"/>
  <c r="E38" i="72"/>
  <c r="F38" i="72"/>
  <c r="E39" i="72"/>
  <c r="E40" i="72"/>
  <c r="F40" i="72"/>
  <c r="E41" i="72"/>
  <c r="F41" i="72"/>
  <c r="E42" i="72"/>
  <c r="E43" i="72"/>
  <c r="E44" i="72"/>
  <c r="F44" i="72"/>
  <c r="E45" i="72"/>
  <c r="E46" i="72"/>
  <c r="E47" i="72"/>
  <c r="F47" i="72" s="1"/>
  <c r="E48" i="72"/>
  <c r="F48" i="72" s="1"/>
  <c r="E49" i="72"/>
  <c r="E50" i="72"/>
  <c r="E51" i="72"/>
  <c r="F51" i="72" s="1"/>
  <c r="E52" i="72"/>
  <c r="F52" i="72" s="1"/>
  <c r="E53" i="72"/>
  <c r="F53" i="72" s="1"/>
  <c r="E54" i="72"/>
  <c r="E55" i="72"/>
  <c r="E56" i="72"/>
  <c r="F56" i="72" s="1"/>
  <c r="E57" i="72"/>
  <c r="F57" i="72" s="1"/>
  <c r="E58" i="72"/>
  <c r="F58" i="72" s="1"/>
  <c r="E59" i="72"/>
  <c r="E60" i="72"/>
  <c r="F60" i="72" s="1"/>
  <c r="E61" i="72"/>
  <c r="F61" i="72" s="1"/>
  <c r="E62" i="72"/>
  <c r="F62" i="72"/>
  <c r="E63" i="72"/>
  <c r="E64" i="72"/>
  <c r="F64" i="72"/>
  <c r="E65" i="72"/>
  <c r="E66" i="72"/>
  <c r="F66" i="72"/>
  <c r="E67" i="72"/>
  <c r="F67" i="72" s="1"/>
  <c r="E68" i="72"/>
  <c r="F68" i="72" s="1"/>
  <c r="E69" i="72"/>
  <c r="E70" i="72"/>
  <c r="F70" i="72" s="1"/>
  <c r="E6" i="73"/>
  <c r="E7" i="73"/>
  <c r="F7" i="73" s="1"/>
  <c r="E8" i="73"/>
  <c r="F8" i="73"/>
  <c r="E9" i="73"/>
  <c r="E10" i="73"/>
  <c r="E11" i="73"/>
  <c r="F11" i="73" s="1"/>
  <c r="E12" i="73"/>
  <c r="F12" i="73"/>
  <c r="E13" i="73"/>
  <c r="E14" i="73"/>
  <c r="E15" i="73"/>
  <c r="F15" i="73" s="1"/>
  <c r="E16" i="73"/>
  <c r="E17" i="73"/>
  <c r="E18" i="73"/>
  <c r="F18" i="73" s="1"/>
  <c r="E19" i="73"/>
  <c r="F19" i="73"/>
  <c r="E20" i="73"/>
  <c r="E21" i="73"/>
  <c r="F21" i="73" s="1"/>
  <c r="E22" i="73"/>
  <c r="F22" i="73" s="1"/>
  <c r="E23" i="73"/>
  <c r="F23" i="73"/>
  <c r="E24" i="73"/>
  <c r="F24" i="73" s="1"/>
  <c r="E25" i="73"/>
  <c r="F25" i="73"/>
  <c r="E26" i="73"/>
  <c r="F26" i="73" s="1"/>
  <c r="E27" i="73"/>
  <c r="F27" i="73" s="1"/>
  <c r="E28" i="73"/>
  <c r="F28" i="73" s="1"/>
  <c r="E29" i="73"/>
  <c r="E30" i="73"/>
  <c r="F30" i="73" s="1"/>
  <c r="E31" i="73"/>
  <c r="F31" i="73" s="1"/>
  <c r="E32" i="73"/>
  <c r="E33" i="73"/>
  <c r="F33" i="73" s="1"/>
  <c r="E34" i="73"/>
  <c r="F34" i="73" s="1"/>
  <c r="E35" i="73"/>
  <c r="F35" i="73"/>
  <c r="E36" i="73"/>
  <c r="F36" i="73" s="1"/>
  <c r="E37" i="73"/>
  <c r="E38" i="73"/>
  <c r="F38" i="73" s="1"/>
  <c r="E39" i="73"/>
  <c r="F39" i="73" s="1"/>
  <c r="E40" i="73"/>
  <c r="F40" i="73" s="1"/>
  <c r="E41" i="73"/>
  <c r="F41" i="73"/>
  <c r="E42" i="73"/>
  <c r="F42" i="73"/>
  <c r="E43" i="73"/>
  <c r="F43" i="73" s="1"/>
  <c r="E44" i="73"/>
  <c r="F44" i="73" s="1"/>
  <c r="E45" i="73"/>
  <c r="F45" i="73" s="1"/>
  <c r="E46" i="73"/>
  <c r="E47" i="73"/>
  <c r="F47" i="73" s="1"/>
  <c r="E48" i="73"/>
  <c r="F48" i="73" s="1"/>
  <c r="E49" i="73"/>
  <c r="E50" i="73"/>
  <c r="E51" i="73"/>
  <c r="F51" i="73"/>
  <c r="E52" i="73"/>
  <c r="E53" i="73"/>
  <c r="E54" i="73"/>
  <c r="E55" i="73"/>
  <c r="F55" i="73"/>
  <c r="E56" i="73"/>
  <c r="E57" i="73"/>
  <c r="F57" i="73" s="1"/>
  <c r="E58" i="73"/>
  <c r="F58" i="73" s="1"/>
  <c r="E59" i="73"/>
  <c r="F59" i="73"/>
  <c r="E60" i="73"/>
  <c r="E61" i="73"/>
  <c r="F61" i="73" s="1"/>
  <c r="E62" i="73"/>
  <c r="F62" i="73" s="1"/>
  <c r="E63" i="73"/>
  <c r="F63" i="73" s="1"/>
  <c r="E64" i="73"/>
  <c r="E65" i="73"/>
  <c r="E66" i="73"/>
  <c r="F66" i="73" s="1"/>
  <c r="E67" i="73"/>
  <c r="F67" i="73"/>
  <c r="E68" i="73"/>
  <c r="F68" i="73" s="1"/>
  <c r="E69" i="73"/>
  <c r="E70" i="73"/>
  <c r="E6" i="74"/>
  <c r="F6" i="74" s="1"/>
  <c r="E7" i="74"/>
  <c r="F7" i="74" s="1"/>
  <c r="E8" i="74"/>
  <c r="F8" i="74" s="1"/>
  <c r="E9" i="74"/>
  <c r="F9" i="74"/>
  <c r="E10" i="74"/>
  <c r="E11" i="74"/>
  <c r="F11" i="74" s="1"/>
  <c r="E12" i="74"/>
  <c r="E13" i="74"/>
  <c r="F13" i="74" s="1"/>
  <c r="E14" i="74"/>
  <c r="F14" i="74" s="1"/>
  <c r="E15" i="74"/>
  <c r="F15" i="74"/>
  <c r="E16" i="74"/>
  <c r="E17" i="74"/>
  <c r="F17" i="74" s="1"/>
  <c r="E18" i="74"/>
  <c r="F18" i="74" s="1"/>
  <c r="E19" i="74"/>
  <c r="F19" i="74"/>
  <c r="E20" i="74"/>
  <c r="E21" i="74"/>
  <c r="F21" i="74" s="1"/>
  <c r="E22" i="74"/>
  <c r="F22" i="74"/>
  <c r="E23" i="74"/>
  <c r="F23" i="74" s="1"/>
  <c r="E24" i="74"/>
  <c r="E25" i="74"/>
  <c r="F25" i="74"/>
  <c r="E26" i="74"/>
  <c r="F26" i="74"/>
  <c r="E27" i="74"/>
  <c r="F27" i="74" s="1"/>
  <c r="E28" i="74"/>
  <c r="E29" i="74"/>
  <c r="F29" i="74"/>
  <c r="E30" i="74"/>
  <c r="F30" i="74" s="1"/>
  <c r="E31" i="74"/>
  <c r="F31" i="74"/>
  <c r="E32" i="74"/>
  <c r="F32" i="74" s="1"/>
  <c r="E33" i="74"/>
  <c r="F33" i="74" s="1"/>
  <c r="E34" i="74"/>
  <c r="F34" i="74" s="1"/>
  <c r="E35" i="74"/>
  <c r="F35" i="74"/>
  <c r="E36" i="74"/>
  <c r="E37" i="74"/>
  <c r="F37" i="74" s="1"/>
  <c r="E38" i="74"/>
  <c r="F38" i="74"/>
  <c r="E39" i="74"/>
  <c r="F39" i="74"/>
  <c r="E40" i="74"/>
  <c r="E41" i="74"/>
  <c r="F41" i="74" s="1"/>
  <c r="E42" i="74"/>
  <c r="F42" i="74"/>
  <c r="E43" i="74"/>
  <c r="F43" i="74" s="1"/>
  <c r="E44" i="74"/>
  <c r="F44" i="74"/>
  <c r="E45" i="74"/>
  <c r="F45" i="74" s="1"/>
  <c r="E46" i="74"/>
  <c r="F46" i="74" s="1"/>
  <c r="E47" i="74"/>
  <c r="F47" i="74" s="1"/>
  <c r="E48" i="74"/>
  <c r="F48" i="74"/>
  <c r="E49" i="74"/>
  <c r="F49" i="74" s="1"/>
  <c r="E50" i="74"/>
  <c r="F50" i="74"/>
  <c r="E51" i="74"/>
  <c r="F51" i="74" s="1"/>
  <c r="E52" i="74"/>
  <c r="F52" i="74" s="1"/>
  <c r="E53" i="74"/>
  <c r="E54" i="74"/>
  <c r="F54" i="74"/>
  <c r="E55" i="74"/>
  <c r="F55" i="74"/>
  <c r="E56" i="74"/>
  <c r="F56" i="74" s="1"/>
  <c r="E57" i="74"/>
  <c r="F57" i="74"/>
  <c r="E58" i="74"/>
  <c r="F58" i="74"/>
  <c r="E59" i="74"/>
  <c r="F59" i="74"/>
  <c r="E60" i="74"/>
  <c r="F60" i="74"/>
  <c r="E61" i="74"/>
  <c r="F61" i="74"/>
  <c r="E62" i="74"/>
  <c r="F62" i="74" s="1"/>
  <c r="E63" i="74"/>
  <c r="F63" i="74" s="1"/>
  <c r="E64" i="74"/>
  <c r="F64" i="74"/>
  <c r="E65" i="74"/>
  <c r="F65" i="74"/>
  <c r="E66" i="74"/>
  <c r="F66" i="74"/>
  <c r="E67" i="74"/>
  <c r="F67" i="74"/>
  <c r="E68" i="74"/>
  <c r="F68" i="74" s="1"/>
  <c r="E69" i="74"/>
  <c r="F69" i="74" s="1"/>
  <c r="E70" i="74"/>
  <c r="F70" i="74"/>
  <c r="E4" i="73"/>
  <c r="E5" i="73"/>
  <c r="F6" i="73"/>
  <c r="F10" i="73"/>
  <c r="F14" i="73"/>
  <c r="F20" i="73"/>
  <c r="F46" i="73"/>
  <c r="F50" i="73"/>
  <c r="F52" i="73"/>
  <c r="F54" i="73"/>
  <c r="F60" i="73"/>
  <c r="F70" i="73"/>
  <c r="C71" i="74"/>
  <c r="B71" i="74"/>
  <c r="D70" i="74"/>
  <c r="D69" i="74"/>
  <c r="D68" i="74"/>
  <c r="D67" i="74"/>
  <c r="D66" i="74"/>
  <c r="D65" i="74"/>
  <c r="D64" i="74"/>
  <c r="D63" i="74"/>
  <c r="D62" i="74"/>
  <c r="D61" i="74"/>
  <c r="D60" i="74"/>
  <c r="D59" i="74"/>
  <c r="D58" i="74"/>
  <c r="D57" i="74"/>
  <c r="D56" i="74"/>
  <c r="D55" i="74"/>
  <c r="D54" i="74"/>
  <c r="F53" i="74"/>
  <c r="D53" i="74"/>
  <c r="D52" i="74"/>
  <c r="D51" i="74"/>
  <c r="D50" i="74"/>
  <c r="D49" i="74"/>
  <c r="D48" i="74"/>
  <c r="D47" i="74"/>
  <c r="D46" i="74"/>
  <c r="D45" i="74"/>
  <c r="D44" i="74"/>
  <c r="D43" i="74"/>
  <c r="D42" i="74"/>
  <c r="D41" i="74"/>
  <c r="F40" i="74"/>
  <c r="D40" i="74"/>
  <c r="D39" i="74"/>
  <c r="D38" i="74"/>
  <c r="D37" i="74"/>
  <c r="F36" i="74"/>
  <c r="D36" i="74"/>
  <c r="D35" i="74"/>
  <c r="D34" i="74"/>
  <c r="D33" i="74"/>
  <c r="D32" i="74"/>
  <c r="D31" i="74"/>
  <c r="D30" i="74"/>
  <c r="D29" i="74"/>
  <c r="F28" i="74"/>
  <c r="D28" i="74"/>
  <c r="D27" i="74"/>
  <c r="D26" i="74"/>
  <c r="D25" i="74"/>
  <c r="F24" i="74"/>
  <c r="D24" i="74"/>
  <c r="D23" i="74"/>
  <c r="D22" i="74"/>
  <c r="D21" i="74"/>
  <c r="F20" i="74"/>
  <c r="D20" i="74"/>
  <c r="D19" i="74"/>
  <c r="D18" i="74"/>
  <c r="D17" i="74"/>
  <c r="F16" i="74"/>
  <c r="D16" i="74"/>
  <c r="D15" i="74"/>
  <c r="D14" i="74"/>
  <c r="D13" i="74"/>
  <c r="D12" i="74"/>
  <c r="D11" i="74"/>
  <c r="F10" i="74"/>
  <c r="D10" i="74"/>
  <c r="D9" i="74"/>
  <c r="D8" i="74"/>
  <c r="D7" i="74"/>
  <c r="D6" i="74"/>
  <c r="E5" i="74"/>
  <c r="F5" i="74"/>
  <c r="D5" i="74"/>
  <c r="E4" i="74"/>
  <c r="D4" i="74"/>
  <c r="C71" i="73"/>
  <c r="B71" i="73"/>
  <c r="D70" i="73"/>
  <c r="F69" i="73"/>
  <c r="D69" i="73"/>
  <c r="D68" i="73"/>
  <c r="D67" i="73"/>
  <c r="D66" i="73"/>
  <c r="F65" i="73"/>
  <c r="D65" i="73"/>
  <c r="F64" i="73"/>
  <c r="D64" i="73"/>
  <c r="D63" i="73"/>
  <c r="D62" i="73"/>
  <c r="D61" i="73"/>
  <c r="D60" i="73"/>
  <c r="D59" i="73"/>
  <c r="D58" i="73"/>
  <c r="D57" i="73"/>
  <c r="F56" i="73"/>
  <c r="D56" i="73"/>
  <c r="D55" i="73"/>
  <c r="D54" i="73"/>
  <c r="F53" i="73"/>
  <c r="D53" i="73"/>
  <c r="D52" i="73"/>
  <c r="D51" i="73"/>
  <c r="D50" i="73"/>
  <c r="F49" i="73"/>
  <c r="D49" i="73"/>
  <c r="D48" i="73"/>
  <c r="D47" i="73"/>
  <c r="D46" i="73"/>
  <c r="D45" i="73"/>
  <c r="D44" i="73"/>
  <c r="D43" i="73"/>
  <c r="D42" i="73"/>
  <c r="D41" i="73"/>
  <c r="D40" i="73"/>
  <c r="D39" i="73"/>
  <c r="D38" i="73"/>
  <c r="F37" i="73"/>
  <c r="D37" i="73"/>
  <c r="D36" i="73"/>
  <c r="D35" i="73"/>
  <c r="D34" i="73"/>
  <c r="D33" i="73"/>
  <c r="F32" i="73"/>
  <c r="D32" i="73"/>
  <c r="D31" i="73"/>
  <c r="D30" i="73"/>
  <c r="F29" i="73"/>
  <c r="D29" i="73"/>
  <c r="D28" i="73"/>
  <c r="D27" i="73"/>
  <c r="D26" i="73"/>
  <c r="D25" i="73"/>
  <c r="D24" i="73"/>
  <c r="D23" i="73"/>
  <c r="D22" i="73"/>
  <c r="D21" i="73"/>
  <c r="D20" i="73"/>
  <c r="D19" i="73"/>
  <c r="D18" i="73"/>
  <c r="F17" i="73"/>
  <c r="D17" i="73"/>
  <c r="F16" i="73"/>
  <c r="D16" i="73"/>
  <c r="D15" i="73"/>
  <c r="D14" i="73"/>
  <c r="F13" i="73"/>
  <c r="D13" i="73"/>
  <c r="D12" i="73"/>
  <c r="D11" i="73"/>
  <c r="D10" i="73"/>
  <c r="F9" i="73"/>
  <c r="D9" i="73"/>
  <c r="D8" i="73"/>
  <c r="D7" i="73"/>
  <c r="D6" i="73"/>
  <c r="D5" i="73"/>
  <c r="D4" i="73"/>
  <c r="F69" i="72"/>
  <c r="F65" i="72"/>
  <c r="F63" i="72"/>
  <c r="F59" i="72"/>
  <c r="F55" i="72"/>
  <c r="F54" i="72"/>
  <c r="F50" i="72"/>
  <c r="F49" i="72"/>
  <c r="F46" i="72"/>
  <c r="F45" i="72"/>
  <c r="F43" i="72"/>
  <c r="F42" i="72"/>
  <c r="F39" i="72"/>
  <c r="F37" i="72"/>
  <c r="F34" i="72"/>
  <c r="F33" i="72"/>
  <c r="F31" i="72"/>
  <c r="F29" i="72"/>
  <c r="F27" i="72"/>
  <c r="F26" i="72"/>
  <c r="F22" i="72"/>
  <c r="F21" i="72"/>
  <c r="F18" i="72"/>
  <c r="F17" i="72"/>
  <c r="F13" i="72"/>
  <c r="F11" i="72"/>
  <c r="F7" i="72"/>
  <c r="E5" i="72"/>
  <c r="F5" i="72" s="1"/>
  <c r="D70" i="72"/>
  <c r="D69" i="72"/>
  <c r="D68" i="72"/>
  <c r="D67" i="72"/>
  <c r="D66" i="72"/>
  <c r="D65" i="72"/>
  <c r="D64" i="72"/>
  <c r="D63" i="72"/>
  <c r="D62" i="72"/>
  <c r="D61" i="72"/>
  <c r="D60" i="72"/>
  <c r="D59" i="72"/>
  <c r="D58" i="72"/>
  <c r="D57" i="72"/>
  <c r="D56" i="72"/>
  <c r="D55" i="72"/>
  <c r="D54" i="72"/>
  <c r="D53" i="72"/>
  <c r="D52" i="72"/>
  <c r="D51" i="72"/>
  <c r="D50" i="72"/>
  <c r="D49" i="72"/>
  <c r="D48" i="72"/>
  <c r="D47" i="72"/>
  <c r="D46" i="72"/>
  <c r="D45" i="72"/>
  <c r="D44" i="72"/>
  <c r="D43" i="72"/>
  <c r="D42" i="72"/>
  <c r="D41" i="72"/>
  <c r="D40" i="72"/>
  <c r="D39" i="72"/>
  <c r="D38" i="72"/>
  <c r="D37" i="72"/>
  <c r="D36" i="72"/>
  <c r="D35" i="72"/>
  <c r="D34" i="72"/>
  <c r="D33" i="72"/>
  <c r="D32" i="72"/>
  <c r="D31" i="72"/>
  <c r="D30" i="72"/>
  <c r="D29" i="72"/>
  <c r="D28" i="72"/>
  <c r="D27" i="72"/>
  <c r="D26" i="72"/>
  <c r="D25" i="72"/>
  <c r="D24" i="72"/>
  <c r="D23" i="72"/>
  <c r="D22" i="72"/>
  <c r="D21" i="72"/>
  <c r="D20" i="72"/>
  <c r="D19" i="72"/>
  <c r="D18" i="72"/>
  <c r="D17" i="72"/>
  <c r="D16" i="72"/>
  <c r="D15" i="72"/>
  <c r="D14" i="72"/>
  <c r="D13" i="72"/>
  <c r="D12" i="72"/>
  <c r="D11" i="72"/>
  <c r="D10" i="72"/>
  <c r="D9" i="72"/>
  <c r="D8" i="72"/>
  <c r="D7" i="72"/>
  <c r="D6" i="72"/>
  <c r="D5" i="72"/>
  <c r="C71" i="72"/>
  <c r="B71" i="72"/>
  <c r="E4" i="72"/>
  <c r="F4" i="72" s="1"/>
  <c r="D4" i="72"/>
  <c r="C71" i="71"/>
  <c r="B71" i="71"/>
  <c r="E70" i="71"/>
  <c r="F70" i="71"/>
  <c r="D70" i="71"/>
  <c r="E69" i="71"/>
  <c r="F69" i="71"/>
  <c r="D69" i="71"/>
  <c r="E68" i="71"/>
  <c r="F68" i="71" s="1"/>
  <c r="D68" i="71"/>
  <c r="E67" i="71"/>
  <c r="F67" i="71" s="1"/>
  <c r="D67" i="71"/>
  <c r="E66" i="71"/>
  <c r="F66" i="71"/>
  <c r="D66" i="71"/>
  <c r="E65" i="71"/>
  <c r="F65" i="71"/>
  <c r="D65" i="71"/>
  <c r="E64" i="71"/>
  <c r="F64" i="71" s="1"/>
  <c r="D64" i="71"/>
  <c r="E63" i="71"/>
  <c r="F63" i="71" s="1"/>
  <c r="D63" i="71"/>
  <c r="E62" i="71"/>
  <c r="F62" i="71"/>
  <c r="D62" i="71"/>
  <c r="E61" i="71"/>
  <c r="F61" i="71"/>
  <c r="D61" i="71"/>
  <c r="E60" i="71"/>
  <c r="F60" i="71" s="1"/>
  <c r="D60" i="71"/>
  <c r="E59" i="71"/>
  <c r="F59" i="71" s="1"/>
  <c r="D59" i="71"/>
  <c r="E58" i="71"/>
  <c r="F58" i="71"/>
  <c r="D58" i="71"/>
  <c r="E57" i="71"/>
  <c r="F57" i="71"/>
  <c r="D57" i="71"/>
  <c r="E56" i="71"/>
  <c r="F56" i="71" s="1"/>
  <c r="D56" i="71"/>
  <c r="E55" i="71"/>
  <c r="F55" i="71" s="1"/>
  <c r="D55" i="71"/>
  <c r="E54" i="71"/>
  <c r="F54" i="71"/>
  <c r="D54" i="71"/>
  <c r="E53" i="71"/>
  <c r="F53" i="71" s="1"/>
  <c r="D53" i="71"/>
  <c r="E52" i="71"/>
  <c r="F52" i="71" s="1"/>
  <c r="D52" i="71"/>
  <c r="E51" i="71"/>
  <c r="F51" i="71" s="1"/>
  <c r="D51" i="71"/>
  <c r="E50" i="71"/>
  <c r="F50" i="71"/>
  <c r="D50" i="71"/>
  <c r="E49" i="71"/>
  <c r="F49" i="71"/>
  <c r="D49" i="71"/>
  <c r="E48" i="71"/>
  <c r="F48" i="71" s="1"/>
  <c r="D48" i="71"/>
  <c r="E47" i="71"/>
  <c r="F47" i="71" s="1"/>
  <c r="D47" i="71"/>
  <c r="E46" i="71"/>
  <c r="F46" i="71"/>
  <c r="D46" i="71"/>
  <c r="E45" i="71"/>
  <c r="F45" i="71"/>
  <c r="D45" i="71"/>
  <c r="E44" i="71"/>
  <c r="F44" i="71" s="1"/>
  <c r="D44" i="71"/>
  <c r="E43" i="71"/>
  <c r="F43" i="71" s="1"/>
  <c r="D43" i="71"/>
  <c r="E42" i="71"/>
  <c r="F42" i="71"/>
  <c r="D42" i="71"/>
  <c r="E41" i="71"/>
  <c r="F41" i="71"/>
  <c r="D41" i="71"/>
  <c r="E40" i="71"/>
  <c r="F40" i="71" s="1"/>
  <c r="D40" i="71"/>
  <c r="E39" i="71"/>
  <c r="F39" i="71" s="1"/>
  <c r="D39" i="71"/>
  <c r="E38" i="71"/>
  <c r="F38" i="71"/>
  <c r="D38" i="71"/>
  <c r="E37" i="71"/>
  <c r="E71" i="71" s="1"/>
  <c r="F71" i="71" s="1"/>
  <c r="D37" i="71"/>
  <c r="E36" i="71"/>
  <c r="F36" i="71" s="1"/>
  <c r="D36" i="71"/>
  <c r="E35" i="71"/>
  <c r="F35" i="71" s="1"/>
  <c r="D35" i="71"/>
  <c r="E34" i="71"/>
  <c r="F34" i="71"/>
  <c r="D34" i="71"/>
  <c r="E33" i="71"/>
  <c r="F33" i="71"/>
  <c r="D33" i="71"/>
  <c r="E32" i="71"/>
  <c r="F32" i="71" s="1"/>
  <c r="D32" i="71"/>
  <c r="E31" i="71"/>
  <c r="F31" i="71" s="1"/>
  <c r="D31" i="71"/>
  <c r="E30" i="71"/>
  <c r="F30" i="71"/>
  <c r="D30" i="71"/>
  <c r="E29" i="71"/>
  <c r="F29" i="71" s="1"/>
  <c r="D29" i="71"/>
  <c r="E28" i="71"/>
  <c r="F28" i="71" s="1"/>
  <c r="D28" i="71"/>
  <c r="E27" i="71"/>
  <c r="F27" i="71" s="1"/>
  <c r="D27" i="71"/>
  <c r="E26" i="71"/>
  <c r="F26" i="71"/>
  <c r="D26" i="71"/>
  <c r="E25" i="71"/>
  <c r="F25" i="71"/>
  <c r="D25" i="71"/>
  <c r="E24" i="71"/>
  <c r="F24" i="71" s="1"/>
  <c r="D24" i="71"/>
  <c r="E23" i="71"/>
  <c r="F23" i="71" s="1"/>
  <c r="D23" i="71"/>
  <c r="E22" i="71"/>
  <c r="F22" i="71"/>
  <c r="D22" i="71"/>
  <c r="E21" i="71"/>
  <c r="F21" i="71"/>
  <c r="D21" i="71"/>
  <c r="E20" i="71"/>
  <c r="F20" i="71" s="1"/>
  <c r="D20" i="71"/>
  <c r="E19" i="71"/>
  <c r="F19" i="71" s="1"/>
  <c r="D19" i="71"/>
  <c r="E18" i="71"/>
  <c r="F18" i="71"/>
  <c r="D18" i="71"/>
  <c r="E17" i="71"/>
  <c r="F17" i="71"/>
  <c r="D17" i="71"/>
  <c r="E16" i="71"/>
  <c r="F16" i="71" s="1"/>
  <c r="D16" i="71"/>
  <c r="E15" i="71"/>
  <c r="F15" i="71" s="1"/>
  <c r="D15" i="71"/>
  <c r="E14" i="71"/>
  <c r="F14" i="71"/>
  <c r="D14" i="71"/>
  <c r="E13" i="71"/>
  <c r="F13" i="71"/>
  <c r="D13" i="71"/>
  <c r="E12" i="71"/>
  <c r="F12" i="71" s="1"/>
  <c r="D12" i="71"/>
  <c r="E11" i="71"/>
  <c r="F11" i="71" s="1"/>
  <c r="D11" i="71"/>
  <c r="E10" i="71"/>
  <c r="F10" i="71"/>
  <c r="D10" i="71"/>
  <c r="E9" i="71"/>
  <c r="F9" i="71"/>
  <c r="D9" i="71"/>
  <c r="E8" i="71"/>
  <c r="F8" i="71" s="1"/>
  <c r="D8" i="71"/>
  <c r="E7" i="71"/>
  <c r="F7" i="71" s="1"/>
  <c r="D7" i="71"/>
  <c r="E6" i="71"/>
  <c r="F6" i="71"/>
  <c r="D6" i="71"/>
  <c r="E5" i="71"/>
  <c r="F5" i="71" s="1"/>
  <c r="D5" i="71"/>
  <c r="E4" i="71"/>
  <c r="D4" i="71"/>
  <c r="C71" i="70"/>
  <c r="B71" i="70"/>
  <c r="E70" i="70"/>
  <c r="F70" i="70" s="1"/>
  <c r="D70" i="70"/>
  <c r="E69" i="70"/>
  <c r="F69" i="70"/>
  <c r="D69" i="70"/>
  <c r="E68" i="70"/>
  <c r="F68" i="70" s="1"/>
  <c r="D68" i="70"/>
  <c r="E67" i="70"/>
  <c r="F67" i="70"/>
  <c r="D67" i="70"/>
  <c r="E66" i="70"/>
  <c r="F66" i="70" s="1"/>
  <c r="D66" i="70"/>
  <c r="E65" i="70"/>
  <c r="F65" i="70"/>
  <c r="D65" i="70"/>
  <c r="E64" i="70"/>
  <c r="F64" i="70" s="1"/>
  <c r="D64" i="70"/>
  <c r="E63" i="70"/>
  <c r="F63" i="70"/>
  <c r="D63" i="70"/>
  <c r="E62" i="70"/>
  <c r="F62" i="70" s="1"/>
  <c r="D62" i="70"/>
  <c r="E61" i="70"/>
  <c r="F61" i="70"/>
  <c r="D61" i="70"/>
  <c r="E60" i="70"/>
  <c r="F60" i="70" s="1"/>
  <c r="D60" i="70"/>
  <c r="E59" i="70"/>
  <c r="F59" i="70"/>
  <c r="D59" i="70"/>
  <c r="E58" i="70"/>
  <c r="F58" i="70" s="1"/>
  <c r="D58" i="70"/>
  <c r="E57" i="70"/>
  <c r="F57" i="70"/>
  <c r="D57" i="70"/>
  <c r="E56" i="70"/>
  <c r="F56" i="70" s="1"/>
  <c r="D56" i="70"/>
  <c r="E55" i="70"/>
  <c r="F55" i="70"/>
  <c r="D55" i="70"/>
  <c r="E54" i="70"/>
  <c r="F54" i="70" s="1"/>
  <c r="D54" i="70"/>
  <c r="E53" i="70"/>
  <c r="F53" i="70"/>
  <c r="D53" i="70"/>
  <c r="E52" i="70"/>
  <c r="F52" i="70" s="1"/>
  <c r="D52" i="70"/>
  <c r="E51" i="70"/>
  <c r="F51" i="70"/>
  <c r="D51" i="70"/>
  <c r="E50" i="70"/>
  <c r="F50" i="70" s="1"/>
  <c r="D50" i="70"/>
  <c r="E49" i="70"/>
  <c r="F49" i="70"/>
  <c r="D49" i="70"/>
  <c r="E48" i="70"/>
  <c r="F48" i="70" s="1"/>
  <c r="D48" i="70"/>
  <c r="E47" i="70"/>
  <c r="F47" i="70"/>
  <c r="D47" i="70"/>
  <c r="E46" i="70"/>
  <c r="F46" i="70" s="1"/>
  <c r="D46" i="70"/>
  <c r="E45" i="70"/>
  <c r="F45" i="70"/>
  <c r="D45" i="70"/>
  <c r="E44" i="70"/>
  <c r="F44" i="70" s="1"/>
  <c r="D44" i="70"/>
  <c r="E43" i="70"/>
  <c r="F43" i="70"/>
  <c r="D43" i="70"/>
  <c r="E42" i="70"/>
  <c r="F42" i="70" s="1"/>
  <c r="D42" i="70"/>
  <c r="E41" i="70"/>
  <c r="F41" i="70"/>
  <c r="D41" i="70"/>
  <c r="E40" i="70"/>
  <c r="F40" i="70" s="1"/>
  <c r="D40" i="70"/>
  <c r="E39" i="70"/>
  <c r="F39" i="70"/>
  <c r="D39" i="70"/>
  <c r="E38" i="70"/>
  <c r="F38" i="70" s="1"/>
  <c r="D38" i="70"/>
  <c r="E37" i="70"/>
  <c r="F37" i="70"/>
  <c r="D37" i="70"/>
  <c r="E36" i="70"/>
  <c r="F36" i="70" s="1"/>
  <c r="D36" i="70"/>
  <c r="E35" i="70"/>
  <c r="F35" i="70"/>
  <c r="D35" i="70"/>
  <c r="E34" i="70"/>
  <c r="F34" i="70" s="1"/>
  <c r="D34" i="70"/>
  <c r="E33" i="70"/>
  <c r="F33" i="70"/>
  <c r="D33" i="70"/>
  <c r="E32" i="70"/>
  <c r="F32" i="70" s="1"/>
  <c r="D32" i="70"/>
  <c r="E31" i="70"/>
  <c r="F31" i="70"/>
  <c r="D31" i="70"/>
  <c r="E30" i="70"/>
  <c r="F30" i="70" s="1"/>
  <c r="D30" i="70"/>
  <c r="E29" i="70"/>
  <c r="F29" i="70"/>
  <c r="D29" i="70"/>
  <c r="E28" i="70"/>
  <c r="F28" i="70" s="1"/>
  <c r="D28" i="70"/>
  <c r="E27" i="70"/>
  <c r="F27" i="70"/>
  <c r="D27" i="70"/>
  <c r="E26" i="70"/>
  <c r="F26" i="70" s="1"/>
  <c r="D26" i="70"/>
  <c r="E25" i="70"/>
  <c r="F25" i="70"/>
  <c r="D25" i="70"/>
  <c r="E24" i="70"/>
  <c r="F24" i="70" s="1"/>
  <c r="D24" i="70"/>
  <c r="E23" i="70"/>
  <c r="F23" i="70"/>
  <c r="D23" i="70"/>
  <c r="E22" i="70"/>
  <c r="F22" i="70" s="1"/>
  <c r="D22" i="70"/>
  <c r="E21" i="70"/>
  <c r="F21" i="70"/>
  <c r="D21" i="70"/>
  <c r="E20" i="70"/>
  <c r="F20" i="70" s="1"/>
  <c r="D20" i="70"/>
  <c r="E19" i="70"/>
  <c r="F19" i="70"/>
  <c r="D19" i="70"/>
  <c r="E18" i="70"/>
  <c r="F18" i="70" s="1"/>
  <c r="D18" i="70"/>
  <c r="E17" i="70"/>
  <c r="F17" i="70"/>
  <c r="D17" i="70"/>
  <c r="E16" i="70"/>
  <c r="F16" i="70" s="1"/>
  <c r="D16" i="70"/>
  <c r="E15" i="70"/>
  <c r="F15" i="70"/>
  <c r="D15" i="70"/>
  <c r="E14" i="70"/>
  <c r="F14" i="70" s="1"/>
  <c r="D14" i="70"/>
  <c r="E13" i="70"/>
  <c r="F13" i="70"/>
  <c r="D13" i="70"/>
  <c r="E12" i="70"/>
  <c r="F12" i="70" s="1"/>
  <c r="D12" i="70"/>
  <c r="E11" i="70"/>
  <c r="F11" i="70"/>
  <c r="D11" i="70"/>
  <c r="E10" i="70"/>
  <c r="F10" i="70" s="1"/>
  <c r="D10" i="70"/>
  <c r="E9" i="70"/>
  <c r="F9" i="70"/>
  <c r="D9" i="70"/>
  <c r="E8" i="70"/>
  <c r="F8" i="70" s="1"/>
  <c r="D8" i="70"/>
  <c r="E7" i="70"/>
  <c r="D7" i="70"/>
  <c r="E6" i="70"/>
  <c r="F6" i="70" s="1"/>
  <c r="D6" i="70"/>
  <c r="E5" i="70"/>
  <c r="D5" i="70"/>
  <c r="E4" i="70"/>
  <c r="D4" i="70"/>
  <c r="E4" i="69"/>
  <c r="E5" i="69"/>
  <c r="E6" i="69"/>
  <c r="F6" i="69"/>
  <c r="E7" i="69"/>
  <c r="E8" i="69"/>
  <c r="F8" i="69" s="1"/>
  <c r="E9" i="69"/>
  <c r="E10" i="69"/>
  <c r="F10" i="69"/>
  <c r="E11" i="69"/>
  <c r="F11" i="69" s="1"/>
  <c r="E12" i="69"/>
  <c r="F12" i="69"/>
  <c r="E13" i="69"/>
  <c r="F13" i="69"/>
  <c r="E14" i="69"/>
  <c r="F14" i="69" s="1"/>
  <c r="E15" i="69"/>
  <c r="F15" i="69" s="1"/>
  <c r="E16" i="69"/>
  <c r="F16" i="69"/>
  <c r="E17" i="69"/>
  <c r="F17" i="69"/>
  <c r="E18" i="69"/>
  <c r="E19" i="69"/>
  <c r="F19" i="69" s="1"/>
  <c r="E20" i="69"/>
  <c r="F20" i="69"/>
  <c r="E21" i="69"/>
  <c r="F21" i="69" s="1"/>
  <c r="E22" i="69"/>
  <c r="E23" i="69"/>
  <c r="F23" i="69"/>
  <c r="E24" i="69"/>
  <c r="F24" i="69"/>
  <c r="E25" i="69"/>
  <c r="E26" i="69"/>
  <c r="E27" i="69"/>
  <c r="E28" i="69"/>
  <c r="F28" i="69"/>
  <c r="E29" i="69"/>
  <c r="E30" i="69"/>
  <c r="E31" i="69"/>
  <c r="F31" i="69"/>
  <c r="E32" i="69"/>
  <c r="F32" i="69"/>
  <c r="E33" i="69"/>
  <c r="F33" i="69" s="1"/>
  <c r="E34" i="69"/>
  <c r="F34" i="69" s="1"/>
  <c r="E35" i="69"/>
  <c r="F35" i="69"/>
  <c r="E36" i="69"/>
  <c r="F36" i="69" s="1"/>
  <c r="E37" i="69"/>
  <c r="F37" i="69"/>
  <c r="E38" i="69"/>
  <c r="F38" i="69"/>
  <c r="E39" i="69"/>
  <c r="F39" i="69" s="1"/>
  <c r="E40" i="69"/>
  <c r="F40" i="69"/>
  <c r="E41" i="69"/>
  <c r="F41" i="69"/>
  <c r="E42" i="69"/>
  <c r="F42" i="69" s="1"/>
  <c r="E43" i="69"/>
  <c r="E44" i="69"/>
  <c r="F44" i="69" s="1"/>
  <c r="E45" i="69"/>
  <c r="F45" i="69"/>
  <c r="E46" i="69"/>
  <c r="F46" i="69"/>
  <c r="E47" i="69"/>
  <c r="F47" i="69"/>
  <c r="E48" i="69"/>
  <c r="F48" i="69"/>
  <c r="E49" i="69"/>
  <c r="F49" i="69" s="1"/>
  <c r="E50" i="69"/>
  <c r="F50" i="69" s="1"/>
  <c r="E51" i="69"/>
  <c r="F51" i="69"/>
  <c r="E52" i="69"/>
  <c r="F52" i="69"/>
  <c r="E53" i="69"/>
  <c r="F53" i="69"/>
  <c r="E54" i="69"/>
  <c r="E55" i="69"/>
  <c r="F55" i="69"/>
  <c r="E56" i="69"/>
  <c r="F56" i="69" s="1"/>
  <c r="E57" i="69"/>
  <c r="F57" i="69"/>
  <c r="E58" i="69"/>
  <c r="F58" i="69" s="1"/>
  <c r="E59" i="69"/>
  <c r="F59" i="69"/>
  <c r="E60" i="69"/>
  <c r="F60" i="69"/>
  <c r="E61" i="69"/>
  <c r="F61" i="69"/>
  <c r="E62" i="69"/>
  <c r="F62" i="69" s="1"/>
  <c r="E63" i="69"/>
  <c r="F63" i="69" s="1"/>
  <c r="E64" i="69"/>
  <c r="F64" i="69"/>
  <c r="E65" i="69"/>
  <c r="F65" i="69" s="1"/>
  <c r="E66" i="69"/>
  <c r="F66" i="69"/>
  <c r="E67" i="69"/>
  <c r="F67" i="69"/>
  <c r="E68" i="69"/>
  <c r="F68" i="69" s="1"/>
  <c r="E69" i="69"/>
  <c r="F69" i="69" s="1"/>
  <c r="E70" i="69"/>
  <c r="F70" i="69" s="1"/>
  <c r="B71" i="69"/>
  <c r="D71" i="69"/>
  <c r="C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F54" i="69"/>
  <c r="D54" i="69"/>
  <c r="D53" i="69"/>
  <c r="D52" i="69"/>
  <c r="D51" i="69"/>
  <c r="D50" i="69"/>
  <c r="D49" i="69"/>
  <c r="D48" i="69"/>
  <c r="D47" i="69"/>
  <c r="D46" i="69"/>
  <c r="D45" i="69"/>
  <c r="D44" i="69"/>
  <c r="F43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F30" i="69"/>
  <c r="D30" i="69"/>
  <c r="F29" i="69"/>
  <c r="D29" i="69"/>
  <c r="D28" i="69"/>
  <c r="F27" i="69"/>
  <c r="D27" i="69"/>
  <c r="F26" i="69"/>
  <c r="D26" i="69"/>
  <c r="F25" i="69"/>
  <c r="D25" i="69"/>
  <c r="D24" i="69"/>
  <c r="D23" i="69"/>
  <c r="F22" i="69"/>
  <c r="D22" i="69"/>
  <c r="D21" i="69"/>
  <c r="D20" i="69"/>
  <c r="D19" i="69"/>
  <c r="F18" i="69"/>
  <c r="D18" i="69"/>
  <c r="D17" i="69"/>
  <c r="D16" i="69"/>
  <c r="D15" i="69"/>
  <c r="D14" i="69"/>
  <c r="D13" i="69"/>
  <c r="D12" i="69"/>
  <c r="D11" i="69"/>
  <c r="D10" i="69"/>
  <c r="F9" i="69"/>
  <c r="D9" i="69"/>
  <c r="D8" i="69"/>
  <c r="F7" i="69"/>
  <c r="D7" i="69"/>
  <c r="D6" i="69"/>
  <c r="D5" i="69"/>
  <c r="F4" i="69"/>
  <c r="D4" i="69"/>
  <c r="E4" i="68"/>
  <c r="E5" i="68"/>
  <c r="F5" i="68" s="1"/>
  <c r="E6" i="68"/>
  <c r="F6" i="68"/>
  <c r="E7" i="68"/>
  <c r="F7" i="68" s="1"/>
  <c r="E8" i="68"/>
  <c r="E9" i="68"/>
  <c r="E10" i="68"/>
  <c r="F10" i="68"/>
  <c r="E11" i="68"/>
  <c r="F11" i="68" s="1"/>
  <c r="E12" i="68"/>
  <c r="E13" i="68"/>
  <c r="F13" i="68"/>
  <c r="E14" i="68"/>
  <c r="F14" i="68" s="1"/>
  <c r="E15" i="68"/>
  <c r="F15" i="68" s="1"/>
  <c r="E16" i="68"/>
  <c r="F16" i="68"/>
  <c r="E17" i="68"/>
  <c r="F17" i="68" s="1"/>
  <c r="E18" i="68"/>
  <c r="F18" i="68"/>
  <c r="E19" i="68"/>
  <c r="E20" i="68"/>
  <c r="F20" i="68"/>
  <c r="E21" i="68"/>
  <c r="F21" i="68" s="1"/>
  <c r="E22" i="68"/>
  <c r="F22" i="68"/>
  <c r="E23" i="68"/>
  <c r="F23" i="68"/>
  <c r="E24" i="68"/>
  <c r="F24" i="68" s="1"/>
  <c r="E25" i="68"/>
  <c r="F25" i="68" s="1"/>
  <c r="E26" i="68"/>
  <c r="F26" i="68"/>
  <c r="E27" i="68"/>
  <c r="F27" i="68" s="1"/>
  <c r="E28" i="68"/>
  <c r="E29" i="68"/>
  <c r="F29" i="68"/>
  <c r="E30" i="68"/>
  <c r="F30" i="68" s="1"/>
  <c r="E31" i="68"/>
  <c r="F31" i="68"/>
  <c r="E32" i="68"/>
  <c r="F32" i="68"/>
  <c r="E33" i="68"/>
  <c r="F33" i="68" s="1"/>
  <c r="E34" i="68"/>
  <c r="F34" i="68" s="1"/>
  <c r="E35" i="68"/>
  <c r="F35" i="68"/>
  <c r="E36" i="68"/>
  <c r="F36" i="68" s="1"/>
  <c r="E37" i="68"/>
  <c r="F37" i="68"/>
  <c r="E38" i="68"/>
  <c r="F38" i="68"/>
  <c r="E39" i="68"/>
  <c r="F39" i="68" s="1"/>
  <c r="E40" i="68"/>
  <c r="F40" i="68" s="1"/>
  <c r="E41" i="68"/>
  <c r="F41" i="68"/>
  <c r="E42" i="68"/>
  <c r="F42" i="68" s="1"/>
  <c r="E43" i="68"/>
  <c r="F43" i="68"/>
  <c r="E44" i="68"/>
  <c r="F44" i="68"/>
  <c r="E45" i="68"/>
  <c r="F45" i="68" s="1"/>
  <c r="E46" i="68"/>
  <c r="F46" i="68" s="1"/>
  <c r="E47" i="68"/>
  <c r="F47" i="68"/>
  <c r="E48" i="68"/>
  <c r="F48" i="68"/>
  <c r="E49" i="68"/>
  <c r="F49" i="68"/>
  <c r="E50" i="68"/>
  <c r="F50" i="68" s="1"/>
  <c r="E51" i="68"/>
  <c r="F51" i="68" s="1"/>
  <c r="E52" i="68"/>
  <c r="F52" i="68" s="1"/>
  <c r="E53" i="68"/>
  <c r="F53" i="68"/>
  <c r="E54" i="68"/>
  <c r="F54" i="68"/>
  <c r="E55" i="68"/>
  <c r="F55" i="68"/>
  <c r="E56" i="68"/>
  <c r="F56" i="68" s="1"/>
  <c r="E57" i="68"/>
  <c r="F57" i="68" s="1"/>
  <c r="E58" i="68"/>
  <c r="F58" i="68" s="1"/>
  <c r="E59" i="68"/>
  <c r="F59" i="68"/>
  <c r="E60" i="68"/>
  <c r="F60" i="68" s="1"/>
  <c r="E61" i="68"/>
  <c r="F61" i="68"/>
  <c r="E62" i="68"/>
  <c r="F62" i="68" s="1"/>
  <c r="E63" i="68"/>
  <c r="F63" i="68" s="1"/>
  <c r="E64" i="68"/>
  <c r="F64" i="68" s="1"/>
  <c r="E65" i="68"/>
  <c r="F65" i="68"/>
  <c r="E66" i="68"/>
  <c r="F66" i="68" s="1"/>
  <c r="E67" i="68"/>
  <c r="F67" i="68"/>
  <c r="E68" i="68"/>
  <c r="F68" i="68" s="1"/>
  <c r="E69" i="68"/>
  <c r="F69" i="68" s="1"/>
  <c r="E70" i="68"/>
  <c r="F70" i="68" s="1"/>
  <c r="B71" i="68"/>
  <c r="C71" i="68"/>
  <c r="D71" i="68" s="1"/>
  <c r="D70" i="68"/>
  <c r="D69" i="68"/>
  <c r="D68" i="68"/>
  <c r="D67" i="68"/>
  <c r="D66" i="68"/>
  <c r="D65" i="68"/>
  <c r="D64" i="68"/>
  <c r="D63" i="68"/>
  <c r="D62" i="68"/>
  <c r="D61" i="68"/>
  <c r="D60" i="68"/>
  <c r="D59" i="68"/>
  <c r="D58" i="68"/>
  <c r="D57" i="68"/>
  <c r="D56" i="68"/>
  <c r="D55" i="68"/>
  <c r="D54" i="68"/>
  <c r="D53" i="68"/>
  <c r="D52" i="68"/>
  <c r="D51" i="68"/>
  <c r="D50" i="68"/>
  <c r="D49" i="68"/>
  <c r="D48" i="68"/>
  <c r="D47" i="68"/>
  <c r="D46" i="68"/>
  <c r="D45" i="68"/>
  <c r="D44" i="68"/>
  <c r="D43" i="68"/>
  <c r="D42" i="68"/>
  <c r="D41" i="68"/>
  <c r="D40" i="68"/>
  <c r="D39" i="68"/>
  <c r="D38" i="68"/>
  <c r="D37" i="68"/>
  <c r="D36" i="68"/>
  <c r="D35" i="68"/>
  <c r="D34" i="68"/>
  <c r="D33" i="68"/>
  <c r="D32" i="68"/>
  <c r="D31" i="68"/>
  <c r="D30" i="68"/>
  <c r="D29" i="68"/>
  <c r="F28" i="68"/>
  <c r="D28" i="68"/>
  <c r="D27" i="68"/>
  <c r="D26" i="68"/>
  <c r="D25" i="68"/>
  <c r="D24" i="68"/>
  <c r="D23" i="68"/>
  <c r="D22" i="68"/>
  <c r="D21" i="68"/>
  <c r="D20" i="68"/>
  <c r="F19" i="68"/>
  <c r="D19" i="68"/>
  <c r="D18" i="68"/>
  <c r="D17" i="68"/>
  <c r="D16" i="68"/>
  <c r="D15" i="68"/>
  <c r="D14" i="68"/>
  <c r="D13" i="68"/>
  <c r="F12" i="68"/>
  <c r="D12" i="68"/>
  <c r="D11" i="68"/>
  <c r="D10" i="68"/>
  <c r="F9" i="68"/>
  <c r="D9" i="68"/>
  <c r="F8" i="68"/>
  <c r="D8" i="68"/>
  <c r="D7" i="68"/>
  <c r="D6" i="68"/>
  <c r="D5" i="68"/>
  <c r="F4" i="68"/>
  <c r="D4" i="68"/>
  <c r="E4" i="41"/>
  <c r="F4" i="41" s="1"/>
  <c r="E5" i="41"/>
  <c r="F5" i="41" s="1"/>
  <c r="E6" i="41"/>
  <c r="E7" i="41"/>
  <c r="E8" i="41"/>
  <c r="E71" i="41" s="1"/>
  <c r="F71" i="41" s="1"/>
  <c r="E9" i="41"/>
  <c r="F9" i="41" s="1"/>
  <c r="E10" i="41"/>
  <c r="F10" i="41"/>
  <c r="E11" i="41"/>
  <c r="F11" i="41"/>
  <c r="E12" i="41"/>
  <c r="F12" i="41"/>
  <c r="E13" i="41"/>
  <c r="F13" i="41" s="1"/>
  <c r="E14" i="41"/>
  <c r="F14" i="41"/>
  <c r="E15" i="41"/>
  <c r="F15" i="41"/>
  <c r="E16" i="41"/>
  <c r="F16" i="41"/>
  <c r="E17" i="41"/>
  <c r="F17" i="41"/>
  <c r="E18" i="41"/>
  <c r="F18" i="41"/>
  <c r="E19" i="41"/>
  <c r="F19" i="41" s="1"/>
  <c r="E20" i="41"/>
  <c r="E21" i="41"/>
  <c r="F21" i="41" s="1"/>
  <c r="E22" i="41"/>
  <c r="F22" i="41" s="1"/>
  <c r="E23" i="41"/>
  <c r="F23" i="41"/>
  <c r="E24" i="41"/>
  <c r="F24" i="41" s="1"/>
  <c r="E25" i="41"/>
  <c r="F25" i="41" s="1"/>
  <c r="E26" i="41"/>
  <c r="F26" i="41"/>
  <c r="E27" i="41"/>
  <c r="F27" i="41" s="1"/>
  <c r="E28" i="41"/>
  <c r="F28" i="41"/>
  <c r="E29" i="41"/>
  <c r="F29" i="41"/>
  <c r="E30" i="41"/>
  <c r="F30" i="41"/>
  <c r="E31" i="41"/>
  <c r="F31" i="41"/>
  <c r="E32" i="41"/>
  <c r="F32" i="41" s="1"/>
  <c r="E33" i="41"/>
  <c r="F33" i="41"/>
  <c r="E34" i="41"/>
  <c r="F34" i="41"/>
  <c r="E35" i="41"/>
  <c r="F35" i="41"/>
  <c r="E36" i="41"/>
  <c r="F36" i="41"/>
  <c r="E37" i="41"/>
  <c r="F37" i="41"/>
  <c r="E38" i="41"/>
  <c r="F38" i="41" s="1"/>
  <c r="E39" i="41"/>
  <c r="F39" i="41"/>
  <c r="E40" i="41"/>
  <c r="F40" i="41"/>
  <c r="E41" i="41"/>
  <c r="F41" i="41"/>
  <c r="E42" i="41"/>
  <c r="F42" i="41"/>
  <c r="E43" i="41"/>
  <c r="F43" i="41"/>
  <c r="E44" i="41"/>
  <c r="F44" i="41" s="1"/>
  <c r="E45" i="41"/>
  <c r="F45" i="41"/>
  <c r="E46" i="41"/>
  <c r="F46" i="41"/>
  <c r="E47" i="41"/>
  <c r="F47" i="41"/>
  <c r="E48" i="41"/>
  <c r="F48" i="41"/>
  <c r="E49" i="41"/>
  <c r="F49" i="41"/>
  <c r="E50" i="41"/>
  <c r="F50" i="41" s="1"/>
  <c r="E51" i="41"/>
  <c r="F51" i="41"/>
  <c r="E52" i="41"/>
  <c r="F52" i="41" s="1"/>
  <c r="E53" i="41"/>
  <c r="F53" i="41" s="1"/>
  <c r="E54" i="41"/>
  <c r="F54" i="41"/>
  <c r="E55" i="41"/>
  <c r="F55" i="41" s="1"/>
  <c r="E56" i="41"/>
  <c r="F56" i="41"/>
  <c r="E57" i="41"/>
  <c r="F57" i="41" s="1"/>
  <c r="E58" i="41"/>
  <c r="F58" i="41"/>
  <c r="E59" i="41"/>
  <c r="F59" i="41"/>
  <c r="E60" i="41"/>
  <c r="F60" i="41"/>
  <c r="E61" i="41"/>
  <c r="F61" i="41"/>
  <c r="E62" i="41"/>
  <c r="F62" i="41"/>
  <c r="E63" i="41"/>
  <c r="F63" i="41" s="1"/>
  <c r="E64" i="41"/>
  <c r="F64" i="41"/>
  <c r="E65" i="41"/>
  <c r="F65" i="41"/>
  <c r="E66" i="41"/>
  <c r="F66" i="41"/>
  <c r="E67" i="41"/>
  <c r="F67" i="41"/>
  <c r="E68" i="41"/>
  <c r="F68" i="41"/>
  <c r="E69" i="41"/>
  <c r="F69" i="41" s="1"/>
  <c r="E70" i="41"/>
  <c r="F70" i="41"/>
  <c r="B71" i="41"/>
  <c r="C71" i="41"/>
  <c r="D71" i="41" s="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F20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E4" i="40"/>
  <c r="F4" i="40"/>
  <c r="E5" i="40"/>
  <c r="E6" i="40"/>
  <c r="F6" i="40"/>
  <c r="E7" i="40"/>
  <c r="F7" i="40" s="1"/>
  <c r="E8" i="40"/>
  <c r="F8" i="40"/>
  <c r="E9" i="40"/>
  <c r="E71" i="40" s="1"/>
  <c r="F71" i="40" s="1"/>
  <c r="F9" i="40"/>
  <c r="E10" i="40"/>
  <c r="F10" i="40"/>
  <c r="E11" i="40"/>
  <c r="F11" i="40"/>
  <c r="E12" i="40"/>
  <c r="F12" i="40"/>
  <c r="E13" i="40"/>
  <c r="E14" i="40"/>
  <c r="E15" i="40"/>
  <c r="F15" i="40"/>
  <c r="E16" i="40"/>
  <c r="F16" i="40"/>
  <c r="E17" i="40"/>
  <c r="F17" i="40"/>
  <c r="E18" i="40"/>
  <c r="E19" i="40"/>
  <c r="F19" i="40" s="1"/>
  <c r="E20" i="40"/>
  <c r="F20" i="40"/>
  <c r="E21" i="40"/>
  <c r="F21" i="40" s="1"/>
  <c r="E22" i="40"/>
  <c r="F22" i="40"/>
  <c r="E23" i="40"/>
  <c r="F23" i="40"/>
  <c r="E24" i="40"/>
  <c r="F24" i="40"/>
  <c r="E25" i="40"/>
  <c r="F25" i="40"/>
  <c r="E26" i="40"/>
  <c r="F26" i="40"/>
  <c r="E27" i="40"/>
  <c r="F27" i="40" s="1"/>
  <c r="E28" i="40"/>
  <c r="F28" i="40"/>
  <c r="E29" i="40"/>
  <c r="F29" i="40" s="1"/>
  <c r="E30" i="40"/>
  <c r="F30" i="40" s="1"/>
  <c r="E31" i="40"/>
  <c r="F31" i="40"/>
  <c r="E32" i="40"/>
  <c r="F32" i="40"/>
  <c r="E33" i="40"/>
  <c r="F33" i="40"/>
  <c r="E34" i="40"/>
  <c r="F34" i="40" s="1"/>
  <c r="E35" i="40"/>
  <c r="E36" i="40"/>
  <c r="F36" i="40" s="1"/>
  <c r="E37" i="40"/>
  <c r="F37" i="40" s="1"/>
  <c r="E38" i="40"/>
  <c r="F38" i="40"/>
  <c r="E39" i="40"/>
  <c r="F39" i="40" s="1"/>
  <c r="E40" i="40"/>
  <c r="F40" i="40" s="1"/>
  <c r="E41" i="40"/>
  <c r="F41" i="40"/>
  <c r="E42" i="40"/>
  <c r="F42" i="40" s="1"/>
  <c r="E43" i="40"/>
  <c r="F43" i="40" s="1"/>
  <c r="E44" i="40"/>
  <c r="F44" i="40"/>
  <c r="E45" i="40"/>
  <c r="F45" i="40" s="1"/>
  <c r="E46" i="40"/>
  <c r="E47" i="40"/>
  <c r="F47" i="40" s="1"/>
  <c r="E48" i="40"/>
  <c r="F48" i="40"/>
  <c r="E49" i="40"/>
  <c r="F49" i="40"/>
  <c r="E50" i="40"/>
  <c r="E51" i="40"/>
  <c r="F51" i="40"/>
  <c r="E52" i="40"/>
  <c r="F52" i="40" s="1"/>
  <c r="E53" i="40"/>
  <c r="F53" i="40" s="1"/>
  <c r="E54" i="40"/>
  <c r="E55" i="40"/>
  <c r="F55" i="40"/>
  <c r="E56" i="40"/>
  <c r="F56" i="40"/>
  <c r="E57" i="40"/>
  <c r="F57" i="40"/>
  <c r="E58" i="40"/>
  <c r="F58" i="40" s="1"/>
  <c r="E59" i="40"/>
  <c r="F59" i="40" s="1"/>
  <c r="E60" i="40"/>
  <c r="F60" i="40" s="1"/>
  <c r="E61" i="40"/>
  <c r="F61" i="40"/>
  <c r="E62" i="40"/>
  <c r="F62" i="40" s="1"/>
  <c r="E63" i="40"/>
  <c r="F63" i="40" s="1"/>
  <c r="E64" i="40"/>
  <c r="F64" i="40"/>
  <c r="E65" i="40"/>
  <c r="F65" i="40" s="1"/>
  <c r="E66" i="40"/>
  <c r="F66" i="40" s="1"/>
  <c r="E67" i="40"/>
  <c r="F67" i="40"/>
  <c r="E68" i="40"/>
  <c r="F68" i="40" s="1"/>
  <c r="E69" i="40"/>
  <c r="F69" i="40" s="1"/>
  <c r="E70" i="40"/>
  <c r="F70" i="40"/>
  <c r="B71" i="40"/>
  <c r="C71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F54" i="40"/>
  <c r="D54" i="40"/>
  <c r="D53" i="40"/>
  <c r="D52" i="40"/>
  <c r="D51" i="40"/>
  <c r="F50" i="40"/>
  <c r="D50" i="40"/>
  <c r="D49" i="40"/>
  <c r="D48" i="40"/>
  <c r="D47" i="40"/>
  <c r="F46" i="40"/>
  <c r="D46" i="40"/>
  <c r="D45" i="40"/>
  <c r="D44" i="40"/>
  <c r="D43" i="40"/>
  <c r="D42" i="40"/>
  <c r="D41" i="40"/>
  <c r="D40" i="40"/>
  <c r="D39" i="40"/>
  <c r="D38" i="40"/>
  <c r="D37" i="40"/>
  <c r="D36" i="40"/>
  <c r="F35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F18" i="40"/>
  <c r="D18" i="40"/>
  <c r="D17" i="40"/>
  <c r="D16" i="40"/>
  <c r="D15" i="40"/>
  <c r="F14" i="40"/>
  <c r="D14" i="40"/>
  <c r="D13" i="40"/>
  <c r="D12" i="40"/>
  <c r="D11" i="40"/>
  <c r="D10" i="40"/>
  <c r="D9" i="40"/>
  <c r="D8" i="40"/>
  <c r="D7" i="40"/>
  <c r="D6" i="40"/>
  <c r="F5" i="40"/>
  <c r="D5" i="40"/>
  <c r="D4" i="40"/>
  <c r="E4" i="38"/>
  <c r="E5" i="38"/>
  <c r="E71" i="38" s="1"/>
  <c r="F71" i="38" s="1"/>
  <c r="E6" i="38"/>
  <c r="F6" i="38"/>
  <c r="E7" i="38"/>
  <c r="F7" i="38" s="1"/>
  <c r="E8" i="38"/>
  <c r="E9" i="38"/>
  <c r="F9" i="38" s="1"/>
  <c r="E10" i="38"/>
  <c r="F10" i="38" s="1"/>
  <c r="E11" i="38"/>
  <c r="E12" i="38"/>
  <c r="F12" i="38"/>
  <c r="E13" i="38"/>
  <c r="F13" i="38"/>
  <c r="E14" i="38"/>
  <c r="F14" i="38" s="1"/>
  <c r="E15" i="38"/>
  <c r="E16" i="38"/>
  <c r="F16" i="38" s="1"/>
  <c r="E17" i="38"/>
  <c r="F17" i="38" s="1"/>
  <c r="E18" i="38"/>
  <c r="F18" i="38"/>
  <c r="E19" i="38"/>
  <c r="F19" i="38" s="1"/>
  <c r="E20" i="38"/>
  <c r="F20" i="38" s="1"/>
  <c r="E21" i="38"/>
  <c r="F21" i="38"/>
  <c r="E22" i="38"/>
  <c r="F22" i="38" s="1"/>
  <c r="E23" i="38"/>
  <c r="F23" i="38" s="1"/>
  <c r="E24" i="38"/>
  <c r="E25" i="38"/>
  <c r="F25" i="38"/>
  <c r="E26" i="38"/>
  <c r="F26" i="38"/>
  <c r="E27" i="38"/>
  <c r="F27" i="38" s="1"/>
  <c r="E28" i="38"/>
  <c r="F28" i="38"/>
  <c r="E29" i="38"/>
  <c r="F29" i="38"/>
  <c r="E30" i="38"/>
  <c r="F30" i="38"/>
  <c r="E31" i="38"/>
  <c r="F31" i="38"/>
  <c r="E32" i="38"/>
  <c r="F32" i="38"/>
  <c r="E33" i="38"/>
  <c r="F33" i="38" s="1"/>
  <c r="E34" i="38"/>
  <c r="F34" i="38"/>
  <c r="E35" i="38"/>
  <c r="F35" i="38"/>
  <c r="E36" i="38"/>
  <c r="F36" i="38"/>
  <c r="E37" i="38"/>
  <c r="F37" i="38"/>
  <c r="E38" i="38"/>
  <c r="F38" i="38"/>
  <c r="E39" i="38"/>
  <c r="E40" i="38"/>
  <c r="F40" i="38"/>
  <c r="E41" i="38"/>
  <c r="F41" i="38" s="1"/>
  <c r="E42" i="38"/>
  <c r="F42" i="38" s="1"/>
  <c r="E43" i="38"/>
  <c r="F43" i="38"/>
  <c r="E44" i="38"/>
  <c r="F44" i="38" s="1"/>
  <c r="E45" i="38"/>
  <c r="F45" i="38" s="1"/>
  <c r="E46" i="38"/>
  <c r="F46" i="38"/>
  <c r="E47" i="38"/>
  <c r="F47" i="38" s="1"/>
  <c r="E48" i="38"/>
  <c r="F48" i="38" s="1"/>
  <c r="E49" i="38"/>
  <c r="F49" i="38"/>
  <c r="E50" i="38"/>
  <c r="F50" i="38" s="1"/>
  <c r="E51" i="38"/>
  <c r="F51" i="38" s="1"/>
  <c r="E52" i="38"/>
  <c r="E53" i="38"/>
  <c r="F53" i="38"/>
  <c r="E54" i="38"/>
  <c r="F54" i="38"/>
  <c r="E55" i="38"/>
  <c r="E56" i="38"/>
  <c r="F56" i="38"/>
  <c r="E57" i="38"/>
  <c r="F57" i="38" s="1"/>
  <c r="E58" i="38"/>
  <c r="F58" i="38" s="1"/>
  <c r="E59" i="38"/>
  <c r="F59" i="38"/>
  <c r="E60" i="38"/>
  <c r="F60" i="38" s="1"/>
  <c r="E61" i="38"/>
  <c r="F61" i="38" s="1"/>
  <c r="E62" i="38"/>
  <c r="F62" i="38"/>
  <c r="E63" i="38"/>
  <c r="F63" i="38" s="1"/>
  <c r="E64" i="38"/>
  <c r="F64" i="38" s="1"/>
  <c r="E65" i="38"/>
  <c r="F65" i="38"/>
  <c r="E66" i="38"/>
  <c r="F66" i="38" s="1"/>
  <c r="E67" i="38"/>
  <c r="F67" i="38" s="1"/>
  <c r="E68" i="38"/>
  <c r="F68" i="38"/>
  <c r="E69" i="38"/>
  <c r="F69" i="38" s="1"/>
  <c r="E70" i="38"/>
  <c r="F70" i="38" s="1"/>
  <c r="B71" i="38"/>
  <c r="C71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F55" i="38"/>
  <c r="D55" i="38"/>
  <c r="D54" i="38"/>
  <c r="D53" i="38"/>
  <c r="F52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F39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F24" i="38"/>
  <c r="D24" i="38"/>
  <c r="D23" i="38"/>
  <c r="D22" i="38"/>
  <c r="D21" i="38"/>
  <c r="D20" i="38"/>
  <c r="D19" i="38"/>
  <c r="D18" i="38"/>
  <c r="D17" i="38"/>
  <c r="D16" i="38"/>
  <c r="F15" i="38"/>
  <c r="D15" i="38"/>
  <c r="D14" i="38"/>
  <c r="D13" i="38"/>
  <c r="D12" i="38"/>
  <c r="F11" i="38"/>
  <c r="D11" i="38"/>
  <c r="D10" i="38"/>
  <c r="D9" i="38"/>
  <c r="F8" i="38"/>
  <c r="D8" i="38"/>
  <c r="D7" i="38"/>
  <c r="D6" i="38"/>
  <c r="F5" i="38"/>
  <c r="D5" i="38"/>
  <c r="D4" i="38"/>
  <c r="E4" i="37"/>
  <c r="E5" i="37"/>
  <c r="F5" i="37"/>
  <c r="E6" i="37"/>
  <c r="F6" i="37"/>
  <c r="E7" i="37"/>
  <c r="F7" i="37" s="1"/>
  <c r="E8" i="37"/>
  <c r="F8" i="37"/>
  <c r="E9" i="37"/>
  <c r="E71" i="37" s="1"/>
  <c r="F71" i="37" s="1"/>
  <c r="F9" i="37"/>
  <c r="E10" i="37"/>
  <c r="E11" i="37"/>
  <c r="F11" i="37"/>
  <c r="E12" i="37"/>
  <c r="F12" i="37" s="1"/>
  <c r="E13" i="37"/>
  <c r="F13" i="37" s="1"/>
  <c r="E14" i="37"/>
  <c r="E15" i="37"/>
  <c r="F15" i="37"/>
  <c r="E16" i="37"/>
  <c r="F16" i="37"/>
  <c r="E17" i="37"/>
  <c r="F17" i="37"/>
  <c r="E18" i="37"/>
  <c r="F18" i="37"/>
  <c r="E19" i="37"/>
  <c r="F19" i="37"/>
  <c r="E20" i="37"/>
  <c r="F20" i="37" s="1"/>
  <c r="E21" i="37"/>
  <c r="F21" i="37"/>
  <c r="E22" i="37"/>
  <c r="F22" i="37"/>
  <c r="E23" i="37"/>
  <c r="F23" i="37"/>
  <c r="E24" i="37"/>
  <c r="F24" i="37"/>
  <c r="E25" i="37"/>
  <c r="F25" i="37"/>
  <c r="E26" i="37"/>
  <c r="E27" i="37"/>
  <c r="F27" i="37"/>
  <c r="E28" i="37"/>
  <c r="F28" i="37" s="1"/>
  <c r="E29" i="37"/>
  <c r="F29" i="37" s="1"/>
  <c r="E30" i="37"/>
  <c r="F30" i="37"/>
  <c r="E31" i="37"/>
  <c r="F31" i="37" s="1"/>
  <c r="E32" i="37"/>
  <c r="F32" i="37" s="1"/>
  <c r="E33" i="37"/>
  <c r="F33" i="37"/>
  <c r="E34" i="37"/>
  <c r="F34" i="37" s="1"/>
  <c r="E35" i="37"/>
  <c r="F35" i="37"/>
  <c r="E36" i="37"/>
  <c r="F36" i="37"/>
  <c r="E37" i="37"/>
  <c r="F37" i="37"/>
  <c r="E38" i="37"/>
  <c r="F38" i="37"/>
  <c r="E39" i="37"/>
  <c r="F39" i="37" s="1"/>
  <c r="E40" i="37"/>
  <c r="F40" i="37"/>
  <c r="E41" i="37"/>
  <c r="F41" i="37"/>
  <c r="E42" i="37"/>
  <c r="F42" i="37"/>
  <c r="E43" i="37"/>
  <c r="F43" i="37"/>
  <c r="E44" i="37"/>
  <c r="F44" i="37"/>
  <c r="E45" i="37"/>
  <c r="F45" i="37" s="1"/>
  <c r="E46" i="37"/>
  <c r="F46" i="37"/>
  <c r="E47" i="37"/>
  <c r="F47" i="37"/>
  <c r="E48" i="37"/>
  <c r="F48" i="37"/>
  <c r="E49" i="37"/>
  <c r="F49" i="37"/>
  <c r="E50" i="37"/>
  <c r="F50" i="37"/>
  <c r="E51" i="37"/>
  <c r="F51" i="37" s="1"/>
  <c r="E52" i="37"/>
  <c r="F52" i="37"/>
  <c r="E53" i="37"/>
  <c r="F53" i="37"/>
  <c r="E54" i="37"/>
  <c r="F54" i="37"/>
  <c r="E55" i="37"/>
  <c r="F55" i="37"/>
  <c r="E56" i="37"/>
  <c r="F56" i="37"/>
  <c r="E57" i="37"/>
  <c r="F57" i="37" s="1"/>
  <c r="E58" i="37"/>
  <c r="F58" i="37" s="1"/>
  <c r="E59" i="37"/>
  <c r="F59" i="37" s="1"/>
  <c r="E60" i="37"/>
  <c r="F60" i="37" s="1"/>
  <c r="E61" i="37"/>
  <c r="F61" i="37"/>
  <c r="E62" i="37"/>
  <c r="F62" i="37" s="1"/>
  <c r="E63" i="37"/>
  <c r="F63" i="37" s="1"/>
  <c r="E64" i="37"/>
  <c r="F64" i="37"/>
  <c r="E65" i="37"/>
  <c r="F65" i="37" s="1"/>
  <c r="E66" i="37"/>
  <c r="F66" i="37" s="1"/>
  <c r="E67" i="37"/>
  <c r="F67" i="37"/>
  <c r="E68" i="37"/>
  <c r="F68" i="37" s="1"/>
  <c r="E69" i="37"/>
  <c r="F69" i="37" s="1"/>
  <c r="E70" i="37"/>
  <c r="F70" i="37"/>
  <c r="B71" i="37"/>
  <c r="C71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D56" i="37"/>
  <c r="D55" i="37"/>
  <c r="D54" i="37"/>
  <c r="D53" i="37"/>
  <c r="D52" i="37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F26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F14" i="37"/>
  <c r="D14" i="37"/>
  <c r="D13" i="37"/>
  <c r="D12" i="37"/>
  <c r="D11" i="37"/>
  <c r="F10" i="37"/>
  <c r="D10" i="37"/>
  <c r="D9" i="37"/>
  <c r="D8" i="37"/>
  <c r="D7" i="37"/>
  <c r="D6" i="37"/>
  <c r="D5" i="37"/>
  <c r="F4" i="37"/>
  <c r="D4" i="37"/>
  <c r="E4" i="36"/>
  <c r="F4" i="36"/>
  <c r="E5" i="36"/>
  <c r="F5" i="36" s="1"/>
  <c r="E6" i="36"/>
  <c r="F6" i="36" s="1"/>
  <c r="E7" i="36"/>
  <c r="F7" i="36" s="1"/>
  <c r="E8" i="36"/>
  <c r="F8" i="36"/>
  <c r="E9" i="36"/>
  <c r="F9" i="36"/>
  <c r="E10" i="36"/>
  <c r="F10" i="36"/>
  <c r="E11" i="36"/>
  <c r="F11" i="36"/>
  <c r="E12" i="36"/>
  <c r="F12" i="36"/>
  <c r="E13" i="36"/>
  <c r="F13" i="36" s="1"/>
  <c r="E14" i="36"/>
  <c r="F14" i="36"/>
  <c r="E15" i="36"/>
  <c r="F15" i="36"/>
  <c r="E16" i="36"/>
  <c r="F16" i="36"/>
  <c r="E17" i="36"/>
  <c r="F17" i="36"/>
  <c r="E18" i="36"/>
  <c r="F18" i="36"/>
  <c r="E19" i="36"/>
  <c r="F19" i="36" s="1"/>
  <c r="E20" i="36"/>
  <c r="F20" i="36"/>
  <c r="E21" i="36"/>
  <c r="F21" i="36"/>
  <c r="E22" i="36"/>
  <c r="F22" i="36"/>
  <c r="E23" i="36"/>
  <c r="F23" i="36"/>
  <c r="E24" i="36"/>
  <c r="F24" i="36"/>
  <c r="E25" i="36"/>
  <c r="F25" i="36" s="1"/>
  <c r="E26" i="36"/>
  <c r="F26" i="36"/>
  <c r="E27" i="36"/>
  <c r="F27" i="36"/>
  <c r="E28" i="36"/>
  <c r="F28" i="36"/>
  <c r="E29" i="36"/>
  <c r="F29" i="36"/>
  <c r="E30" i="36"/>
  <c r="F30" i="36"/>
  <c r="E31" i="36"/>
  <c r="F31" i="36" s="1"/>
  <c r="E32" i="36"/>
  <c r="F32" i="36"/>
  <c r="E33" i="36"/>
  <c r="F33" i="36"/>
  <c r="E34" i="36"/>
  <c r="F34" i="36"/>
  <c r="E35" i="36"/>
  <c r="F35" i="36"/>
  <c r="E36" i="36"/>
  <c r="F36" i="36"/>
  <c r="E37" i="36"/>
  <c r="F37" i="36" s="1"/>
  <c r="E38" i="36"/>
  <c r="F38" i="36"/>
  <c r="E39" i="36"/>
  <c r="F39" i="36"/>
  <c r="E40" i="36"/>
  <c r="F40" i="36"/>
  <c r="E41" i="36"/>
  <c r="F41" i="36"/>
  <c r="E42" i="36"/>
  <c r="F42" i="36"/>
  <c r="E43" i="36"/>
  <c r="F43" i="36" s="1"/>
  <c r="E44" i="36"/>
  <c r="F44" i="36"/>
  <c r="E45" i="36"/>
  <c r="F45" i="36"/>
  <c r="E46" i="36"/>
  <c r="F46" i="36"/>
  <c r="E47" i="36"/>
  <c r="F47" i="36"/>
  <c r="E48" i="36"/>
  <c r="F48" i="36"/>
  <c r="E49" i="36"/>
  <c r="F49" i="36" s="1"/>
  <c r="E50" i="36"/>
  <c r="F50" i="36"/>
  <c r="E51" i="36"/>
  <c r="F51" i="36"/>
  <c r="E52" i="36"/>
  <c r="F52" i="36"/>
  <c r="E53" i="36"/>
  <c r="F53" i="36"/>
  <c r="E54" i="36"/>
  <c r="F54" i="36"/>
  <c r="E55" i="36"/>
  <c r="F55" i="36" s="1"/>
  <c r="E56" i="36"/>
  <c r="F56" i="36"/>
  <c r="E57" i="36"/>
  <c r="F57" i="36"/>
  <c r="E58" i="36"/>
  <c r="F58" i="36"/>
  <c r="E59" i="36"/>
  <c r="E60" i="36"/>
  <c r="F60" i="36" s="1"/>
  <c r="E61" i="36"/>
  <c r="F61" i="36" s="1"/>
  <c r="E62" i="36"/>
  <c r="F62" i="36"/>
  <c r="E63" i="36"/>
  <c r="F63" i="36" s="1"/>
  <c r="E64" i="36"/>
  <c r="F64" i="36" s="1"/>
  <c r="E65" i="36"/>
  <c r="F65" i="36"/>
  <c r="E66" i="36"/>
  <c r="F66" i="36" s="1"/>
  <c r="E67" i="36"/>
  <c r="F67" i="36" s="1"/>
  <c r="E68" i="36"/>
  <c r="F68" i="36"/>
  <c r="E69" i="36"/>
  <c r="F69" i="36" s="1"/>
  <c r="E70" i="36"/>
  <c r="F70" i="36" s="1"/>
  <c r="B71" i="36"/>
  <c r="C71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F59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71" i="70"/>
  <c r="F4" i="70"/>
  <c r="D71" i="71"/>
  <c r="F4" i="71"/>
  <c r="D71" i="72"/>
  <c r="D71" i="73"/>
  <c r="F4" i="74"/>
  <c r="F4" i="73"/>
  <c r="F6" i="41"/>
  <c r="D71" i="75"/>
  <c r="D71" i="76"/>
  <c r="F5" i="69"/>
  <c r="F4" i="77"/>
  <c r="E71" i="77"/>
  <c r="F71" i="77" s="1"/>
  <c r="F4" i="38"/>
  <c r="F7" i="41"/>
  <c r="F5" i="70"/>
  <c r="F5" i="73"/>
  <c r="D71" i="74"/>
  <c r="D71" i="79"/>
  <c r="F5" i="79"/>
  <c r="D71" i="80"/>
  <c r="E71" i="80"/>
  <c r="F71" i="80" s="1"/>
  <c r="F5" i="80"/>
  <c r="D71" i="81"/>
  <c r="E71" i="81"/>
  <c r="F71" i="81" s="1"/>
  <c r="F13" i="40"/>
  <c r="E71" i="68"/>
  <c r="F71" i="68"/>
  <c r="E71" i="69"/>
  <c r="F71" i="69"/>
  <c r="F7" i="70"/>
  <c r="E71" i="72"/>
  <c r="F71" i="72" s="1"/>
  <c r="F12" i="74"/>
  <c r="F4" i="76"/>
  <c r="F6" i="78"/>
  <c r="D71" i="86"/>
  <c r="E71" i="74" l="1"/>
  <c r="F71" i="74" s="1"/>
  <c r="E71" i="86"/>
  <c r="F71" i="86" s="1"/>
  <c r="E71" i="36"/>
  <c r="F71" i="36" s="1"/>
  <c r="F8" i="41"/>
  <c r="F37" i="71"/>
  <c r="E71" i="73"/>
  <c r="F71" i="73" s="1"/>
  <c r="E71" i="79"/>
  <c r="F71" i="79" s="1"/>
  <c r="E71" i="75"/>
  <c r="F71" i="75" s="1"/>
  <c r="E71" i="70"/>
  <c r="F71" i="70" s="1"/>
  <c r="E71" i="78"/>
  <c r="F71" i="78" s="1"/>
  <c r="E71" i="76"/>
  <c r="F71" i="76" s="1"/>
</calcChain>
</file>

<file path=xl/sharedStrings.xml><?xml version="1.0" encoding="utf-8"?>
<sst xmlns="http://schemas.openxmlformats.org/spreadsheetml/2006/main" count="1602" uniqueCount="138">
  <si>
    <t>Alachua</t>
  </si>
  <si>
    <t>Lee</t>
  </si>
  <si>
    <t>Madison</t>
  </si>
  <si>
    <t>Okeechobee</t>
  </si>
  <si>
    <t>Palm Beach</t>
  </si>
  <si>
    <t>Seminole</t>
  </si>
  <si>
    <t>Sarasota</t>
  </si>
  <si>
    <t>County</t>
  </si>
  <si>
    <t>Population</t>
  </si>
  <si>
    <t>Broward</t>
  </si>
  <si>
    <t>Hillsborough</t>
  </si>
  <si>
    <t>Pinellas</t>
  </si>
  <si>
    <t>Orange</t>
  </si>
  <si>
    <t>Duval</t>
  </si>
  <si>
    <t>Polk</t>
  </si>
  <si>
    <t>Brevard</t>
  </si>
  <si>
    <t>Volusia</t>
  </si>
  <si>
    <t>Pasco</t>
  </si>
  <si>
    <t>Escambia</t>
  </si>
  <si>
    <t>Manatee</t>
  </si>
  <si>
    <t>Marion</t>
  </si>
  <si>
    <t>Leon</t>
  </si>
  <si>
    <t>Collier</t>
  </si>
  <si>
    <t>Lake</t>
  </si>
  <si>
    <t>Okaloosa</t>
  </si>
  <si>
    <t>Osceola</t>
  </si>
  <si>
    <t>Bay</t>
  </si>
  <si>
    <t>Clay</t>
  </si>
  <si>
    <t>Charlotte</t>
  </si>
  <si>
    <t>Hernando</t>
  </si>
  <si>
    <t>Martin</t>
  </si>
  <si>
    <t>Citrus</t>
  </si>
  <si>
    <t>Santa Rosa</t>
  </si>
  <si>
    <t>Indian River</t>
  </si>
  <si>
    <t>Monroe</t>
  </si>
  <si>
    <t>Highlands</t>
  </si>
  <si>
    <t>Putnam</t>
  </si>
  <si>
    <t>Columbia</t>
  </si>
  <si>
    <t>Nassau</t>
  </si>
  <si>
    <t>Gadsden</t>
  </si>
  <si>
    <t>Jackson</t>
  </si>
  <si>
    <t>Sumter</t>
  </si>
  <si>
    <t>Flagler</t>
  </si>
  <si>
    <t>Walton</t>
  </si>
  <si>
    <t>Suwannee</t>
  </si>
  <si>
    <t>Levy</t>
  </si>
  <si>
    <t>Hendry</t>
  </si>
  <si>
    <t>Bradford</t>
  </si>
  <si>
    <t>Hardee</t>
  </si>
  <si>
    <t>Washington</t>
  </si>
  <si>
    <t>Baker</t>
  </si>
  <si>
    <t>Wakulla</t>
  </si>
  <si>
    <t>Taylor</t>
  </si>
  <si>
    <t>Holmes</t>
  </si>
  <si>
    <t>Gulf</t>
  </si>
  <si>
    <t>Jefferson</t>
  </si>
  <si>
    <t>Hamilton</t>
  </si>
  <si>
    <t>Calhoun</t>
  </si>
  <si>
    <t>Union</t>
  </si>
  <si>
    <t>Dixie</t>
  </si>
  <si>
    <t>Gilchrist</t>
  </si>
  <si>
    <t>Franklin</t>
  </si>
  <si>
    <t>Glades</t>
  </si>
  <si>
    <t>Liberty</t>
  </si>
  <si>
    <t>Lafayette</t>
  </si>
  <si>
    <t>Florida Total</t>
  </si>
  <si>
    <t>Miami-Dade</t>
  </si>
  <si>
    <t>Incorporated Population</t>
  </si>
  <si>
    <t>Countywide</t>
  </si>
  <si>
    <t>Unincorporated Population</t>
  </si>
  <si>
    <t>April 1, 2002 Population Estimates for Florida Counties</t>
  </si>
  <si>
    <t>April 1, 2001 Population Estimates for Florida Counties</t>
  </si>
  <si>
    <t>April 1, 2003 Population Estimates for Florida Counties</t>
  </si>
  <si>
    <t>April 1, 2004 Population Estimates for Florida Counties</t>
  </si>
  <si>
    <t>April 1, 2005 Population Estimates for Florida Counties</t>
  </si>
  <si>
    <t>% of Total</t>
  </si>
  <si>
    <t>April 1, 2006 Population Estimates for Florida Counties</t>
  </si>
  <si>
    <t>April 1, 2007 Population Estimates for Florida Counties</t>
  </si>
  <si>
    <t>April 1, 2008 Population Estimates for Florida Counties</t>
  </si>
  <si>
    <t>April 1, 2009 Population Estimates for Florida Counties</t>
  </si>
  <si>
    <t>DeSoto</t>
  </si>
  <si>
    <t>St. Johns</t>
  </si>
  <si>
    <t>St. Lucie</t>
  </si>
  <si>
    <t>April 1, 2011 Population Estimates for Florida Counties</t>
  </si>
  <si>
    <t>April 1, 2013 Population Estimates for Florida Counties</t>
  </si>
  <si>
    <t>April 1, 2012 Population Estimates for Florida Counties</t>
  </si>
  <si>
    <t>Lee *</t>
  </si>
  <si>
    <t>Broward *</t>
  </si>
  <si>
    <t>Alachua *</t>
  </si>
  <si>
    <t>Madison *</t>
  </si>
  <si>
    <t>Bay *</t>
  </si>
  <si>
    <t>Brevard *</t>
  </si>
  <si>
    <t>Miami-Dade *</t>
  </si>
  <si>
    <t>Palm Beach *</t>
  </si>
  <si>
    <t>Polk *</t>
  </si>
  <si>
    <t>April 1, 2014 Population Estimates for Florida Counties</t>
  </si>
  <si>
    <t>April 1, 2015 Population Estimates for Florida Counties</t>
  </si>
  <si>
    <t>April 1, 2016 Population Estimates for Florida Counties</t>
  </si>
  <si>
    <t>April 1, 2017 Population Estimates for Florida Counties</t>
  </si>
  <si>
    <t>April 1, 2018 Population Estimates for Florida Counties</t>
  </si>
  <si>
    <t>Note: The countywide figures do not reflect those population estimates that will ultimately be used for revenue-sharing purposes. On October 24, 2018, a revision to Bradford County's estimate was issued due to a double-count of some individuals in the group quarters population. This revision resulted in a reduction of 418 to the countywide and unincorporated estimates as well as the statewide estimate.</t>
  </si>
  <si>
    <t>Note: The countywide figures do not reflect those population estimates that will ultimately be used for revenue-sharing purposes.</t>
  </si>
  <si>
    <t>April 1, 2019 Population Estimates for Florida Counties</t>
  </si>
  <si>
    <t>April 1, 2010 Census Counts for Florida Counties</t>
  </si>
  <si>
    <t>Note: These figures include all official 2010 census corrections.</t>
  </si>
  <si>
    <t>Source: Florida Estimates of Population: April 1, 2020. Bureau of Economic and Business Research, University of Florida (2020).</t>
  </si>
  <si>
    <t>Source: Florida Estimates of Population: April 1, 2019. Bureau of Economic and Business Research, University of Florida (2019).</t>
  </si>
  <si>
    <t>Source: Florida Estimates of Population: April 1, 2018 (Revised). Bureau of Economic and Business Research, University of Florida (2018).</t>
  </si>
  <si>
    <t>Source: Florida Estimates of Population: April 1, 2017. Bureau of Economic and Business Research, University of Florida (2017).</t>
  </si>
  <si>
    <t>Source: Florida Estimates of Population: April 1, 2016. Bureau of Economic and Business Research, University of Florida (2016).</t>
  </si>
  <si>
    <t>Source: 2010 census counts as published in Florida Estimates of Population: April 1, 2019. Bureau of Economic and Business Research, University of Florida (2019).</t>
  </si>
  <si>
    <t>Note: The countywide figures do not necessarily reflect those population estimates that will ultimately be used for revenue-sharing purposes.</t>
  </si>
  <si>
    <t>Source: Florida Estimates of Population: April 1, 2015. Bureau of Economic and Business Research, University of Florida (2015).</t>
  </si>
  <si>
    <t>Source: Florida Estimates of Population: April 1, 2014. Bureau of Economic and Business Research, University of Florida (2014).</t>
  </si>
  <si>
    <t>Source: Florida Estimates of Population: April 1, 2013. Bureau of Economic and Business Research, University of Florida (2013).</t>
  </si>
  <si>
    <t>Note: The countywide figures do not necessarily reflect those population estimates that will ultimately be used for revenue-sharing purposes. An asterisk (*) reflects revisions based on the 2010 Census.</t>
  </si>
  <si>
    <t>Source: Florida Estimates of Population: April 1, 2012. Bureau of Economic and Business Research, University of Florida (2012).</t>
  </si>
  <si>
    <t>Source: Florida Estimates of Population: April 1, 2011. Bureau of Economic and Business Research, University of Florida (2011).</t>
  </si>
  <si>
    <t>Source: Florida Estimates of Population: April 1, 2009. Bureau of Economic and Business Research, University of Florida (2009).</t>
  </si>
  <si>
    <t>Source: Florida Estimates of Population: April 1, 2008. Bureau of Economic and Business Research, University of Florida (2009).</t>
  </si>
  <si>
    <t>Source: Florida Estimates of Population: April 1, 2007. Bureau of Economic and Business Research, University of Florida (2008).</t>
  </si>
  <si>
    <t>Source: Florida Estimates of Population: April 1, 2006. Bureau of Economic and Business Research, University of Florida (2007).</t>
  </si>
  <si>
    <t>Source: Florida Estimates of Population: April 1, 2005. Bureau of Economic and Business Research, University of Florida (2006).</t>
  </si>
  <si>
    <t>Source: Florida Estimates of Population: April 1, 2004. Bureau of Economic and Business Research, University of Florida (2005).</t>
  </si>
  <si>
    <t>Source: Florida Estimates of Population: April 1, 2003. Bureau of Economic and Business Research, University of Florida (2004).</t>
  </si>
  <si>
    <t>Source: Florida Estimates of Population: April 1, 2002. Bureau of Economic and Business Research, University of Florida (2003).</t>
  </si>
  <si>
    <t>Source: Florida Estimates of Population: April 1, 2001. Bureau of Economic and Business Research, University of Florida (2002).</t>
  </si>
  <si>
    <t>Baker *</t>
  </si>
  <si>
    <t>Revised April 1, 2020 Population Estimates for Florida Counties</t>
  </si>
  <si>
    <t>Columbia *</t>
  </si>
  <si>
    <t>Gadsden *</t>
  </si>
  <si>
    <t>Hillsborough *</t>
  </si>
  <si>
    <t>Jackson *</t>
  </si>
  <si>
    <t>Orange *</t>
  </si>
  <si>
    <t>Pinellas *</t>
  </si>
  <si>
    <t>Notes:</t>
  </si>
  <si>
    <t>2)  The countywide figures do not reflect those population estimates that will ultimately be used for revenue-sharing purposes.</t>
  </si>
  <si>
    <t>1)  The asterisk (*) indicates those counties with revised population estimates due to revised group quarters populations. The revised statewide total reflects a reduction of 1,117.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</si>
</sst>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>
      <alignment horizontal="left" indent="1"/>
    </xf>
  </cellStyleXfs>
  <cellXfs count="42">
    <xf numFmtId="0" fontId="0" fillId="0" borderId="0" xfId="0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0" fillId="0" borderId="1" xfId="0" applyBorder="1"/>
    <xf numFmtId="0" fontId="3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1" fontId="3" fillId="0" borderId="9" xfId="0" applyNumberFormat="1" applyFont="1" applyBorder="1" applyAlignment="1">
      <alignment horizontal="right" indent="1"/>
    </xf>
    <xf numFmtId="41" fontId="3" fillId="0" borderId="10" xfId="0" applyNumberFormat="1" applyFont="1" applyBorder="1" applyAlignment="1">
      <alignment horizontal="right" indent="1"/>
    </xf>
    <xf numFmtId="164" fontId="3" fillId="0" borderId="11" xfId="1" applyNumberFormat="1" applyFont="1" applyBorder="1" applyAlignment="1">
      <alignment horizontal="right" indent="1"/>
    </xf>
    <xf numFmtId="41" fontId="3" fillId="0" borderId="12" xfId="0" applyNumberFormat="1" applyFont="1" applyBorder="1" applyAlignment="1">
      <alignment horizontal="right" indent="1"/>
    </xf>
    <xf numFmtId="41" fontId="3" fillId="0" borderId="13" xfId="0" applyNumberFormat="1" applyFont="1" applyBorder="1" applyAlignment="1">
      <alignment horizontal="right" indent="1"/>
    </xf>
    <xf numFmtId="164" fontId="3" fillId="0" borderId="14" xfId="1" applyNumberFormat="1" applyFont="1" applyBorder="1" applyAlignment="1">
      <alignment horizontal="right" indent="1"/>
    </xf>
    <xf numFmtId="41" fontId="2" fillId="2" borderId="9" xfId="0" applyNumberFormat="1" applyFont="1" applyFill="1" applyBorder="1" applyAlignment="1">
      <alignment horizontal="right" indent="1"/>
    </xf>
    <xf numFmtId="41" fontId="2" fillId="2" borderId="10" xfId="0" applyNumberFormat="1" applyFont="1" applyFill="1" applyBorder="1" applyAlignment="1">
      <alignment horizontal="right" indent="1"/>
    </xf>
    <xf numFmtId="164" fontId="2" fillId="2" borderId="11" xfId="1" applyNumberFormat="1" applyFont="1" applyFill="1" applyBorder="1" applyAlignment="1">
      <alignment horizontal="right" indent="1"/>
    </xf>
    <xf numFmtId="0" fontId="3" fillId="0" borderId="15" xfId="0" applyFont="1" applyBorder="1" applyAlignment="1">
      <alignment horizontal="left" indent="1"/>
    </xf>
    <xf numFmtId="0" fontId="3" fillId="0" borderId="16" xfId="0" applyFont="1" applyBorder="1" applyAlignment="1">
      <alignment horizontal="left" indent="1"/>
    </xf>
    <xf numFmtId="0" fontId="1" fillId="0" borderId="16" xfId="0" applyFont="1" applyBorder="1" applyAlignment="1">
      <alignment horizontal="left" indent="1"/>
    </xf>
    <xf numFmtId="0" fontId="2" fillId="2" borderId="15" xfId="0" applyFont="1" applyFill="1" applyBorder="1" applyAlignment="1">
      <alignment horizontal="left" indent="1"/>
    </xf>
    <xf numFmtId="164" fontId="0" fillId="0" borderId="0" xfId="0" applyNumberFormat="1"/>
    <xf numFmtId="0" fontId="1" fillId="0" borderId="15" xfId="0" applyFont="1" applyBorder="1" applyAlignment="1">
      <alignment horizontal="left" indent="1"/>
    </xf>
    <xf numFmtId="41" fontId="3" fillId="0" borderId="17" xfId="0" applyNumberFormat="1" applyFont="1" applyBorder="1" applyAlignment="1">
      <alignment horizontal="right" indent="1"/>
    </xf>
    <xf numFmtId="41" fontId="3" fillId="0" borderId="0" xfId="0" applyNumberFormat="1" applyFont="1" applyBorder="1"/>
    <xf numFmtId="0" fontId="1" fillId="0" borderId="1" xfId="0" applyFont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</cellXfs>
  <cellStyles count="3">
    <cellStyle name="Normal" xfId="0" builtinId="0"/>
    <cellStyle name="Percent" xfId="1" builtinId="5"/>
    <cellStyle name="Style 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7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128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5" t="s">
        <v>88</v>
      </c>
      <c r="B4" s="11">
        <v>271588</v>
      </c>
      <c r="C4" s="26">
        <v>107807</v>
      </c>
      <c r="D4" s="13">
        <f t="shared" ref="D4:D67" si="0">(C4/B4)</f>
        <v>0.39695052800565561</v>
      </c>
      <c r="E4" s="12">
        <f t="shared" ref="E4:E67" si="1">(B4-C4)</f>
        <v>163781</v>
      </c>
      <c r="F4" s="13">
        <f t="shared" ref="F4:F67" si="2">(E4/B4)</f>
        <v>0.60304947199434433</v>
      </c>
    </row>
    <row r="5" spans="1:6" x14ac:dyDescent="0.2">
      <c r="A5" s="22" t="s">
        <v>127</v>
      </c>
      <c r="B5" s="11">
        <v>28532</v>
      </c>
      <c r="C5" s="12">
        <v>20889</v>
      </c>
      <c r="D5" s="13">
        <f t="shared" si="0"/>
        <v>0.73212533295948412</v>
      </c>
      <c r="E5" s="12">
        <f t="shared" si="1"/>
        <v>7643</v>
      </c>
      <c r="F5" s="13">
        <f t="shared" si="2"/>
        <v>0.26787466704051593</v>
      </c>
    </row>
    <row r="6" spans="1:6" x14ac:dyDescent="0.2">
      <c r="A6" s="21" t="s">
        <v>26</v>
      </c>
      <c r="B6" s="11">
        <v>174410</v>
      </c>
      <c r="C6" s="12">
        <v>77729</v>
      </c>
      <c r="D6" s="13">
        <f t="shared" si="0"/>
        <v>0.44566825296714641</v>
      </c>
      <c r="E6" s="12">
        <f t="shared" si="1"/>
        <v>96681</v>
      </c>
      <c r="F6" s="13">
        <f t="shared" si="2"/>
        <v>0.55433174703285359</v>
      </c>
    </row>
    <row r="7" spans="1:6" x14ac:dyDescent="0.2">
      <c r="A7" s="21" t="s">
        <v>47</v>
      </c>
      <c r="B7" s="11">
        <v>28725</v>
      </c>
      <c r="C7" s="12">
        <v>21708</v>
      </c>
      <c r="D7" s="13">
        <f t="shared" si="0"/>
        <v>0.75571801566579633</v>
      </c>
      <c r="E7" s="12">
        <f t="shared" si="1"/>
        <v>7017</v>
      </c>
      <c r="F7" s="13">
        <f t="shared" si="2"/>
        <v>0.24428198433420364</v>
      </c>
    </row>
    <row r="8" spans="1:6" x14ac:dyDescent="0.2">
      <c r="A8" s="21" t="s">
        <v>15</v>
      </c>
      <c r="B8" s="11">
        <v>606671</v>
      </c>
      <c r="C8" s="12">
        <v>225616</v>
      </c>
      <c r="D8" s="13">
        <f t="shared" si="0"/>
        <v>0.37189184912415463</v>
      </c>
      <c r="E8" s="12">
        <f t="shared" si="1"/>
        <v>381055</v>
      </c>
      <c r="F8" s="13">
        <f t="shared" si="2"/>
        <v>0.62810815087584537</v>
      </c>
    </row>
    <row r="9" spans="1:6" x14ac:dyDescent="0.2">
      <c r="A9" s="22" t="s">
        <v>87</v>
      </c>
      <c r="B9" s="11">
        <v>1932212</v>
      </c>
      <c r="C9" s="12">
        <v>15375</v>
      </c>
      <c r="D9" s="13">
        <f t="shared" si="0"/>
        <v>7.9572013836990974E-3</v>
      </c>
      <c r="E9" s="12">
        <f t="shared" si="1"/>
        <v>1916837</v>
      </c>
      <c r="F9" s="13">
        <f t="shared" si="2"/>
        <v>0.99204279861630096</v>
      </c>
    </row>
    <row r="10" spans="1:6" x14ac:dyDescent="0.2">
      <c r="A10" s="21" t="s">
        <v>57</v>
      </c>
      <c r="B10" s="11">
        <v>14489</v>
      </c>
      <c r="C10" s="12">
        <v>11539</v>
      </c>
      <c r="D10" s="13">
        <f t="shared" si="0"/>
        <v>0.79639726689212509</v>
      </c>
      <c r="E10" s="12">
        <f t="shared" si="1"/>
        <v>2950</v>
      </c>
      <c r="F10" s="13">
        <f t="shared" si="2"/>
        <v>0.20360273310787494</v>
      </c>
    </row>
    <row r="11" spans="1:6" x14ac:dyDescent="0.2">
      <c r="A11" s="21" t="s">
        <v>28</v>
      </c>
      <c r="B11" s="11">
        <v>187904</v>
      </c>
      <c r="C11" s="12">
        <v>167499</v>
      </c>
      <c r="D11" s="13">
        <f t="shared" si="0"/>
        <v>0.89140731437329701</v>
      </c>
      <c r="E11" s="12">
        <f t="shared" si="1"/>
        <v>20405</v>
      </c>
      <c r="F11" s="13">
        <f t="shared" si="2"/>
        <v>0.108592685626703</v>
      </c>
    </row>
    <row r="12" spans="1:6" x14ac:dyDescent="0.2">
      <c r="A12" s="21" t="s">
        <v>31</v>
      </c>
      <c r="B12" s="11">
        <v>149383</v>
      </c>
      <c r="C12" s="12">
        <v>138818</v>
      </c>
      <c r="D12" s="13">
        <f t="shared" si="0"/>
        <v>0.92927575426922737</v>
      </c>
      <c r="E12" s="12">
        <f t="shared" si="1"/>
        <v>10565</v>
      </c>
      <c r="F12" s="13">
        <f t="shared" si="2"/>
        <v>7.0724245730772572E-2</v>
      </c>
    </row>
    <row r="13" spans="1:6" x14ac:dyDescent="0.2">
      <c r="A13" s="21" t="s">
        <v>27</v>
      </c>
      <c r="B13" s="11">
        <v>219575</v>
      </c>
      <c r="C13" s="12">
        <v>200655</v>
      </c>
      <c r="D13" s="13">
        <f t="shared" si="0"/>
        <v>0.91383354206990774</v>
      </c>
      <c r="E13" s="12">
        <f t="shared" si="1"/>
        <v>18920</v>
      </c>
      <c r="F13" s="13">
        <f t="shared" si="2"/>
        <v>8.6166457930092227E-2</v>
      </c>
    </row>
    <row r="14" spans="1:6" x14ac:dyDescent="0.2">
      <c r="A14" s="21" t="s">
        <v>22</v>
      </c>
      <c r="B14" s="11">
        <v>387450</v>
      </c>
      <c r="C14" s="12">
        <v>348362</v>
      </c>
      <c r="D14" s="13">
        <f t="shared" si="0"/>
        <v>0.89911472448057816</v>
      </c>
      <c r="E14" s="12">
        <f t="shared" si="1"/>
        <v>39088</v>
      </c>
      <c r="F14" s="13">
        <f t="shared" si="2"/>
        <v>0.10088527551942186</v>
      </c>
    </row>
    <row r="15" spans="1:6" x14ac:dyDescent="0.2">
      <c r="A15" s="22" t="s">
        <v>129</v>
      </c>
      <c r="B15" s="11">
        <v>70617</v>
      </c>
      <c r="C15" s="12">
        <v>57709</v>
      </c>
      <c r="D15" s="13">
        <f t="shared" si="0"/>
        <v>0.81721115312176951</v>
      </c>
      <c r="E15" s="12">
        <f t="shared" si="1"/>
        <v>12908</v>
      </c>
      <c r="F15" s="13">
        <f t="shared" si="2"/>
        <v>0.18278884687823047</v>
      </c>
    </row>
    <row r="16" spans="1:6" x14ac:dyDescent="0.2">
      <c r="A16" s="22" t="s">
        <v>80</v>
      </c>
      <c r="B16" s="11">
        <v>37082</v>
      </c>
      <c r="C16" s="12">
        <v>29096</v>
      </c>
      <c r="D16" s="13">
        <f t="shared" si="0"/>
        <v>0.78463944771047944</v>
      </c>
      <c r="E16" s="12">
        <f t="shared" si="1"/>
        <v>7986</v>
      </c>
      <c r="F16" s="13">
        <f t="shared" si="2"/>
        <v>0.21536055228952053</v>
      </c>
    </row>
    <row r="17" spans="1:6" x14ac:dyDescent="0.2">
      <c r="A17" s="21" t="s">
        <v>59</v>
      </c>
      <c r="B17" s="11">
        <v>16663</v>
      </c>
      <c r="C17" s="12">
        <v>14768</v>
      </c>
      <c r="D17" s="13">
        <f t="shared" si="0"/>
        <v>0.88627498049570907</v>
      </c>
      <c r="E17" s="12">
        <f t="shared" si="1"/>
        <v>1895</v>
      </c>
      <c r="F17" s="13">
        <f t="shared" si="2"/>
        <v>0.11372501950429094</v>
      </c>
    </row>
    <row r="18" spans="1:6" x14ac:dyDescent="0.2">
      <c r="A18" s="21" t="s">
        <v>13</v>
      </c>
      <c r="B18" s="11">
        <v>982080</v>
      </c>
      <c r="C18" s="12">
        <v>0</v>
      </c>
      <c r="D18" s="13">
        <f t="shared" si="0"/>
        <v>0</v>
      </c>
      <c r="E18" s="12">
        <f t="shared" si="1"/>
        <v>982080</v>
      </c>
      <c r="F18" s="13">
        <f t="shared" si="2"/>
        <v>1</v>
      </c>
    </row>
    <row r="19" spans="1:6" x14ac:dyDescent="0.2">
      <c r="A19" s="21" t="s">
        <v>18</v>
      </c>
      <c r="B19" s="11">
        <v>323714</v>
      </c>
      <c r="C19" s="12">
        <v>266434</v>
      </c>
      <c r="D19" s="13">
        <f t="shared" si="0"/>
        <v>0.82305368318948202</v>
      </c>
      <c r="E19" s="12">
        <f t="shared" si="1"/>
        <v>57280</v>
      </c>
      <c r="F19" s="13">
        <f t="shared" si="2"/>
        <v>0.17694631681051792</v>
      </c>
    </row>
    <row r="20" spans="1:6" x14ac:dyDescent="0.2">
      <c r="A20" s="21" t="s">
        <v>42</v>
      </c>
      <c r="B20" s="11">
        <v>114173</v>
      </c>
      <c r="C20" s="12">
        <v>16141</v>
      </c>
      <c r="D20" s="13">
        <f t="shared" si="0"/>
        <v>0.14137317929808274</v>
      </c>
      <c r="E20" s="12">
        <f t="shared" si="1"/>
        <v>98032</v>
      </c>
      <c r="F20" s="13">
        <f t="shared" si="2"/>
        <v>0.85862682070191731</v>
      </c>
    </row>
    <row r="21" spans="1:6" x14ac:dyDescent="0.2">
      <c r="A21" s="21" t="s">
        <v>61</v>
      </c>
      <c r="B21" s="11">
        <v>11864</v>
      </c>
      <c r="C21" s="12">
        <v>6874</v>
      </c>
      <c r="D21" s="13">
        <f t="shared" si="0"/>
        <v>0.57939986513823327</v>
      </c>
      <c r="E21" s="12">
        <f t="shared" si="1"/>
        <v>4990</v>
      </c>
      <c r="F21" s="13">
        <f t="shared" si="2"/>
        <v>0.42060013486176667</v>
      </c>
    </row>
    <row r="22" spans="1:6" x14ac:dyDescent="0.2">
      <c r="A22" s="22" t="s">
        <v>130</v>
      </c>
      <c r="B22" s="11">
        <v>46226</v>
      </c>
      <c r="C22" s="12">
        <v>27380</v>
      </c>
      <c r="D22" s="13">
        <f t="shared" si="0"/>
        <v>0.59230735949465674</v>
      </c>
      <c r="E22" s="12">
        <f t="shared" si="1"/>
        <v>18846</v>
      </c>
      <c r="F22" s="13">
        <f t="shared" si="2"/>
        <v>0.40769264050534332</v>
      </c>
    </row>
    <row r="23" spans="1:6" x14ac:dyDescent="0.2">
      <c r="A23" s="21" t="s">
        <v>60</v>
      </c>
      <c r="B23" s="11">
        <v>18269</v>
      </c>
      <c r="C23" s="12">
        <v>15104</v>
      </c>
      <c r="D23" s="13">
        <f t="shared" si="0"/>
        <v>0.82675570638787022</v>
      </c>
      <c r="E23" s="12">
        <f t="shared" si="1"/>
        <v>3165</v>
      </c>
      <c r="F23" s="13">
        <f t="shared" si="2"/>
        <v>0.17324429361212984</v>
      </c>
    </row>
    <row r="24" spans="1:6" x14ac:dyDescent="0.2">
      <c r="A24" s="21" t="s">
        <v>62</v>
      </c>
      <c r="B24" s="11">
        <v>13609</v>
      </c>
      <c r="C24" s="12">
        <v>11831</v>
      </c>
      <c r="D24" s="13">
        <f t="shared" si="0"/>
        <v>0.86935116467043871</v>
      </c>
      <c r="E24" s="12">
        <f t="shared" si="1"/>
        <v>1778</v>
      </c>
      <c r="F24" s="13">
        <f t="shared" si="2"/>
        <v>0.13064883532956131</v>
      </c>
    </row>
    <row r="25" spans="1:6" x14ac:dyDescent="0.2">
      <c r="A25" s="21" t="s">
        <v>54</v>
      </c>
      <c r="B25" s="11">
        <v>14724</v>
      </c>
      <c r="C25" s="12">
        <v>8991</v>
      </c>
      <c r="D25" s="13">
        <f t="shared" si="0"/>
        <v>0.61063569682151586</v>
      </c>
      <c r="E25" s="12">
        <f t="shared" si="1"/>
        <v>5733</v>
      </c>
      <c r="F25" s="13">
        <f t="shared" si="2"/>
        <v>0.38936430317848408</v>
      </c>
    </row>
    <row r="26" spans="1:6" x14ac:dyDescent="0.2">
      <c r="A26" s="21" t="s">
        <v>56</v>
      </c>
      <c r="B26" s="11">
        <v>14570</v>
      </c>
      <c r="C26" s="12">
        <v>10235</v>
      </c>
      <c r="D26" s="13">
        <f t="shared" si="0"/>
        <v>0.70247083047357584</v>
      </c>
      <c r="E26" s="12">
        <f t="shared" si="1"/>
        <v>4335</v>
      </c>
      <c r="F26" s="13">
        <f t="shared" si="2"/>
        <v>0.29752916952642416</v>
      </c>
    </row>
    <row r="27" spans="1:6" x14ac:dyDescent="0.2">
      <c r="A27" s="21" t="s">
        <v>48</v>
      </c>
      <c r="B27" s="11">
        <v>27443</v>
      </c>
      <c r="C27" s="12">
        <v>17500</v>
      </c>
      <c r="D27" s="13">
        <f t="shared" si="0"/>
        <v>0.63768538425099297</v>
      </c>
      <c r="E27" s="12">
        <f t="shared" si="1"/>
        <v>9943</v>
      </c>
      <c r="F27" s="13">
        <f t="shared" si="2"/>
        <v>0.36231461574900703</v>
      </c>
    </row>
    <row r="28" spans="1:6" x14ac:dyDescent="0.2">
      <c r="A28" s="21" t="s">
        <v>46</v>
      </c>
      <c r="B28" s="11">
        <v>40953</v>
      </c>
      <c r="C28" s="12">
        <v>27781</v>
      </c>
      <c r="D28" s="13">
        <f t="shared" si="0"/>
        <v>0.67836300148951234</v>
      </c>
      <c r="E28" s="12">
        <f t="shared" si="1"/>
        <v>13172</v>
      </c>
      <c r="F28" s="13">
        <f t="shared" si="2"/>
        <v>0.32163699851048766</v>
      </c>
    </row>
    <row r="29" spans="1:6" x14ac:dyDescent="0.2">
      <c r="A29" s="21" t="s">
        <v>29</v>
      </c>
      <c r="B29" s="11">
        <v>192186</v>
      </c>
      <c r="C29" s="12">
        <v>183194</v>
      </c>
      <c r="D29" s="13">
        <f t="shared" si="0"/>
        <v>0.95321199254888489</v>
      </c>
      <c r="E29" s="12">
        <f t="shared" si="1"/>
        <v>8992</v>
      </c>
      <c r="F29" s="13">
        <f t="shared" si="2"/>
        <v>4.6788007451115068E-2</v>
      </c>
    </row>
    <row r="30" spans="1:6" x14ac:dyDescent="0.2">
      <c r="A30" s="21" t="s">
        <v>35</v>
      </c>
      <c r="B30" s="11">
        <v>104834</v>
      </c>
      <c r="C30" s="12">
        <v>79585</v>
      </c>
      <c r="D30" s="13">
        <f t="shared" si="0"/>
        <v>0.7591525650075357</v>
      </c>
      <c r="E30" s="12">
        <f t="shared" si="1"/>
        <v>25249</v>
      </c>
      <c r="F30" s="13">
        <f t="shared" si="2"/>
        <v>0.24084743499246428</v>
      </c>
    </row>
    <row r="31" spans="1:6" x14ac:dyDescent="0.2">
      <c r="A31" s="22" t="s">
        <v>131</v>
      </c>
      <c r="B31" s="11">
        <v>1478759</v>
      </c>
      <c r="C31" s="12">
        <v>1019128</v>
      </c>
      <c r="D31" s="13">
        <f t="shared" si="0"/>
        <v>0.68917788496976184</v>
      </c>
      <c r="E31" s="12">
        <f t="shared" si="1"/>
        <v>459631</v>
      </c>
      <c r="F31" s="13">
        <f t="shared" si="2"/>
        <v>0.31082211503023821</v>
      </c>
    </row>
    <row r="32" spans="1:6" x14ac:dyDescent="0.2">
      <c r="A32" s="21" t="s">
        <v>53</v>
      </c>
      <c r="B32" s="11">
        <v>20001</v>
      </c>
      <c r="C32" s="12">
        <v>15847</v>
      </c>
      <c r="D32" s="13">
        <f t="shared" si="0"/>
        <v>0.79231038448077595</v>
      </c>
      <c r="E32" s="12">
        <f t="shared" si="1"/>
        <v>4154</v>
      </c>
      <c r="F32" s="13">
        <f t="shared" si="2"/>
        <v>0.20768961551922405</v>
      </c>
    </row>
    <row r="33" spans="1:6" x14ac:dyDescent="0.2">
      <c r="A33" s="21" t="s">
        <v>33</v>
      </c>
      <c r="B33" s="11">
        <v>158834</v>
      </c>
      <c r="C33" s="12">
        <v>105833</v>
      </c>
      <c r="D33" s="13">
        <f t="shared" si="0"/>
        <v>0.66631199869045665</v>
      </c>
      <c r="E33" s="12">
        <f t="shared" si="1"/>
        <v>53001</v>
      </c>
      <c r="F33" s="13">
        <f t="shared" si="2"/>
        <v>0.33368800130954329</v>
      </c>
    </row>
    <row r="34" spans="1:6" x14ac:dyDescent="0.2">
      <c r="A34" s="22" t="s">
        <v>132</v>
      </c>
      <c r="B34" s="11">
        <v>46587</v>
      </c>
      <c r="C34" s="12">
        <v>31199</v>
      </c>
      <c r="D34" s="13">
        <f t="shared" si="0"/>
        <v>0.66969326206881752</v>
      </c>
      <c r="E34" s="12">
        <f t="shared" si="1"/>
        <v>15388</v>
      </c>
      <c r="F34" s="13">
        <f t="shared" si="2"/>
        <v>0.33030673793118254</v>
      </c>
    </row>
    <row r="35" spans="1:6" x14ac:dyDescent="0.2">
      <c r="A35" s="21" t="s">
        <v>55</v>
      </c>
      <c r="B35" s="11">
        <v>14394</v>
      </c>
      <c r="C35" s="12">
        <v>11957</v>
      </c>
      <c r="D35" s="13">
        <f t="shared" si="0"/>
        <v>0.83069334444907605</v>
      </c>
      <c r="E35" s="12">
        <f t="shared" si="1"/>
        <v>2437</v>
      </c>
      <c r="F35" s="13">
        <f t="shared" si="2"/>
        <v>0.169306655550924</v>
      </c>
    </row>
    <row r="36" spans="1:6" x14ac:dyDescent="0.2">
      <c r="A36" s="21" t="s">
        <v>64</v>
      </c>
      <c r="B36" s="11">
        <v>8690</v>
      </c>
      <c r="C36" s="12">
        <v>7473</v>
      </c>
      <c r="D36" s="13">
        <f t="shared" si="0"/>
        <v>0.85995397008055241</v>
      </c>
      <c r="E36" s="12">
        <f t="shared" si="1"/>
        <v>1217</v>
      </c>
      <c r="F36" s="13">
        <f t="shared" si="2"/>
        <v>0.14004602991944765</v>
      </c>
    </row>
    <row r="37" spans="1:6" x14ac:dyDescent="0.2">
      <c r="A37" s="21" t="s">
        <v>23</v>
      </c>
      <c r="B37" s="11">
        <v>366742</v>
      </c>
      <c r="C37" s="12">
        <v>167901</v>
      </c>
      <c r="D37" s="13">
        <f t="shared" si="0"/>
        <v>0.45781775744256181</v>
      </c>
      <c r="E37" s="12">
        <f t="shared" si="1"/>
        <v>198841</v>
      </c>
      <c r="F37" s="13">
        <f t="shared" si="2"/>
        <v>0.54218224255743819</v>
      </c>
    </row>
    <row r="38" spans="1:6" x14ac:dyDescent="0.2">
      <c r="A38" s="21" t="s">
        <v>1</v>
      </c>
      <c r="B38" s="11">
        <v>750493</v>
      </c>
      <c r="C38" s="12">
        <v>368415</v>
      </c>
      <c r="D38" s="13">
        <f t="shared" si="0"/>
        <v>0.4908973168304035</v>
      </c>
      <c r="E38" s="12">
        <f t="shared" si="1"/>
        <v>382078</v>
      </c>
      <c r="F38" s="13">
        <f t="shared" si="2"/>
        <v>0.5091026831695965</v>
      </c>
    </row>
    <row r="39" spans="1:6" x14ac:dyDescent="0.2">
      <c r="A39" s="21" t="s">
        <v>21</v>
      </c>
      <c r="B39" s="11">
        <v>299484</v>
      </c>
      <c r="C39" s="12">
        <v>100857</v>
      </c>
      <c r="D39" s="13">
        <f t="shared" si="0"/>
        <v>0.33676924309812878</v>
      </c>
      <c r="E39" s="12">
        <f t="shared" si="1"/>
        <v>198627</v>
      </c>
      <c r="F39" s="13">
        <f t="shared" si="2"/>
        <v>0.66323075690187117</v>
      </c>
    </row>
    <row r="40" spans="1:6" x14ac:dyDescent="0.2">
      <c r="A40" s="21" t="s">
        <v>45</v>
      </c>
      <c r="B40" s="11">
        <v>41699</v>
      </c>
      <c r="C40" s="12">
        <v>32220</v>
      </c>
      <c r="D40" s="13">
        <f t="shared" si="0"/>
        <v>0.77268040000959259</v>
      </c>
      <c r="E40" s="12">
        <f t="shared" si="1"/>
        <v>9479</v>
      </c>
      <c r="F40" s="13">
        <f t="shared" si="2"/>
        <v>0.22731959999040743</v>
      </c>
    </row>
    <row r="41" spans="1:6" x14ac:dyDescent="0.2">
      <c r="A41" s="21" t="s">
        <v>63</v>
      </c>
      <c r="B41" s="11">
        <v>8575</v>
      </c>
      <c r="C41" s="12">
        <v>7663</v>
      </c>
      <c r="D41" s="13">
        <f t="shared" si="0"/>
        <v>0.89364431486880469</v>
      </c>
      <c r="E41" s="12">
        <f t="shared" si="1"/>
        <v>912</v>
      </c>
      <c r="F41" s="13">
        <f t="shared" si="2"/>
        <v>0.10635568513119534</v>
      </c>
    </row>
    <row r="42" spans="1:6" x14ac:dyDescent="0.2">
      <c r="A42" s="21" t="s">
        <v>2</v>
      </c>
      <c r="B42" s="11">
        <v>18954</v>
      </c>
      <c r="C42" s="12">
        <v>14964</v>
      </c>
      <c r="D42" s="13">
        <f t="shared" si="0"/>
        <v>0.78949034504590065</v>
      </c>
      <c r="E42" s="12">
        <f t="shared" si="1"/>
        <v>3990</v>
      </c>
      <c r="F42" s="13">
        <f t="shared" si="2"/>
        <v>0.2105096549540994</v>
      </c>
    </row>
    <row r="43" spans="1:6" x14ac:dyDescent="0.2">
      <c r="A43" s="21" t="s">
        <v>19</v>
      </c>
      <c r="B43" s="11">
        <v>398503</v>
      </c>
      <c r="C43" s="12">
        <v>317022</v>
      </c>
      <c r="D43" s="13">
        <f t="shared" si="0"/>
        <v>0.79553227955623917</v>
      </c>
      <c r="E43" s="12">
        <f t="shared" si="1"/>
        <v>81481</v>
      </c>
      <c r="F43" s="13">
        <f t="shared" si="2"/>
        <v>0.20446772044376077</v>
      </c>
    </row>
    <row r="44" spans="1:6" x14ac:dyDescent="0.2">
      <c r="A44" s="21" t="s">
        <v>20</v>
      </c>
      <c r="B44" s="11">
        <v>368135</v>
      </c>
      <c r="C44" s="12">
        <v>297855</v>
      </c>
      <c r="D44" s="13">
        <f t="shared" si="0"/>
        <v>0.8090917733983457</v>
      </c>
      <c r="E44" s="12">
        <f t="shared" si="1"/>
        <v>70280</v>
      </c>
      <c r="F44" s="13">
        <f t="shared" si="2"/>
        <v>0.1909082266016543</v>
      </c>
    </row>
    <row r="45" spans="1:6" x14ac:dyDescent="0.2">
      <c r="A45" s="21" t="s">
        <v>30</v>
      </c>
      <c r="B45" s="11">
        <v>161301</v>
      </c>
      <c r="C45" s="12">
        <v>134284</v>
      </c>
      <c r="D45" s="13">
        <f t="shared" si="0"/>
        <v>0.83250568812344627</v>
      </c>
      <c r="E45" s="12">
        <f t="shared" si="1"/>
        <v>27017</v>
      </c>
      <c r="F45" s="13">
        <f t="shared" si="2"/>
        <v>0.16749431187655378</v>
      </c>
    </row>
    <row r="46" spans="1:6" x14ac:dyDescent="0.2">
      <c r="A46" s="22" t="s">
        <v>92</v>
      </c>
      <c r="B46" s="11">
        <v>2832794</v>
      </c>
      <c r="C46" s="12">
        <v>1220446</v>
      </c>
      <c r="D46" s="13">
        <f t="shared" si="0"/>
        <v>0.43082765637035381</v>
      </c>
      <c r="E46" s="12">
        <f t="shared" si="1"/>
        <v>1612348</v>
      </c>
      <c r="F46" s="13">
        <f t="shared" si="2"/>
        <v>0.56917234362964619</v>
      </c>
    </row>
    <row r="47" spans="1:6" x14ac:dyDescent="0.2">
      <c r="A47" s="21" t="s">
        <v>34</v>
      </c>
      <c r="B47" s="11">
        <v>77823</v>
      </c>
      <c r="C47" s="12">
        <v>36477</v>
      </c>
      <c r="D47" s="13">
        <f t="shared" si="0"/>
        <v>0.46871747426853244</v>
      </c>
      <c r="E47" s="12">
        <f t="shared" si="1"/>
        <v>41346</v>
      </c>
      <c r="F47" s="13">
        <f t="shared" si="2"/>
        <v>0.53128252573146761</v>
      </c>
    </row>
    <row r="48" spans="1:6" x14ac:dyDescent="0.2">
      <c r="A48" s="21" t="s">
        <v>38</v>
      </c>
      <c r="B48" s="11">
        <v>89258</v>
      </c>
      <c r="C48" s="12">
        <v>71301</v>
      </c>
      <c r="D48" s="13">
        <f t="shared" si="0"/>
        <v>0.79881915346523558</v>
      </c>
      <c r="E48" s="12">
        <f t="shared" si="1"/>
        <v>17957</v>
      </c>
      <c r="F48" s="13">
        <f t="shared" si="2"/>
        <v>0.2011808465347644</v>
      </c>
    </row>
    <row r="49" spans="1:6" x14ac:dyDescent="0.2">
      <c r="A49" s="21" t="s">
        <v>24</v>
      </c>
      <c r="B49" s="11">
        <v>203951</v>
      </c>
      <c r="C49" s="12">
        <v>116954</v>
      </c>
      <c r="D49" s="13">
        <f t="shared" si="0"/>
        <v>0.57344166000657015</v>
      </c>
      <c r="E49" s="12">
        <f t="shared" si="1"/>
        <v>86997</v>
      </c>
      <c r="F49" s="13">
        <f t="shared" si="2"/>
        <v>0.42655833999342979</v>
      </c>
    </row>
    <row r="50" spans="1:6" x14ac:dyDescent="0.2">
      <c r="A50" s="21" t="s">
        <v>3</v>
      </c>
      <c r="B50" s="11">
        <v>42112</v>
      </c>
      <c r="C50" s="12">
        <v>36424</v>
      </c>
      <c r="D50" s="13">
        <f t="shared" si="0"/>
        <v>0.86493161094224924</v>
      </c>
      <c r="E50" s="12">
        <f t="shared" si="1"/>
        <v>5688</v>
      </c>
      <c r="F50" s="13">
        <f t="shared" si="2"/>
        <v>0.13506838905775076</v>
      </c>
    </row>
    <row r="51" spans="1:6" x14ac:dyDescent="0.2">
      <c r="A51" s="22" t="s">
        <v>133</v>
      </c>
      <c r="B51" s="11">
        <v>1415260</v>
      </c>
      <c r="C51" s="12">
        <v>893300</v>
      </c>
      <c r="D51" s="13">
        <f t="shared" si="0"/>
        <v>0.63119144185520681</v>
      </c>
      <c r="E51" s="12">
        <f t="shared" si="1"/>
        <v>521960</v>
      </c>
      <c r="F51" s="13">
        <f t="shared" si="2"/>
        <v>0.36880855814479319</v>
      </c>
    </row>
    <row r="52" spans="1:6" x14ac:dyDescent="0.2">
      <c r="A52" s="21" t="s">
        <v>25</v>
      </c>
      <c r="B52" s="11">
        <v>387055</v>
      </c>
      <c r="C52" s="12">
        <v>260514</v>
      </c>
      <c r="D52" s="13">
        <f t="shared" si="0"/>
        <v>0.67306713516166949</v>
      </c>
      <c r="E52" s="12">
        <f t="shared" si="1"/>
        <v>126541</v>
      </c>
      <c r="F52" s="13">
        <f t="shared" si="2"/>
        <v>0.32693286483833045</v>
      </c>
    </row>
    <row r="53" spans="1:6" x14ac:dyDescent="0.2">
      <c r="A53" s="22" t="s">
        <v>93</v>
      </c>
      <c r="B53" s="11">
        <v>1466494</v>
      </c>
      <c r="C53" s="12">
        <v>639000</v>
      </c>
      <c r="D53" s="13">
        <f t="shared" si="0"/>
        <v>0.43573311585318453</v>
      </c>
      <c r="E53" s="12">
        <f t="shared" si="1"/>
        <v>827494</v>
      </c>
      <c r="F53" s="13">
        <f t="shared" si="2"/>
        <v>0.56426688414681547</v>
      </c>
    </row>
    <row r="54" spans="1:6" x14ac:dyDescent="0.2">
      <c r="A54" s="21" t="s">
        <v>17</v>
      </c>
      <c r="B54" s="11">
        <v>542638</v>
      </c>
      <c r="C54" s="12">
        <v>495439</v>
      </c>
      <c r="D54" s="13">
        <f t="shared" si="0"/>
        <v>0.91301936097361414</v>
      </c>
      <c r="E54" s="12">
        <f t="shared" si="1"/>
        <v>47199</v>
      </c>
      <c r="F54" s="13">
        <f t="shared" si="2"/>
        <v>8.698063902638592E-2</v>
      </c>
    </row>
    <row r="55" spans="1:6" x14ac:dyDescent="0.2">
      <c r="A55" s="22" t="s">
        <v>134</v>
      </c>
      <c r="B55" s="11">
        <v>984054</v>
      </c>
      <c r="C55" s="12">
        <v>277494</v>
      </c>
      <c r="D55" s="13">
        <f t="shared" si="0"/>
        <v>0.28199062246584028</v>
      </c>
      <c r="E55" s="12">
        <f t="shared" si="1"/>
        <v>706560</v>
      </c>
      <c r="F55" s="13">
        <f t="shared" si="2"/>
        <v>0.71800937753415972</v>
      </c>
    </row>
    <row r="56" spans="1:6" x14ac:dyDescent="0.2">
      <c r="A56" s="21" t="s">
        <v>14</v>
      </c>
      <c r="B56" s="11">
        <v>715090</v>
      </c>
      <c r="C56" s="12">
        <v>437717</v>
      </c>
      <c r="D56" s="13">
        <f t="shared" si="0"/>
        <v>0.61211455900655865</v>
      </c>
      <c r="E56" s="12">
        <f t="shared" si="1"/>
        <v>277373</v>
      </c>
      <c r="F56" s="13">
        <f t="shared" si="2"/>
        <v>0.38788544099344141</v>
      </c>
    </row>
    <row r="57" spans="1:6" x14ac:dyDescent="0.2">
      <c r="A57" s="21" t="s">
        <v>36</v>
      </c>
      <c r="B57" s="11">
        <v>73723</v>
      </c>
      <c r="C57" s="12">
        <v>58386</v>
      </c>
      <c r="D57" s="13">
        <f t="shared" si="0"/>
        <v>0.79196451582274185</v>
      </c>
      <c r="E57" s="12">
        <f t="shared" si="1"/>
        <v>15337</v>
      </c>
      <c r="F57" s="13">
        <f t="shared" si="2"/>
        <v>0.20803548417725812</v>
      </c>
    </row>
    <row r="58" spans="1:6" x14ac:dyDescent="0.2">
      <c r="A58" s="21" t="s">
        <v>32</v>
      </c>
      <c r="B58" s="11">
        <v>184653</v>
      </c>
      <c r="C58" s="12">
        <v>167449</v>
      </c>
      <c r="D58" s="13">
        <f t="shared" si="0"/>
        <v>0.90683064992174511</v>
      </c>
      <c r="E58" s="12">
        <f t="shared" si="1"/>
        <v>17204</v>
      </c>
      <c r="F58" s="13">
        <f t="shared" si="2"/>
        <v>9.3169350078254887E-2</v>
      </c>
    </row>
    <row r="59" spans="1:6" x14ac:dyDescent="0.2">
      <c r="A59" s="21" t="s">
        <v>6</v>
      </c>
      <c r="B59" s="11">
        <v>438816</v>
      </c>
      <c r="C59" s="12">
        <v>274939</v>
      </c>
      <c r="D59" s="13">
        <f t="shared" si="0"/>
        <v>0.62654734558448189</v>
      </c>
      <c r="E59" s="12">
        <f t="shared" si="1"/>
        <v>163877</v>
      </c>
      <c r="F59" s="13">
        <f t="shared" si="2"/>
        <v>0.37345265441551811</v>
      </c>
    </row>
    <row r="60" spans="1:6" x14ac:dyDescent="0.2">
      <c r="A60" s="21" t="s">
        <v>5</v>
      </c>
      <c r="B60" s="11">
        <v>476727</v>
      </c>
      <c r="C60" s="12">
        <v>226717</v>
      </c>
      <c r="D60" s="13">
        <f t="shared" si="0"/>
        <v>0.47556987542136275</v>
      </c>
      <c r="E60" s="12">
        <f t="shared" si="1"/>
        <v>250010</v>
      </c>
      <c r="F60" s="13">
        <f t="shared" si="2"/>
        <v>0.52443012457863725</v>
      </c>
    </row>
    <row r="61" spans="1:6" x14ac:dyDescent="0.2">
      <c r="A61" s="22" t="s">
        <v>81</v>
      </c>
      <c r="B61" s="11">
        <v>261900</v>
      </c>
      <c r="C61" s="12">
        <v>239740</v>
      </c>
      <c r="D61" s="13">
        <f t="shared" si="0"/>
        <v>0.9153875525009546</v>
      </c>
      <c r="E61" s="12">
        <f t="shared" si="1"/>
        <v>22160</v>
      </c>
      <c r="F61" s="13">
        <f t="shared" si="2"/>
        <v>8.4612447499045437E-2</v>
      </c>
    </row>
    <row r="62" spans="1:6" x14ac:dyDescent="0.2">
      <c r="A62" s="22" t="s">
        <v>82</v>
      </c>
      <c r="B62" s="11">
        <v>322265</v>
      </c>
      <c r="C62" s="12">
        <v>74214</v>
      </c>
      <c r="D62" s="13">
        <f t="shared" si="0"/>
        <v>0.23028873752967277</v>
      </c>
      <c r="E62" s="12">
        <f t="shared" si="1"/>
        <v>248051</v>
      </c>
      <c r="F62" s="13">
        <f t="shared" si="2"/>
        <v>0.76971126247032717</v>
      </c>
    </row>
    <row r="63" spans="1:6" x14ac:dyDescent="0.2">
      <c r="A63" s="21" t="s">
        <v>41</v>
      </c>
      <c r="B63" s="11">
        <v>141422</v>
      </c>
      <c r="C63" s="12">
        <v>118814</v>
      </c>
      <c r="D63" s="13">
        <f t="shared" si="0"/>
        <v>0.84013802661537806</v>
      </c>
      <c r="E63" s="12">
        <f t="shared" si="1"/>
        <v>22608</v>
      </c>
      <c r="F63" s="13">
        <f t="shared" si="2"/>
        <v>0.15986197338462191</v>
      </c>
    </row>
    <row r="64" spans="1:6" x14ac:dyDescent="0.2">
      <c r="A64" s="21" t="s">
        <v>44</v>
      </c>
      <c r="B64" s="11">
        <v>45463</v>
      </c>
      <c r="C64" s="12">
        <v>37827</v>
      </c>
      <c r="D64" s="13">
        <f t="shared" si="0"/>
        <v>0.83203924070122959</v>
      </c>
      <c r="E64" s="12">
        <f t="shared" si="1"/>
        <v>7636</v>
      </c>
      <c r="F64" s="13">
        <f t="shared" si="2"/>
        <v>0.16796075929877044</v>
      </c>
    </row>
    <row r="65" spans="1:6" x14ac:dyDescent="0.2">
      <c r="A65" s="21" t="s">
        <v>52</v>
      </c>
      <c r="B65" s="11">
        <v>22436</v>
      </c>
      <c r="C65" s="12">
        <v>15499</v>
      </c>
      <c r="D65" s="13">
        <f t="shared" si="0"/>
        <v>0.69080941344268143</v>
      </c>
      <c r="E65" s="12">
        <f t="shared" si="1"/>
        <v>6937</v>
      </c>
      <c r="F65" s="13">
        <f t="shared" si="2"/>
        <v>0.30919058655731857</v>
      </c>
    </row>
    <row r="66" spans="1:6" x14ac:dyDescent="0.2">
      <c r="A66" s="21" t="s">
        <v>58</v>
      </c>
      <c r="B66" s="11">
        <v>15410</v>
      </c>
      <c r="C66" s="12">
        <v>13033</v>
      </c>
      <c r="D66" s="13">
        <f t="shared" si="0"/>
        <v>0.84574951330304993</v>
      </c>
      <c r="E66" s="12">
        <f t="shared" si="1"/>
        <v>2377</v>
      </c>
      <c r="F66" s="13">
        <f t="shared" si="2"/>
        <v>0.15425048669695005</v>
      </c>
    </row>
    <row r="67" spans="1:6" x14ac:dyDescent="0.2">
      <c r="A67" s="21" t="s">
        <v>16</v>
      </c>
      <c r="B67" s="11">
        <v>551588</v>
      </c>
      <c r="C67" s="12">
        <v>119211</v>
      </c>
      <c r="D67" s="13">
        <f t="shared" si="0"/>
        <v>0.21612326591586473</v>
      </c>
      <c r="E67" s="12">
        <f t="shared" si="1"/>
        <v>432377</v>
      </c>
      <c r="F67" s="13">
        <f t="shared" si="2"/>
        <v>0.78387673408413527</v>
      </c>
    </row>
    <row r="68" spans="1:6" x14ac:dyDescent="0.2">
      <c r="A68" s="21" t="s">
        <v>51</v>
      </c>
      <c r="B68" s="11">
        <v>33981</v>
      </c>
      <c r="C68" s="12">
        <v>33121</v>
      </c>
      <c r="D68" s="13">
        <f>(C68/B68)</f>
        <v>0.97469173950148613</v>
      </c>
      <c r="E68" s="12">
        <f>(B68-C68)</f>
        <v>860</v>
      </c>
      <c r="F68" s="13">
        <f>(E68/B68)</f>
        <v>2.5308260498513875E-2</v>
      </c>
    </row>
    <row r="69" spans="1:6" x14ac:dyDescent="0.2">
      <c r="A69" s="21" t="s">
        <v>43</v>
      </c>
      <c r="B69" s="11">
        <v>74724</v>
      </c>
      <c r="C69" s="12">
        <v>62698</v>
      </c>
      <c r="D69" s="13">
        <f>(C69/B69)</f>
        <v>0.83906107810074404</v>
      </c>
      <c r="E69" s="12">
        <f>(B69-C69)</f>
        <v>12026</v>
      </c>
      <c r="F69" s="13">
        <f>(E69/B69)</f>
        <v>0.16093892189925593</v>
      </c>
    </row>
    <row r="70" spans="1:6" x14ac:dyDescent="0.2">
      <c r="A70" s="21" t="s">
        <v>49</v>
      </c>
      <c r="B70" s="11">
        <v>25334</v>
      </c>
      <c r="C70" s="12">
        <v>20157</v>
      </c>
      <c r="D70" s="13">
        <f>(C70/B70)</f>
        <v>0.7956501144706718</v>
      </c>
      <c r="E70" s="12">
        <f>(B70-C70)</f>
        <v>5177</v>
      </c>
      <c r="F70" s="13">
        <f>(E70/B70)</f>
        <v>0.20434988552932817</v>
      </c>
    </row>
    <row r="71" spans="1:6" x14ac:dyDescent="0.2">
      <c r="A71" s="23" t="s">
        <v>65</v>
      </c>
      <c r="B71" s="17">
        <f>SUM(B4:B70)</f>
        <v>21596068</v>
      </c>
      <c r="C71" s="18">
        <f>SUM(C4:C70)</f>
        <v>10688109</v>
      </c>
      <c r="D71" s="19">
        <f>(C71/B71)</f>
        <v>0.49490995305256497</v>
      </c>
      <c r="E71" s="18">
        <f>SUM(E4:E70)</f>
        <v>10907959</v>
      </c>
      <c r="F71" s="19">
        <f>(E71/B71)</f>
        <v>0.50509004694743509</v>
      </c>
    </row>
    <row r="72" spans="1:6" x14ac:dyDescent="0.2">
      <c r="A72" s="1"/>
      <c r="B72" s="2"/>
      <c r="C72" s="27"/>
      <c r="D72" s="2"/>
      <c r="E72" s="27"/>
      <c r="F72" s="3"/>
    </row>
    <row r="73" spans="1:6" x14ac:dyDescent="0.2">
      <c r="A73" s="28" t="s">
        <v>135</v>
      </c>
      <c r="B73" s="2"/>
      <c r="C73" s="27"/>
      <c r="D73" s="2"/>
      <c r="E73" s="27"/>
      <c r="F73" s="3"/>
    </row>
    <row r="74" spans="1:6" ht="25.5" customHeight="1" x14ac:dyDescent="0.2">
      <c r="A74" s="35" t="s">
        <v>137</v>
      </c>
      <c r="B74" s="36"/>
      <c r="C74" s="36"/>
      <c r="D74" s="36"/>
      <c r="E74" s="36"/>
      <c r="F74" s="37"/>
    </row>
    <row r="75" spans="1:6" ht="25.5" customHeight="1" x14ac:dyDescent="0.2">
      <c r="A75" s="35" t="s">
        <v>136</v>
      </c>
      <c r="B75" s="36"/>
      <c r="C75" s="36"/>
      <c r="D75" s="36"/>
      <c r="E75" s="36"/>
      <c r="F75" s="37"/>
    </row>
    <row r="76" spans="1:6" x14ac:dyDescent="0.2">
      <c r="A76" s="1"/>
      <c r="B76" s="2"/>
      <c r="C76" s="2"/>
      <c r="D76" s="2"/>
      <c r="E76" s="2"/>
      <c r="F76" s="3"/>
    </row>
    <row r="77" spans="1:6" ht="27" customHeight="1" thickBot="1" x14ac:dyDescent="0.25">
      <c r="A77" s="38" t="s">
        <v>105</v>
      </c>
      <c r="B77" s="39"/>
      <c r="C77" s="39"/>
      <c r="D77" s="39"/>
      <c r="E77" s="39"/>
      <c r="F77" s="40"/>
    </row>
  </sheetData>
  <mergeCells count="6">
    <mergeCell ref="A1:F1"/>
    <mergeCell ref="C2:D2"/>
    <mergeCell ref="E2:F2"/>
    <mergeCell ref="A75:F75"/>
    <mergeCell ref="A77:F77"/>
    <mergeCell ref="A74:F74"/>
  </mergeCells>
  <printOptions horizontalCentered="1"/>
  <pageMargins left="0.5" right="0.5" top="0.5" bottom="0.5" header="0.3" footer="0.3"/>
  <pageSetup scale="69" orientation="portrait" r:id="rId1"/>
  <headerFooter>
    <oddFooter>&amp;LOffice of Economic and Demographic Research&amp;RRevised 2020 Population Estimates</oddFooter>
  </headerFooter>
  <ignoredErrors>
    <ignoredError sqref="D7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7" ht="18.75" thickBot="1" x14ac:dyDescent="0.3">
      <c r="A1" s="29" t="s">
        <v>83</v>
      </c>
      <c r="B1" s="30"/>
      <c r="C1" s="30"/>
      <c r="D1" s="30"/>
      <c r="E1" s="30"/>
      <c r="F1" s="31"/>
    </row>
    <row r="2" spans="1:7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7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7" x14ac:dyDescent="0.2">
      <c r="A4" s="25" t="s">
        <v>88</v>
      </c>
      <c r="B4" s="11">
        <v>247337</v>
      </c>
      <c r="C4" s="26">
        <v>98928</v>
      </c>
      <c r="D4" s="13">
        <f t="shared" ref="D4:D67" si="0">(C4/B4)</f>
        <v>0.39997250714612048</v>
      </c>
      <c r="E4" s="12">
        <f t="shared" ref="E4:E67" si="1">(B4-C4)</f>
        <v>148409</v>
      </c>
      <c r="F4" s="13">
        <f t="shared" ref="F4:F67" si="2">(E4/B4)</f>
        <v>0.60002749285387957</v>
      </c>
      <c r="G4" s="24"/>
    </row>
    <row r="5" spans="1:7" x14ac:dyDescent="0.2">
      <c r="A5" s="21" t="s">
        <v>50</v>
      </c>
      <c r="B5" s="14">
        <v>26927</v>
      </c>
      <c r="C5" s="12">
        <v>20147</v>
      </c>
      <c r="D5" s="13">
        <f t="shared" si="0"/>
        <v>0.74820811824562705</v>
      </c>
      <c r="E5" s="12">
        <f t="shared" si="1"/>
        <v>6780</v>
      </c>
      <c r="F5" s="13">
        <f t="shared" si="2"/>
        <v>0.25179188175437295</v>
      </c>
      <c r="G5" s="24"/>
    </row>
    <row r="6" spans="1:7" x14ac:dyDescent="0.2">
      <c r="A6" s="22" t="s">
        <v>90</v>
      </c>
      <c r="B6" s="14">
        <v>169278</v>
      </c>
      <c r="C6" s="12">
        <v>74357</v>
      </c>
      <c r="D6" s="13">
        <f t="shared" si="0"/>
        <v>0.43925967934403765</v>
      </c>
      <c r="E6" s="12">
        <f t="shared" si="1"/>
        <v>94921</v>
      </c>
      <c r="F6" s="13">
        <f t="shared" si="2"/>
        <v>0.56074032065596235</v>
      </c>
      <c r="G6" s="24"/>
    </row>
    <row r="7" spans="1:7" x14ac:dyDescent="0.2">
      <c r="A7" s="21" t="s">
        <v>47</v>
      </c>
      <c r="B7" s="14">
        <v>28662</v>
      </c>
      <c r="C7" s="12">
        <v>21677</v>
      </c>
      <c r="D7" s="13">
        <f t="shared" si="0"/>
        <v>0.75629753680831768</v>
      </c>
      <c r="E7" s="12">
        <f t="shared" si="1"/>
        <v>6985</v>
      </c>
      <c r="F7" s="13">
        <f t="shared" si="2"/>
        <v>0.24370246319168237</v>
      </c>
      <c r="G7" s="24"/>
    </row>
    <row r="8" spans="1:7" x14ac:dyDescent="0.2">
      <c r="A8" s="22" t="s">
        <v>91</v>
      </c>
      <c r="B8" s="14">
        <v>545184</v>
      </c>
      <c r="C8" s="12">
        <v>206763</v>
      </c>
      <c r="D8" s="13">
        <f t="shared" si="0"/>
        <v>0.37925360979045608</v>
      </c>
      <c r="E8" s="12">
        <f t="shared" si="1"/>
        <v>338421</v>
      </c>
      <c r="F8" s="13">
        <f t="shared" si="2"/>
        <v>0.62074639020954392</v>
      </c>
      <c r="G8" s="24"/>
    </row>
    <row r="9" spans="1:7" x14ac:dyDescent="0.2">
      <c r="A9" s="22" t="s">
        <v>87</v>
      </c>
      <c r="B9" s="14">
        <v>1753162</v>
      </c>
      <c r="C9" s="12">
        <v>16917</v>
      </c>
      <c r="D9" s="13">
        <f t="shared" si="0"/>
        <v>9.6494220157635167E-3</v>
      </c>
      <c r="E9" s="12">
        <f t="shared" si="1"/>
        <v>1736245</v>
      </c>
      <c r="F9" s="13">
        <f t="shared" si="2"/>
        <v>0.99035057798423654</v>
      </c>
      <c r="G9" s="24"/>
    </row>
    <row r="10" spans="1:7" x14ac:dyDescent="0.2">
      <c r="A10" s="21" t="s">
        <v>57</v>
      </c>
      <c r="B10" s="14">
        <v>14685</v>
      </c>
      <c r="C10" s="12">
        <v>11639</v>
      </c>
      <c r="D10" s="13">
        <f t="shared" si="0"/>
        <v>0.79257745999319029</v>
      </c>
      <c r="E10" s="12">
        <f t="shared" si="1"/>
        <v>3046</v>
      </c>
      <c r="F10" s="13">
        <f t="shared" si="2"/>
        <v>0.20742254000680968</v>
      </c>
      <c r="G10" s="24"/>
    </row>
    <row r="11" spans="1:7" x14ac:dyDescent="0.2">
      <c r="A11" s="21" t="s">
        <v>28</v>
      </c>
      <c r="B11" s="14">
        <v>160463</v>
      </c>
      <c r="C11" s="12">
        <v>143722</v>
      </c>
      <c r="D11" s="13">
        <f t="shared" si="0"/>
        <v>0.89567065304774307</v>
      </c>
      <c r="E11" s="12">
        <f t="shared" si="1"/>
        <v>16741</v>
      </c>
      <c r="F11" s="13">
        <f t="shared" si="2"/>
        <v>0.1043293469522569</v>
      </c>
      <c r="G11" s="24"/>
    </row>
    <row r="12" spans="1:7" x14ac:dyDescent="0.2">
      <c r="A12" s="21" t="s">
        <v>31</v>
      </c>
      <c r="B12" s="14">
        <v>140956</v>
      </c>
      <c r="C12" s="12">
        <v>130646</v>
      </c>
      <c r="D12" s="13">
        <f t="shared" si="0"/>
        <v>0.9268566077357473</v>
      </c>
      <c r="E12" s="12">
        <f t="shared" si="1"/>
        <v>10310</v>
      </c>
      <c r="F12" s="13">
        <f t="shared" si="2"/>
        <v>7.3143392264252677E-2</v>
      </c>
      <c r="G12" s="24"/>
    </row>
    <row r="13" spans="1:7" x14ac:dyDescent="0.2">
      <c r="A13" s="21" t="s">
        <v>27</v>
      </c>
      <c r="B13" s="14">
        <v>191143</v>
      </c>
      <c r="C13" s="12">
        <v>173754</v>
      </c>
      <c r="D13" s="13">
        <f t="shared" si="0"/>
        <v>0.90902622643779785</v>
      </c>
      <c r="E13" s="12">
        <f t="shared" si="1"/>
        <v>17389</v>
      </c>
      <c r="F13" s="13">
        <f t="shared" si="2"/>
        <v>9.0973773562202126E-2</v>
      </c>
      <c r="G13" s="24"/>
    </row>
    <row r="14" spans="1:7" x14ac:dyDescent="0.2">
      <c r="A14" s="21" t="s">
        <v>22</v>
      </c>
      <c r="B14" s="14">
        <v>323785</v>
      </c>
      <c r="C14" s="12">
        <v>287485</v>
      </c>
      <c r="D14" s="13">
        <f t="shared" si="0"/>
        <v>0.88788856803125527</v>
      </c>
      <c r="E14" s="12">
        <f t="shared" si="1"/>
        <v>36300</v>
      </c>
      <c r="F14" s="13">
        <f t="shared" si="2"/>
        <v>0.11211143196874469</v>
      </c>
      <c r="G14" s="24"/>
    </row>
    <row r="15" spans="1:7" x14ac:dyDescent="0.2">
      <c r="A15" s="21" t="s">
        <v>37</v>
      </c>
      <c r="B15" s="14">
        <v>67528</v>
      </c>
      <c r="C15" s="12">
        <v>54911</v>
      </c>
      <c r="D15" s="13">
        <f t="shared" si="0"/>
        <v>0.8131589859021443</v>
      </c>
      <c r="E15" s="12">
        <f t="shared" si="1"/>
        <v>12617</v>
      </c>
      <c r="F15" s="13">
        <f t="shared" si="2"/>
        <v>0.1868410140978557</v>
      </c>
      <c r="G15" s="24"/>
    </row>
    <row r="16" spans="1:7" x14ac:dyDescent="0.2">
      <c r="A16" s="22" t="s">
        <v>80</v>
      </c>
      <c r="B16" s="14">
        <v>34708</v>
      </c>
      <c r="C16" s="12">
        <v>27116</v>
      </c>
      <c r="D16" s="13">
        <f t="shared" si="0"/>
        <v>0.78126080442549273</v>
      </c>
      <c r="E16" s="12">
        <f t="shared" si="1"/>
        <v>7592</v>
      </c>
      <c r="F16" s="13">
        <f t="shared" si="2"/>
        <v>0.21873919557450733</v>
      </c>
      <c r="G16" s="24"/>
    </row>
    <row r="17" spans="1:7" x14ac:dyDescent="0.2">
      <c r="A17" s="21" t="s">
        <v>59</v>
      </c>
      <c r="B17" s="14">
        <v>16385</v>
      </c>
      <c r="C17" s="12">
        <v>14489</v>
      </c>
      <c r="D17" s="13">
        <f t="shared" si="0"/>
        <v>0.88428440646933171</v>
      </c>
      <c r="E17" s="12">
        <f t="shared" si="1"/>
        <v>1896</v>
      </c>
      <c r="F17" s="13">
        <f t="shared" si="2"/>
        <v>0.11571559353066829</v>
      </c>
      <c r="G17" s="24"/>
    </row>
    <row r="18" spans="1:7" x14ac:dyDescent="0.2">
      <c r="A18" s="21" t="s">
        <v>13</v>
      </c>
      <c r="B18" s="14">
        <v>864601</v>
      </c>
      <c r="C18" s="15">
        <v>0</v>
      </c>
      <c r="D18" s="13">
        <f t="shared" si="0"/>
        <v>0</v>
      </c>
      <c r="E18" s="12">
        <f t="shared" si="1"/>
        <v>864601</v>
      </c>
      <c r="F18" s="13">
        <f t="shared" si="2"/>
        <v>1</v>
      </c>
      <c r="G18" s="24"/>
    </row>
    <row r="19" spans="1:7" x14ac:dyDescent="0.2">
      <c r="A19" s="21" t="s">
        <v>18</v>
      </c>
      <c r="B19" s="14">
        <v>299261</v>
      </c>
      <c r="C19" s="12">
        <v>245632</v>
      </c>
      <c r="D19" s="13">
        <f t="shared" si="0"/>
        <v>0.82079522557232654</v>
      </c>
      <c r="E19" s="12">
        <f t="shared" si="1"/>
        <v>53629</v>
      </c>
      <c r="F19" s="13">
        <f t="shared" si="2"/>
        <v>0.17920477442767349</v>
      </c>
      <c r="G19" s="24"/>
    </row>
    <row r="20" spans="1:7" x14ac:dyDescent="0.2">
      <c r="A20" s="21" t="s">
        <v>42</v>
      </c>
      <c r="B20" s="14">
        <v>96241</v>
      </c>
      <c r="C20" s="12">
        <v>13127</v>
      </c>
      <c r="D20" s="13">
        <f t="shared" si="0"/>
        <v>0.1363971696054696</v>
      </c>
      <c r="E20" s="12">
        <f t="shared" si="1"/>
        <v>83114</v>
      </c>
      <c r="F20" s="13">
        <f t="shared" si="2"/>
        <v>0.86360283039453045</v>
      </c>
      <c r="G20" s="24"/>
    </row>
    <row r="21" spans="1:7" x14ac:dyDescent="0.2">
      <c r="A21" s="21" t="s">
        <v>61</v>
      </c>
      <c r="B21" s="14">
        <v>11527</v>
      </c>
      <c r="C21" s="12">
        <v>6551</v>
      </c>
      <c r="D21" s="13">
        <f t="shared" si="0"/>
        <v>0.56831786240999393</v>
      </c>
      <c r="E21" s="12">
        <f t="shared" si="1"/>
        <v>4976</v>
      </c>
      <c r="F21" s="13">
        <f t="shared" si="2"/>
        <v>0.43168213759000607</v>
      </c>
      <c r="G21" s="24"/>
    </row>
    <row r="22" spans="1:7" x14ac:dyDescent="0.2">
      <c r="A22" s="21" t="s">
        <v>39</v>
      </c>
      <c r="B22" s="14">
        <v>48200</v>
      </c>
      <c r="C22" s="12">
        <v>29645</v>
      </c>
      <c r="D22" s="13">
        <f t="shared" si="0"/>
        <v>0.61504149377593365</v>
      </c>
      <c r="E22" s="12">
        <f t="shared" si="1"/>
        <v>18555</v>
      </c>
      <c r="F22" s="13">
        <f t="shared" si="2"/>
        <v>0.38495850622406641</v>
      </c>
      <c r="G22" s="24"/>
    </row>
    <row r="23" spans="1:7" x14ac:dyDescent="0.2">
      <c r="A23" s="21" t="s">
        <v>60</v>
      </c>
      <c r="B23" s="14">
        <v>16983</v>
      </c>
      <c r="C23" s="12">
        <v>14288</v>
      </c>
      <c r="D23" s="13">
        <f t="shared" si="0"/>
        <v>0.84131190013542956</v>
      </c>
      <c r="E23" s="12">
        <f t="shared" si="1"/>
        <v>2695</v>
      </c>
      <c r="F23" s="13">
        <f t="shared" si="2"/>
        <v>0.15868809986457044</v>
      </c>
      <c r="G23" s="24"/>
    </row>
    <row r="24" spans="1:7" x14ac:dyDescent="0.2">
      <c r="A24" s="21" t="s">
        <v>62</v>
      </c>
      <c r="B24" s="14">
        <v>12812</v>
      </c>
      <c r="C24" s="12">
        <v>11175</v>
      </c>
      <c r="D24" s="13">
        <f t="shared" si="0"/>
        <v>0.87222916016234775</v>
      </c>
      <c r="E24" s="12">
        <f t="shared" si="1"/>
        <v>1637</v>
      </c>
      <c r="F24" s="13">
        <f t="shared" si="2"/>
        <v>0.12777083983765219</v>
      </c>
      <c r="G24" s="24"/>
    </row>
    <row r="25" spans="1:7" x14ac:dyDescent="0.2">
      <c r="A25" s="21" t="s">
        <v>54</v>
      </c>
      <c r="B25" s="14">
        <v>15789</v>
      </c>
      <c r="C25" s="12">
        <v>10360</v>
      </c>
      <c r="D25" s="13">
        <f t="shared" si="0"/>
        <v>0.65615301792387104</v>
      </c>
      <c r="E25" s="12">
        <f t="shared" si="1"/>
        <v>5429</v>
      </c>
      <c r="F25" s="13">
        <f t="shared" si="2"/>
        <v>0.34384698207612896</v>
      </c>
      <c r="G25" s="24"/>
    </row>
    <row r="26" spans="1:7" x14ac:dyDescent="0.2">
      <c r="A26" s="21" t="s">
        <v>56</v>
      </c>
      <c r="B26" s="14">
        <v>14744</v>
      </c>
      <c r="C26" s="12">
        <v>10208</v>
      </c>
      <c r="D26" s="13">
        <f t="shared" si="0"/>
        <v>0.69234943027672269</v>
      </c>
      <c r="E26" s="12">
        <f t="shared" si="1"/>
        <v>4536</v>
      </c>
      <c r="F26" s="13">
        <f t="shared" si="2"/>
        <v>0.30765056972327726</v>
      </c>
      <c r="G26" s="24"/>
    </row>
    <row r="27" spans="1:7" x14ac:dyDescent="0.2">
      <c r="A27" s="21" t="s">
        <v>48</v>
      </c>
      <c r="B27" s="14">
        <v>27653</v>
      </c>
      <c r="C27" s="12">
        <v>17964</v>
      </c>
      <c r="D27" s="13">
        <f t="shared" si="0"/>
        <v>0.6496221024843597</v>
      </c>
      <c r="E27" s="12">
        <f t="shared" si="1"/>
        <v>9689</v>
      </c>
      <c r="F27" s="13">
        <f t="shared" si="2"/>
        <v>0.35037789751564025</v>
      </c>
      <c r="G27" s="24"/>
    </row>
    <row r="28" spans="1:7" x14ac:dyDescent="0.2">
      <c r="A28" s="21" t="s">
        <v>46</v>
      </c>
      <c r="B28" s="14">
        <v>38908</v>
      </c>
      <c r="C28" s="12">
        <v>27119</v>
      </c>
      <c r="D28" s="13">
        <f t="shared" si="0"/>
        <v>0.69700318700524311</v>
      </c>
      <c r="E28" s="12">
        <f t="shared" si="1"/>
        <v>11789</v>
      </c>
      <c r="F28" s="13">
        <f t="shared" si="2"/>
        <v>0.30299681299475684</v>
      </c>
      <c r="G28" s="24"/>
    </row>
    <row r="29" spans="1:7" x14ac:dyDescent="0.2">
      <c r="A29" s="21" t="s">
        <v>29</v>
      </c>
      <c r="B29" s="14">
        <v>173078</v>
      </c>
      <c r="C29" s="12">
        <v>165355</v>
      </c>
      <c r="D29" s="13">
        <f t="shared" si="0"/>
        <v>0.95537849986711199</v>
      </c>
      <c r="E29" s="12">
        <f t="shared" si="1"/>
        <v>7723</v>
      </c>
      <c r="F29" s="13">
        <f t="shared" si="2"/>
        <v>4.4621500132888063E-2</v>
      </c>
      <c r="G29" s="24"/>
    </row>
    <row r="30" spans="1:7" x14ac:dyDescent="0.2">
      <c r="A30" s="21" t="s">
        <v>35</v>
      </c>
      <c r="B30" s="14">
        <v>98712</v>
      </c>
      <c r="C30" s="12">
        <v>77132</v>
      </c>
      <c r="D30" s="13">
        <f t="shared" si="0"/>
        <v>0.78138422886781744</v>
      </c>
      <c r="E30" s="12">
        <f t="shared" si="1"/>
        <v>21580</v>
      </c>
      <c r="F30" s="13">
        <f t="shared" si="2"/>
        <v>0.2186157711321825</v>
      </c>
      <c r="G30" s="24"/>
    </row>
    <row r="31" spans="1:7" x14ac:dyDescent="0.2">
      <c r="A31" s="21" t="s">
        <v>10</v>
      </c>
      <c r="B31" s="14">
        <v>1238951</v>
      </c>
      <c r="C31" s="12">
        <v>842395</v>
      </c>
      <c r="D31" s="13">
        <f t="shared" si="0"/>
        <v>0.67992600191613717</v>
      </c>
      <c r="E31" s="12">
        <f t="shared" si="1"/>
        <v>396556</v>
      </c>
      <c r="F31" s="13">
        <f t="shared" si="2"/>
        <v>0.32007399808386289</v>
      </c>
      <c r="G31" s="24"/>
    </row>
    <row r="32" spans="1:7" x14ac:dyDescent="0.2">
      <c r="A32" s="21" t="s">
        <v>53</v>
      </c>
      <c r="B32" s="14">
        <v>19901</v>
      </c>
      <c r="C32" s="12">
        <v>15694</v>
      </c>
      <c r="D32" s="13">
        <f t="shared" si="0"/>
        <v>0.78860358775940909</v>
      </c>
      <c r="E32" s="12">
        <f t="shared" si="1"/>
        <v>4207</v>
      </c>
      <c r="F32" s="13">
        <f t="shared" si="2"/>
        <v>0.21139641224059091</v>
      </c>
      <c r="G32" s="24"/>
    </row>
    <row r="33" spans="1:7" x14ac:dyDescent="0.2">
      <c r="A33" s="22" t="s">
        <v>33</v>
      </c>
      <c r="B33" s="14">
        <v>138694</v>
      </c>
      <c r="C33" s="12">
        <v>91899</v>
      </c>
      <c r="D33" s="13">
        <f t="shared" si="0"/>
        <v>0.66260256391768935</v>
      </c>
      <c r="E33" s="12">
        <f t="shared" si="1"/>
        <v>46795</v>
      </c>
      <c r="F33" s="13">
        <f t="shared" si="2"/>
        <v>0.33739743608231071</v>
      </c>
      <c r="G33" s="24"/>
    </row>
    <row r="34" spans="1:7" x14ac:dyDescent="0.2">
      <c r="A34" s="21" t="s">
        <v>40</v>
      </c>
      <c r="B34" s="14">
        <v>49964</v>
      </c>
      <c r="C34" s="12">
        <v>33974</v>
      </c>
      <c r="D34" s="13">
        <f t="shared" si="0"/>
        <v>0.67996957809622927</v>
      </c>
      <c r="E34" s="12">
        <f t="shared" si="1"/>
        <v>15990</v>
      </c>
      <c r="F34" s="13">
        <f t="shared" si="2"/>
        <v>0.32003042190377073</v>
      </c>
      <c r="G34" s="24"/>
    </row>
    <row r="35" spans="1:7" x14ac:dyDescent="0.2">
      <c r="A35" s="21" t="s">
        <v>55</v>
      </c>
      <c r="B35" s="14">
        <v>14666</v>
      </c>
      <c r="C35" s="12">
        <v>12210</v>
      </c>
      <c r="D35" s="13">
        <f t="shared" si="0"/>
        <v>0.83253784262921038</v>
      </c>
      <c r="E35" s="12">
        <f t="shared" si="1"/>
        <v>2456</v>
      </c>
      <c r="F35" s="13">
        <f t="shared" si="2"/>
        <v>0.16746215737078959</v>
      </c>
      <c r="G35" s="24"/>
    </row>
    <row r="36" spans="1:7" x14ac:dyDescent="0.2">
      <c r="A36" s="21" t="s">
        <v>64</v>
      </c>
      <c r="B36" s="14">
        <v>8752</v>
      </c>
      <c r="C36" s="12">
        <v>7527</v>
      </c>
      <c r="D36" s="13">
        <f t="shared" si="0"/>
        <v>0.86003199268738573</v>
      </c>
      <c r="E36" s="12">
        <f t="shared" si="1"/>
        <v>1225</v>
      </c>
      <c r="F36" s="13">
        <f t="shared" si="2"/>
        <v>0.13996800731261427</v>
      </c>
      <c r="G36" s="24"/>
    </row>
    <row r="37" spans="1:7" x14ac:dyDescent="0.2">
      <c r="A37" s="22" t="s">
        <v>23</v>
      </c>
      <c r="B37" s="14">
        <v>298265</v>
      </c>
      <c r="C37" s="12">
        <v>154387</v>
      </c>
      <c r="D37" s="13">
        <f t="shared" si="0"/>
        <v>0.51761688431428432</v>
      </c>
      <c r="E37" s="12">
        <f t="shared" si="1"/>
        <v>143878</v>
      </c>
      <c r="F37" s="13">
        <f t="shared" si="2"/>
        <v>0.48238311568571574</v>
      </c>
      <c r="G37" s="24"/>
    </row>
    <row r="38" spans="1:7" x14ac:dyDescent="0.2">
      <c r="A38" s="22" t="s">
        <v>86</v>
      </c>
      <c r="B38" s="14">
        <v>625310</v>
      </c>
      <c r="C38" s="12">
        <v>348297</v>
      </c>
      <c r="D38" s="13">
        <f t="shared" si="0"/>
        <v>0.55699892853144839</v>
      </c>
      <c r="E38" s="12">
        <f t="shared" si="1"/>
        <v>277013</v>
      </c>
      <c r="F38" s="13">
        <f t="shared" si="2"/>
        <v>0.44300107146855161</v>
      </c>
      <c r="G38" s="24"/>
    </row>
    <row r="39" spans="1:7" x14ac:dyDescent="0.2">
      <c r="A39" s="21" t="s">
        <v>21</v>
      </c>
      <c r="B39" s="14">
        <v>276278</v>
      </c>
      <c r="C39" s="12">
        <v>93796</v>
      </c>
      <c r="D39" s="13">
        <f t="shared" si="0"/>
        <v>0.3394986209542562</v>
      </c>
      <c r="E39" s="12">
        <f t="shared" si="1"/>
        <v>182482</v>
      </c>
      <c r="F39" s="13">
        <f t="shared" si="2"/>
        <v>0.6605013790457438</v>
      </c>
      <c r="G39" s="24"/>
    </row>
    <row r="40" spans="1:7" x14ac:dyDescent="0.2">
      <c r="A40" s="21" t="s">
        <v>45</v>
      </c>
      <c r="B40" s="14">
        <v>40767</v>
      </c>
      <c r="C40" s="12">
        <v>31499</v>
      </c>
      <c r="D40" s="13">
        <f t="shared" si="0"/>
        <v>0.77265925871415608</v>
      </c>
      <c r="E40" s="12">
        <f t="shared" si="1"/>
        <v>9268</v>
      </c>
      <c r="F40" s="13">
        <f t="shared" si="2"/>
        <v>0.22734074128584394</v>
      </c>
      <c r="G40" s="24"/>
    </row>
    <row r="41" spans="1:7" x14ac:dyDescent="0.2">
      <c r="A41" s="21" t="s">
        <v>63</v>
      </c>
      <c r="B41" s="14">
        <v>8370</v>
      </c>
      <c r="C41" s="12">
        <v>7370</v>
      </c>
      <c r="D41" s="13">
        <f t="shared" si="0"/>
        <v>0.88052568697729983</v>
      </c>
      <c r="E41" s="12">
        <f t="shared" si="1"/>
        <v>1000</v>
      </c>
      <c r="F41" s="13">
        <f t="shared" si="2"/>
        <v>0.11947431302270012</v>
      </c>
      <c r="G41" s="24"/>
    </row>
    <row r="42" spans="1:7" x14ac:dyDescent="0.2">
      <c r="A42" s="22" t="s">
        <v>89</v>
      </c>
      <c r="B42" s="14">
        <v>19298</v>
      </c>
      <c r="C42" s="12">
        <v>15050</v>
      </c>
      <c r="D42" s="13">
        <f t="shared" si="0"/>
        <v>0.77987356202715308</v>
      </c>
      <c r="E42" s="12">
        <f t="shared" si="1"/>
        <v>4248</v>
      </c>
      <c r="F42" s="13">
        <f t="shared" si="2"/>
        <v>0.22012643797284692</v>
      </c>
      <c r="G42" s="24"/>
    </row>
    <row r="43" spans="1:7" x14ac:dyDescent="0.2">
      <c r="A43" s="21" t="s">
        <v>19</v>
      </c>
      <c r="B43" s="14">
        <v>325905</v>
      </c>
      <c r="C43" s="12">
        <v>254556</v>
      </c>
      <c r="D43" s="13">
        <f t="shared" si="0"/>
        <v>0.7810742394255995</v>
      </c>
      <c r="E43" s="12">
        <f t="shared" si="1"/>
        <v>71349</v>
      </c>
      <c r="F43" s="13">
        <f t="shared" si="2"/>
        <v>0.21892576057440052</v>
      </c>
      <c r="G43" s="24"/>
    </row>
    <row r="44" spans="1:7" x14ac:dyDescent="0.2">
      <c r="A44" s="22" t="s">
        <v>20</v>
      </c>
      <c r="B44" s="14">
        <v>331745</v>
      </c>
      <c r="C44" s="12">
        <v>267939</v>
      </c>
      <c r="D44" s="13">
        <f t="shared" si="0"/>
        <v>0.80766552623249788</v>
      </c>
      <c r="E44" s="12">
        <f t="shared" si="1"/>
        <v>63806</v>
      </c>
      <c r="F44" s="13">
        <f t="shared" si="2"/>
        <v>0.19233447376750215</v>
      </c>
      <c r="G44" s="24"/>
    </row>
    <row r="45" spans="1:7" x14ac:dyDescent="0.2">
      <c r="A45" s="21" t="s">
        <v>30</v>
      </c>
      <c r="B45" s="14">
        <v>146689</v>
      </c>
      <c r="C45" s="12">
        <v>127916</v>
      </c>
      <c r="D45" s="13">
        <f t="shared" si="0"/>
        <v>0.87202176032285994</v>
      </c>
      <c r="E45" s="12">
        <f t="shared" si="1"/>
        <v>18773</v>
      </c>
      <c r="F45" s="13">
        <f t="shared" si="2"/>
        <v>0.12797823967714006</v>
      </c>
      <c r="G45" s="24"/>
    </row>
    <row r="46" spans="1:7" x14ac:dyDescent="0.2">
      <c r="A46" s="22" t="s">
        <v>92</v>
      </c>
      <c r="B46" s="14">
        <v>2516537</v>
      </c>
      <c r="C46" s="12">
        <v>1109057</v>
      </c>
      <c r="D46" s="13">
        <f t="shared" si="0"/>
        <v>0.44070760731910558</v>
      </c>
      <c r="E46" s="12">
        <f t="shared" si="1"/>
        <v>1407480</v>
      </c>
      <c r="F46" s="13">
        <f t="shared" si="2"/>
        <v>0.55929239268089437</v>
      </c>
      <c r="G46" s="24"/>
    </row>
    <row r="47" spans="1:7" x14ac:dyDescent="0.2">
      <c r="A47" s="21" t="s">
        <v>34</v>
      </c>
      <c r="B47" s="14">
        <v>72670</v>
      </c>
      <c r="C47" s="12">
        <v>32603</v>
      </c>
      <c r="D47" s="13">
        <f t="shared" si="0"/>
        <v>0.44864455758910143</v>
      </c>
      <c r="E47" s="12">
        <f t="shared" si="1"/>
        <v>40067</v>
      </c>
      <c r="F47" s="13">
        <f t="shared" si="2"/>
        <v>0.55135544241089862</v>
      </c>
      <c r="G47" s="24"/>
    </row>
    <row r="48" spans="1:7" x14ac:dyDescent="0.2">
      <c r="A48" s="21" t="s">
        <v>38</v>
      </c>
      <c r="B48" s="14">
        <v>73684</v>
      </c>
      <c r="C48" s="12">
        <v>57954</v>
      </c>
      <c r="D48" s="13">
        <f t="shared" si="0"/>
        <v>0.78652081863091039</v>
      </c>
      <c r="E48" s="12">
        <f t="shared" si="1"/>
        <v>15730</v>
      </c>
      <c r="F48" s="13">
        <f t="shared" si="2"/>
        <v>0.21347918136908964</v>
      </c>
      <c r="G48" s="24"/>
    </row>
    <row r="49" spans="1:7" x14ac:dyDescent="0.2">
      <c r="A49" s="21" t="s">
        <v>24</v>
      </c>
      <c r="B49" s="14">
        <v>181679</v>
      </c>
      <c r="C49" s="12">
        <v>104982</v>
      </c>
      <c r="D49" s="13">
        <f t="shared" si="0"/>
        <v>0.57784333907606278</v>
      </c>
      <c r="E49" s="12">
        <f t="shared" si="1"/>
        <v>76697</v>
      </c>
      <c r="F49" s="13">
        <f t="shared" si="2"/>
        <v>0.42215666092393728</v>
      </c>
      <c r="G49" s="24"/>
    </row>
    <row r="50" spans="1:7" x14ac:dyDescent="0.2">
      <c r="A50" s="21" t="s">
        <v>3</v>
      </c>
      <c r="B50" s="14">
        <v>39870</v>
      </c>
      <c r="C50" s="12">
        <v>34289</v>
      </c>
      <c r="D50" s="13">
        <f t="shared" si="0"/>
        <v>0.86002006521193886</v>
      </c>
      <c r="E50" s="12">
        <f t="shared" si="1"/>
        <v>5581</v>
      </c>
      <c r="F50" s="13">
        <f t="shared" si="2"/>
        <v>0.1399799347880612</v>
      </c>
      <c r="G50" s="24"/>
    </row>
    <row r="51" spans="1:7" x14ac:dyDescent="0.2">
      <c r="A51" s="21" t="s">
        <v>12</v>
      </c>
      <c r="B51" s="14">
        <v>1157342</v>
      </c>
      <c r="C51" s="12">
        <v>742671</v>
      </c>
      <c r="D51" s="13">
        <f t="shared" si="0"/>
        <v>0.64170400797689875</v>
      </c>
      <c r="E51" s="12">
        <f t="shared" si="1"/>
        <v>414671</v>
      </c>
      <c r="F51" s="13">
        <f t="shared" si="2"/>
        <v>0.3582959920231012</v>
      </c>
      <c r="G51" s="24"/>
    </row>
    <row r="52" spans="1:7" x14ac:dyDescent="0.2">
      <c r="A52" s="21" t="s">
        <v>25</v>
      </c>
      <c r="B52" s="14">
        <v>273867</v>
      </c>
      <c r="C52" s="12">
        <v>177648</v>
      </c>
      <c r="D52" s="13">
        <f t="shared" si="0"/>
        <v>0.64866522801213733</v>
      </c>
      <c r="E52" s="12">
        <f t="shared" si="1"/>
        <v>96219</v>
      </c>
      <c r="F52" s="13">
        <f t="shared" si="2"/>
        <v>0.35133477198786273</v>
      </c>
      <c r="G52" s="24"/>
    </row>
    <row r="53" spans="1:7" x14ac:dyDescent="0.2">
      <c r="A53" s="22" t="s">
        <v>93</v>
      </c>
      <c r="B53" s="14">
        <v>1325758</v>
      </c>
      <c r="C53" s="12">
        <v>590046</v>
      </c>
      <c r="D53" s="13">
        <f t="shared" si="0"/>
        <v>0.44506312615122823</v>
      </c>
      <c r="E53" s="12">
        <f t="shared" si="1"/>
        <v>735712</v>
      </c>
      <c r="F53" s="13">
        <f t="shared" si="2"/>
        <v>0.55493687384877177</v>
      </c>
      <c r="G53" s="24"/>
    </row>
    <row r="54" spans="1:7" x14ac:dyDescent="0.2">
      <c r="A54" s="21" t="s">
        <v>17</v>
      </c>
      <c r="B54" s="14">
        <v>466533</v>
      </c>
      <c r="C54" s="12">
        <v>426604</v>
      </c>
      <c r="D54" s="13">
        <f t="shared" si="0"/>
        <v>0.91441334267886731</v>
      </c>
      <c r="E54" s="12">
        <f t="shared" si="1"/>
        <v>39929</v>
      </c>
      <c r="F54" s="13">
        <f t="shared" si="2"/>
        <v>8.55866573211327E-2</v>
      </c>
      <c r="G54" s="24"/>
    </row>
    <row r="55" spans="1:7" x14ac:dyDescent="0.2">
      <c r="A55" s="21" t="s">
        <v>11</v>
      </c>
      <c r="B55" s="14">
        <v>918496</v>
      </c>
      <c r="C55" s="12">
        <v>270559</v>
      </c>
      <c r="D55" s="13">
        <f t="shared" si="0"/>
        <v>0.29456742326586072</v>
      </c>
      <c r="E55" s="12">
        <f t="shared" si="1"/>
        <v>647937</v>
      </c>
      <c r="F55" s="13">
        <f t="shared" si="2"/>
        <v>0.70543257673413928</v>
      </c>
      <c r="G55" s="24"/>
    </row>
    <row r="56" spans="1:7" x14ac:dyDescent="0.2">
      <c r="A56" s="22" t="s">
        <v>94</v>
      </c>
      <c r="B56" s="14">
        <v>604792</v>
      </c>
      <c r="C56" s="12">
        <v>377425</v>
      </c>
      <c r="D56" s="13">
        <f t="shared" si="0"/>
        <v>0.62405752721596841</v>
      </c>
      <c r="E56" s="12">
        <f t="shared" si="1"/>
        <v>227367</v>
      </c>
      <c r="F56" s="13">
        <f t="shared" si="2"/>
        <v>0.37594247278403153</v>
      </c>
      <c r="G56" s="24"/>
    </row>
    <row r="57" spans="1:7" x14ac:dyDescent="0.2">
      <c r="A57" s="21" t="s">
        <v>36</v>
      </c>
      <c r="B57" s="14">
        <v>74052</v>
      </c>
      <c r="C57" s="12">
        <v>58967</v>
      </c>
      <c r="D57" s="13">
        <f t="shared" si="0"/>
        <v>0.79629179495489655</v>
      </c>
      <c r="E57" s="12">
        <f t="shared" si="1"/>
        <v>15085</v>
      </c>
      <c r="F57" s="13">
        <f t="shared" si="2"/>
        <v>0.20370820504510345</v>
      </c>
      <c r="G57" s="24"/>
    </row>
    <row r="58" spans="1:7" x14ac:dyDescent="0.2">
      <c r="A58" s="22" t="s">
        <v>81</v>
      </c>
      <c r="B58" s="14">
        <v>192852</v>
      </c>
      <c r="C58" s="12">
        <v>172963</v>
      </c>
      <c r="D58" s="13">
        <f t="shared" si="0"/>
        <v>0.89686910169456369</v>
      </c>
      <c r="E58" s="12">
        <f t="shared" si="1"/>
        <v>19889</v>
      </c>
      <c r="F58" s="13">
        <f t="shared" si="2"/>
        <v>0.1031308983054363</v>
      </c>
      <c r="G58" s="24"/>
    </row>
    <row r="59" spans="1:7" x14ac:dyDescent="0.2">
      <c r="A59" s="22" t="s">
        <v>82</v>
      </c>
      <c r="B59" s="14">
        <v>279696</v>
      </c>
      <c r="C59" s="12">
        <v>71256</v>
      </c>
      <c r="D59" s="13">
        <f t="shared" si="0"/>
        <v>0.2547623133688004</v>
      </c>
      <c r="E59" s="12">
        <f t="shared" si="1"/>
        <v>208440</v>
      </c>
      <c r="F59" s="13">
        <f t="shared" si="2"/>
        <v>0.7452376866311996</v>
      </c>
      <c r="G59" s="24"/>
    </row>
    <row r="60" spans="1:7" x14ac:dyDescent="0.2">
      <c r="A60" s="21" t="s">
        <v>32</v>
      </c>
      <c r="B60" s="14">
        <v>154901</v>
      </c>
      <c r="C60" s="12">
        <v>139499</v>
      </c>
      <c r="D60" s="13">
        <f t="shared" si="0"/>
        <v>0.90056875036313522</v>
      </c>
      <c r="E60" s="12">
        <f t="shared" si="1"/>
        <v>15402</v>
      </c>
      <c r="F60" s="13">
        <f t="shared" si="2"/>
        <v>9.9431249636864838E-2</v>
      </c>
      <c r="G60" s="24"/>
    </row>
    <row r="61" spans="1:7" x14ac:dyDescent="0.2">
      <c r="A61" s="21" t="s">
        <v>6</v>
      </c>
      <c r="B61" s="14">
        <v>381319</v>
      </c>
      <c r="C61" s="12">
        <v>246073</v>
      </c>
      <c r="D61" s="13">
        <f t="shared" si="0"/>
        <v>0.64532058460239328</v>
      </c>
      <c r="E61" s="12">
        <f t="shared" si="1"/>
        <v>135246</v>
      </c>
      <c r="F61" s="13">
        <f t="shared" si="2"/>
        <v>0.35467941539760672</v>
      </c>
      <c r="G61" s="24"/>
    </row>
    <row r="62" spans="1:7" x14ac:dyDescent="0.2">
      <c r="A62" s="21" t="s">
        <v>5</v>
      </c>
      <c r="B62" s="14">
        <v>424587</v>
      </c>
      <c r="C62" s="12">
        <v>208627</v>
      </c>
      <c r="D62" s="13">
        <f t="shared" si="0"/>
        <v>0.49136454955050435</v>
      </c>
      <c r="E62" s="12">
        <f t="shared" si="1"/>
        <v>215960</v>
      </c>
      <c r="F62" s="13">
        <f t="shared" si="2"/>
        <v>0.50863545044949565</v>
      </c>
      <c r="G62" s="24"/>
    </row>
    <row r="63" spans="1:7" x14ac:dyDescent="0.2">
      <c r="A63" s="21" t="s">
        <v>41</v>
      </c>
      <c r="B63" s="14">
        <v>96615</v>
      </c>
      <c r="C63" s="12">
        <v>84815</v>
      </c>
      <c r="D63" s="13">
        <f t="shared" si="0"/>
        <v>0.87786575583501525</v>
      </c>
      <c r="E63" s="12">
        <f t="shared" si="1"/>
        <v>11800</v>
      </c>
      <c r="F63" s="13">
        <f t="shared" si="2"/>
        <v>0.12213424416498474</v>
      </c>
      <c r="G63" s="24"/>
    </row>
    <row r="64" spans="1:7" x14ac:dyDescent="0.2">
      <c r="A64" s="21" t="s">
        <v>44</v>
      </c>
      <c r="B64" s="14">
        <v>43215</v>
      </c>
      <c r="C64" s="12">
        <v>35652</v>
      </c>
      <c r="D64" s="13">
        <f t="shared" si="0"/>
        <v>0.82499132245748008</v>
      </c>
      <c r="E64" s="12">
        <f t="shared" si="1"/>
        <v>7563</v>
      </c>
      <c r="F64" s="13">
        <f t="shared" si="2"/>
        <v>0.17500867754251995</v>
      </c>
      <c r="G64" s="24"/>
    </row>
    <row r="65" spans="1:7" x14ac:dyDescent="0.2">
      <c r="A65" s="21" t="s">
        <v>52</v>
      </c>
      <c r="B65" s="14">
        <v>22500</v>
      </c>
      <c r="C65" s="12">
        <v>15523</v>
      </c>
      <c r="D65" s="13">
        <f t="shared" si="0"/>
        <v>0.68991111111111114</v>
      </c>
      <c r="E65" s="12">
        <f t="shared" si="1"/>
        <v>6977</v>
      </c>
      <c r="F65" s="13">
        <f t="shared" si="2"/>
        <v>0.31008888888888891</v>
      </c>
      <c r="G65" s="24"/>
    </row>
    <row r="66" spans="1:7" x14ac:dyDescent="0.2">
      <c r="A66" s="21" t="s">
        <v>58</v>
      </c>
      <c r="B66" s="14">
        <v>15473</v>
      </c>
      <c r="C66" s="12">
        <v>12935</v>
      </c>
      <c r="D66" s="13">
        <f t="shared" si="0"/>
        <v>0.83597233891294509</v>
      </c>
      <c r="E66" s="12">
        <f t="shared" si="1"/>
        <v>2538</v>
      </c>
      <c r="F66" s="13">
        <f t="shared" si="2"/>
        <v>0.16402766108705488</v>
      </c>
      <c r="G66" s="24"/>
    </row>
    <row r="67" spans="1:7" x14ac:dyDescent="0.2">
      <c r="A67" s="21" t="s">
        <v>16</v>
      </c>
      <c r="B67" s="14">
        <v>495400</v>
      </c>
      <c r="C67" s="12">
        <v>115830</v>
      </c>
      <c r="D67" s="13">
        <f t="shared" si="0"/>
        <v>0.23381106176826807</v>
      </c>
      <c r="E67" s="12">
        <f t="shared" si="1"/>
        <v>379570</v>
      </c>
      <c r="F67" s="13">
        <f t="shared" si="2"/>
        <v>0.76618893823173195</v>
      </c>
      <c r="G67" s="24"/>
    </row>
    <row r="68" spans="1:7" x14ac:dyDescent="0.2">
      <c r="A68" s="21" t="s">
        <v>51</v>
      </c>
      <c r="B68" s="14">
        <v>30877</v>
      </c>
      <c r="C68" s="12">
        <v>30131</v>
      </c>
      <c r="D68" s="13">
        <f>(C68/B68)</f>
        <v>0.97583962172490846</v>
      </c>
      <c r="E68" s="12">
        <f>(B68-C68)</f>
        <v>746</v>
      </c>
      <c r="F68" s="13">
        <f>(E68/B68)</f>
        <v>2.4160378275091491E-2</v>
      </c>
      <c r="G68" s="24"/>
    </row>
    <row r="69" spans="1:7" x14ac:dyDescent="0.2">
      <c r="A69" s="21" t="s">
        <v>43</v>
      </c>
      <c r="B69" s="14">
        <v>55450</v>
      </c>
      <c r="C69" s="12">
        <v>47808</v>
      </c>
      <c r="D69" s="13">
        <f>(C69/B69)</f>
        <v>0.86218214607754728</v>
      </c>
      <c r="E69" s="12">
        <f>(B69-C69)</f>
        <v>7642</v>
      </c>
      <c r="F69" s="13">
        <f>(E69/B69)</f>
        <v>0.13781785392245266</v>
      </c>
      <c r="G69" s="24"/>
    </row>
    <row r="70" spans="1:7" x14ac:dyDescent="0.2">
      <c r="A70" s="21" t="s">
        <v>49</v>
      </c>
      <c r="B70" s="14">
        <v>24638</v>
      </c>
      <c r="C70" s="12">
        <v>19255</v>
      </c>
      <c r="D70" s="13">
        <f>(C70/B70)</f>
        <v>0.78151635684714671</v>
      </c>
      <c r="E70" s="12">
        <f>(B70-C70)</f>
        <v>5383</v>
      </c>
      <c r="F70" s="13">
        <f>(E70/B70)</f>
        <v>0.21848364315285332</v>
      </c>
      <c r="G70" s="24"/>
    </row>
    <row r="71" spans="1:7" x14ac:dyDescent="0.2">
      <c r="A71" s="23" t="s">
        <v>65</v>
      </c>
      <c r="B71" s="17">
        <f>SUM(B4:B70)</f>
        <v>18905070</v>
      </c>
      <c r="C71" s="18">
        <f>SUM(C4:C70)</f>
        <v>9398788</v>
      </c>
      <c r="D71" s="19">
        <f>(C71/B71)</f>
        <v>0.49715700603065738</v>
      </c>
      <c r="E71" s="18">
        <f>SUM(E4:E70)</f>
        <v>9506282</v>
      </c>
      <c r="F71" s="19">
        <f>(E71/B71)</f>
        <v>0.50284299396934262</v>
      </c>
    </row>
    <row r="72" spans="1:7" x14ac:dyDescent="0.2">
      <c r="A72" s="1"/>
      <c r="B72" s="2"/>
      <c r="C72" s="2"/>
      <c r="D72" s="2"/>
      <c r="E72" s="2"/>
      <c r="F72" s="3"/>
    </row>
    <row r="73" spans="1:7" ht="25.5" customHeight="1" x14ac:dyDescent="0.2">
      <c r="A73" s="35" t="s">
        <v>115</v>
      </c>
      <c r="B73" s="36"/>
      <c r="C73" s="36"/>
      <c r="D73" s="36"/>
      <c r="E73" s="36"/>
      <c r="F73" s="37"/>
    </row>
    <row r="74" spans="1:7" x14ac:dyDescent="0.2">
      <c r="A74" s="1"/>
      <c r="B74" s="2"/>
      <c r="C74" s="2"/>
      <c r="D74" s="2"/>
      <c r="E74" s="2"/>
      <c r="F74" s="3"/>
    </row>
    <row r="75" spans="1:7" ht="27" customHeight="1" thickBot="1" x14ac:dyDescent="0.25">
      <c r="A75" s="38" t="s">
        <v>117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Research&amp;R2011 Population Estimates</oddFooter>
  </headerFooter>
  <ignoredErrors>
    <ignoredError sqref="D7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7" ht="18.75" thickBot="1" x14ac:dyDescent="0.3">
      <c r="A1" s="29" t="s">
        <v>103</v>
      </c>
      <c r="B1" s="30"/>
      <c r="C1" s="30"/>
      <c r="D1" s="30"/>
      <c r="E1" s="30"/>
      <c r="F1" s="31"/>
    </row>
    <row r="2" spans="1:7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7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7" x14ac:dyDescent="0.2">
      <c r="A4" s="25" t="s">
        <v>0</v>
      </c>
      <c r="B4" s="11">
        <v>247336</v>
      </c>
      <c r="C4" s="26">
        <v>98991</v>
      </c>
      <c r="D4" s="13">
        <f t="shared" ref="D4:D67" si="0">(C4/B4)</f>
        <v>0.40022883850308894</v>
      </c>
      <c r="E4" s="12">
        <f t="shared" ref="E4:E67" si="1">(B4-C4)</f>
        <v>148345</v>
      </c>
      <c r="F4" s="13">
        <f t="shared" ref="F4:F67" si="2">(E4/B4)</f>
        <v>0.59977116149691112</v>
      </c>
      <c r="G4" s="24"/>
    </row>
    <row r="5" spans="1:7" x14ac:dyDescent="0.2">
      <c r="A5" s="21" t="s">
        <v>50</v>
      </c>
      <c r="B5" s="14">
        <v>27115</v>
      </c>
      <c r="C5" s="12">
        <v>20304</v>
      </c>
      <c r="D5" s="13">
        <f t="shared" si="0"/>
        <v>0.7488106214272543</v>
      </c>
      <c r="E5" s="12">
        <f t="shared" si="1"/>
        <v>6811</v>
      </c>
      <c r="F5" s="13">
        <f t="shared" si="2"/>
        <v>0.2511893785727457</v>
      </c>
      <c r="G5" s="24"/>
    </row>
    <row r="6" spans="1:7" x14ac:dyDescent="0.2">
      <c r="A6" s="22" t="s">
        <v>26</v>
      </c>
      <c r="B6" s="14">
        <v>168852</v>
      </c>
      <c r="C6" s="12">
        <v>74139</v>
      </c>
      <c r="D6" s="13">
        <f t="shared" si="0"/>
        <v>0.4390768246748632</v>
      </c>
      <c r="E6" s="12">
        <f t="shared" si="1"/>
        <v>94713</v>
      </c>
      <c r="F6" s="13">
        <f t="shared" si="2"/>
        <v>0.5609231753251368</v>
      </c>
      <c r="G6" s="24"/>
    </row>
    <row r="7" spans="1:7" x14ac:dyDescent="0.2">
      <c r="A7" s="21" t="s">
        <v>47</v>
      </c>
      <c r="B7" s="14">
        <v>28520</v>
      </c>
      <c r="C7" s="12">
        <v>21503</v>
      </c>
      <c r="D7" s="13">
        <f t="shared" si="0"/>
        <v>0.7539621318373072</v>
      </c>
      <c r="E7" s="12">
        <f t="shared" si="1"/>
        <v>7017</v>
      </c>
      <c r="F7" s="13">
        <f t="shared" si="2"/>
        <v>0.24603786816269285</v>
      </c>
      <c r="G7" s="24"/>
    </row>
    <row r="8" spans="1:7" x14ac:dyDescent="0.2">
      <c r="A8" s="22" t="s">
        <v>15</v>
      </c>
      <c r="B8" s="14">
        <v>543376</v>
      </c>
      <c r="C8" s="12">
        <v>206332</v>
      </c>
      <c r="D8" s="13">
        <f t="shared" si="0"/>
        <v>0.37972232855334059</v>
      </c>
      <c r="E8" s="12">
        <f t="shared" si="1"/>
        <v>337044</v>
      </c>
      <c r="F8" s="13">
        <f t="shared" si="2"/>
        <v>0.62027767144665935</v>
      </c>
      <c r="G8" s="24"/>
    </row>
    <row r="9" spans="1:7" x14ac:dyDescent="0.2">
      <c r="A9" s="22" t="s">
        <v>9</v>
      </c>
      <c r="B9" s="14">
        <v>1748066</v>
      </c>
      <c r="C9" s="12">
        <v>17088</v>
      </c>
      <c r="D9" s="13">
        <f t="shared" si="0"/>
        <v>9.775374614001988E-3</v>
      </c>
      <c r="E9" s="12">
        <f t="shared" si="1"/>
        <v>1730978</v>
      </c>
      <c r="F9" s="13">
        <f t="shared" si="2"/>
        <v>0.99022462538599798</v>
      </c>
      <c r="G9" s="24"/>
    </row>
    <row r="10" spans="1:7" x14ac:dyDescent="0.2">
      <c r="A10" s="21" t="s">
        <v>57</v>
      </c>
      <c r="B10" s="14">
        <v>14625</v>
      </c>
      <c r="C10" s="12">
        <v>11575</v>
      </c>
      <c r="D10" s="13">
        <f t="shared" si="0"/>
        <v>0.79145299145299142</v>
      </c>
      <c r="E10" s="12">
        <f t="shared" si="1"/>
        <v>3050</v>
      </c>
      <c r="F10" s="13">
        <f t="shared" si="2"/>
        <v>0.20854700854700856</v>
      </c>
      <c r="G10" s="24"/>
    </row>
    <row r="11" spans="1:7" x14ac:dyDescent="0.2">
      <c r="A11" s="21" t="s">
        <v>28</v>
      </c>
      <c r="B11" s="14">
        <v>159978</v>
      </c>
      <c r="C11" s="12">
        <v>143337</v>
      </c>
      <c r="D11" s="13">
        <f t="shared" si="0"/>
        <v>0.89597944717398648</v>
      </c>
      <c r="E11" s="12">
        <f t="shared" si="1"/>
        <v>16641</v>
      </c>
      <c r="F11" s="13">
        <f t="shared" si="2"/>
        <v>0.10402055282601358</v>
      </c>
      <c r="G11" s="24"/>
    </row>
    <row r="12" spans="1:7" x14ac:dyDescent="0.2">
      <c r="A12" s="21" t="s">
        <v>31</v>
      </c>
      <c r="B12" s="14">
        <v>141236</v>
      </c>
      <c r="C12" s="12">
        <v>130918</v>
      </c>
      <c r="D12" s="13">
        <f t="shared" si="0"/>
        <v>0.92694497153700195</v>
      </c>
      <c r="E12" s="12">
        <f t="shared" si="1"/>
        <v>10318</v>
      </c>
      <c r="F12" s="13">
        <f t="shared" si="2"/>
        <v>7.3055028462998106E-2</v>
      </c>
      <c r="G12" s="24"/>
    </row>
    <row r="13" spans="1:7" x14ac:dyDescent="0.2">
      <c r="A13" s="21" t="s">
        <v>27</v>
      </c>
      <c r="B13" s="14">
        <v>190865</v>
      </c>
      <c r="C13" s="12">
        <v>173446</v>
      </c>
      <c r="D13" s="13">
        <f t="shared" si="0"/>
        <v>0.90873654153459249</v>
      </c>
      <c r="E13" s="12">
        <f t="shared" si="1"/>
        <v>17419</v>
      </c>
      <c r="F13" s="13">
        <f t="shared" si="2"/>
        <v>9.1263458465407482E-2</v>
      </c>
      <c r="G13" s="24"/>
    </row>
    <row r="14" spans="1:7" x14ac:dyDescent="0.2">
      <c r="A14" s="21" t="s">
        <v>22</v>
      </c>
      <c r="B14" s="14">
        <v>321520</v>
      </c>
      <c r="C14" s="12">
        <v>285170</v>
      </c>
      <c r="D14" s="13">
        <f t="shared" si="0"/>
        <v>0.88694326947001745</v>
      </c>
      <c r="E14" s="12">
        <f t="shared" si="1"/>
        <v>36350</v>
      </c>
      <c r="F14" s="13">
        <f t="shared" si="2"/>
        <v>0.11305673052998258</v>
      </c>
      <c r="G14" s="24"/>
    </row>
    <row r="15" spans="1:7" x14ac:dyDescent="0.2">
      <c r="A15" s="21" t="s">
        <v>37</v>
      </c>
      <c r="B15" s="14">
        <v>67531</v>
      </c>
      <c r="C15" s="12">
        <v>54918</v>
      </c>
      <c r="D15" s="13">
        <f t="shared" si="0"/>
        <v>0.81322651819164526</v>
      </c>
      <c r="E15" s="12">
        <f t="shared" si="1"/>
        <v>12613</v>
      </c>
      <c r="F15" s="13">
        <f t="shared" si="2"/>
        <v>0.18677348180835468</v>
      </c>
      <c r="G15" s="24"/>
    </row>
    <row r="16" spans="1:7" x14ac:dyDescent="0.2">
      <c r="A16" s="22" t="s">
        <v>80</v>
      </c>
      <c r="B16" s="14">
        <v>34862</v>
      </c>
      <c r="C16" s="12">
        <v>27225</v>
      </c>
      <c r="D16" s="13">
        <f t="shared" si="0"/>
        <v>0.78093626297974872</v>
      </c>
      <c r="E16" s="12">
        <f t="shared" si="1"/>
        <v>7637</v>
      </c>
      <c r="F16" s="13">
        <f t="shared" si="2"/>
        <v>0.21906373702025128</v>
      </c>
      <c r="G16" s="24"/>
    </row>
    <row r="17" spans="1:7" x14ac:dyDescent="0.2">
      <c r="A17" s="21" t="s">
        <v>59</v>
      </c>
      <c r="B17" s="14">
        <v>16422</v>
      </c>
      <c r="C17" s="12">
        <v>14525</v>
      </c>
      <c r="D17" s="13">
        <f t="shared" si="0"/>
        <v>0.88448422847399832</v>
      </c>
      <c r="E17" s="12">
        <f t="shared" si="1"/>
        <v>1897</v>
      </c>
      <c r="F17" s="13">
        <f t="shared" si="2"/>
        <v>0.1155157715260017</v>
      </c>
      <c r="G17" s="24"/>
    </row>
    <row r="18" spans="1:7" x14ac:dyDescent="0.2">
      <c r="A18" s="21" t="s">
        <v>13</v>
      </c>
      <c r="B18" s="14">
        <v>864263</v>
      </c>
      <c r="C18" s="15">
        <v>0</v>
      </c>
      <c r="D18" s="13">
        <f t="shared" si="0"/>
        <v>0</v>
      </c>
      <c r="E18" s="12">
        <f t="shared" si="1"/>
        <v>864263</v>
      </c>
      <c r="F18" s="13">
        <f t="shared" si="2"/>
        <v>1</v>
      </c>
      <c r="G18" s="24"/>
    </row>
    <row r="19" spans="1:7" x14ac:dyDescent="0.2">
      <c r="A19" s="21" t="s">
        <v>18</v>
      </c>
      <c r="B19" s="14">
        <v>297619</v>
      </c>
      <c r="C19" s="12">
        <v>243998</v>
      </c>
      <c r="D19" s="13">
        <f t="shared" si="0"/>
        <v>0.81983341117334574</v>
      </c>
      <c r="E19" s="12">
        <f t="shared" si="1"/>
        <v>53621</v>
      </c>
      <c r="F19" s="13">
        <f t="shared" si="2"/>
        <v>0.18016658882665421</v>
      </c>
      <c r="G19" s="24"/>
    </row>
    <row r="20" spans="1:7" x14ac:dyDescent="0.2">
      <c r="A20" s="21" t="s">
        <v>42</v>
      </c>
      <c r="B20" s="14">
        <v>95696</v>
      </c>
      <c r="C20" s="12">
        <v>13062</v>
      </c>
      <c r="D20" s="13">
        <f t="shared" si="0"/>
        <v>0.13649473332218692</v>
      </c>
      <c r="E20" s="12">
        <f t="shared" si="1"/>
        <v>82634</v>
      </c>
      <c r="F20" s="13">
        <f t="shared" si="2"/>
        <v>0.86350526667781302</v>
      </c>
      <c r="G20" s="24"/>
    </row>
    <row r="21" spans="1:7" x14ac:dyDescent="0.2">
      <c r="A21" s="21" t="s">
        <v>61</v>
      </c>
      <c r="B21" s="14">
        <v>11549</v>
      </c>
      <c r="C21" s="12">
        <v>6540</v>
      </c>
      <c r="D21" s="13">
        <f t="shared" si="0"/>
        <v>0.56628279504719026</v>
      </c>
      <c r="E21" s="12">
        <f t="shared" si="1"/>
        <v>5009</v>
      </c>
      <c r="F21" s="13">
        <f t="shared" si="2"/>
        <v>0.43371720495280974</v>
      </c>
      <c r="G21" s="24"/>
    </row>
    <row r="22" spans="1:7" x14ac:dyDescent="0.2">
      <c r="A22" s="21" t="s">
        <v>39</v>
      </c>
      <c r="B22" s="14">
        <v>46389</v>
      </c>
      <c r="C22" s="12">
        <v>27945</v>
      </c>
      <c r="D22" s="13">
        <f t="shared" si="0"/>
        <v>0.60240574274073599</v>
      </c>
      <c r="E22" s="12">
        <f t="shared" si="1"/>
        <v>18444</v>
      </c>
      <c r="F22" s="13">
        <f t="shared" si="2"/>
        <v>0.39759425725926406</v>
      </c>
      <c r="G22" s="24"/>
    </row>
    <row r="23" spans="1:7" x14ac:dyDescent="0.2">
      <c r="A23" s="21" t="s">
        <v>60</v>
      </c>
      <c r="B23" s="14">
        <v>16939</v>
      </c>
      <c r="C23" s="12">
        <v>14206</v>
      </c>
      <c r="D23" s="13">
        <f t="shared" si="0"/>
        <v>0.83865635515673886</v>
      </c>
      <c r="E23" s="12">
        <f t="shared" si="1"/>
        <v>2733</v>
      </c>
      <c r="F23" s="13">
        <f t="shared" si="2"/>
        <v>0.16134364484326111</v>
      </c>
      <c r="G23" s="24"/>
    </row>
    <row r="24" spans="1:7" x14ac:dyDescent="0.2">
      <c r="A24" s="21" t="s">
        <v>62</v>
      </c>
      <c r="B24" s="14">
        <v>12884</v>
      </c>
      <c r="C24" s="12">
        <v>11204</v>
      </c>
      <c r="D24" s="13">
        <f t="shared" si="0"/>
        <v>0.86960571251164231</v>
      </c>
      <c r="E24" s="12">
        <f t="shared" si="1"/>
        <v>1680</v>
      </c>
      <c r="F24" s="13">
        <f t="shared" si="2"/>
        <v>0.13039428748835766</v>
      </c>
      <c r="G24" s="24"/>
    </row>
    <row r="25" spans="1:7" x14ac:dyDescent="0.2">
      <c r="A25" s="21" t="s">
        <v>54</v>
      </c>
      <c r="B25" s="14">
        <v>15863</v>
      </c>
      <c r="C25" s="12">
        <v>10437</v>
      </c>
      <c r="D25" s="13">
        <f t="shared" si="0"/>
        <v>0.65794616402950257</v>
      </c>
      <c r="E25" s="12">
        <f t="shared" si="1"/>
        <v>5426</v>
      </c>
      <c r="F25" s="13">
        <f t="shared" si="2"/>
        <v>0.34205383597049738</v>
      </c>
      <c r="G25" s="24"/>
    </row>
    <row r="26" spans="1:7" x14ac:dyDescent="0.2">
      <c r="A26" s="21" t="s">
        <v>56</v>
      </c>
      <c r="B26" s="14">
        <v>14799</v>
      </c>
      <c r="C26" s="12">
        <v>8598</v>
      </c>
      <c r="D26" s="13">
        <f t="shared" si="0"/>
        <v>0.58098520170281776</v>
      </c>
      <c r="E26" s="12">
        <f t="shared" si="1"/>
        <v>6201</v>
      </c>
      <c r="F26" s="13">
        <f t="shared" si="2"/>
        <v>0.41901479829718224</v>
      </c>
      <c r="G26" s="24"/>
    </row>
    <row r="27" spans="1:7" x14ac:dyDescent="0.2">
      <c r="A27" s="21" t="s">
        <v>48</v>
      </c>
      <c r="B27" s="14">
        <v>27731</v>
      </c>
      <c r="C27" s="12">
        <v>17973</v>
      </c>
      <c r="D27" s="13">
        <f t="shared" si="0"/>
        <v>0.64811943312538312</v>
      </c>
      <c r="E27" s="12">
        <f t="shared" si="1"/>
        <v>9758</v>
      </c>
      <c r="F27" s="13">
        <f t="shared" si="2"/>
        <v>0.35188056687461683</v>
      </c>
      <c r="G27" s="24"/>
    </row>
    <row r="28" spans="1:7" x14ac:dyDescent="0.2">
      <c r="A28" s="21" t="s">
        <v>46</v>
      </c>
      <c r="B28" s="14">
        <v>39140</v>
      </c>
      <c r="C28" s="12">
        <v>27345</v>
      </c>
      <c r="D28" s="13">
        <f t="shared" si="0"/>
        <v>0.69864588656106286</v>
      </c>
      <c r="E28" s="12">
        <f t="shared" si="1"/>
        <v>11795</v>
      </c>
      <c r="F28" s="13">
        <f t="shared" si="2"/>
        <v>0.30135411343893714</v>
      </c>
      <c r="G28" s="24"/>
    </row>
    <row r="29" spans="1:7" x14ac:dyDescent="0.2">
      <c r="A29" s="21" t="s">
        <v>29</v>
      </c>
      <c r="B29" s="14">
        <v>172778</v>
      </c>
      <c r="C29" s="12">
        <v>165047</v>
      </c>
      <c r="D29" s="13">
        <f t="shared" si="0"/>
        <v>0.95525471992962063</v>
      </c>
      <c r="E29" s="12">
        <f t="shared" si="1"/>
        <v>7731</v>
      </c>
      <c r="F29" s="13">
        <f t="shared" si="2"/>
        <v>4.4745280070379333E-2</v>
      </c>
      <c r="G29" s="24"/>
    </row>
    <row r="30" spans="1:7" x14ac:dyDescent="0.2">
      <c r="A30" s="21" t="s">
        <v>35</v>
      </c>
      <c r="B30" s="14">
        <v>98786</v>
      </c>
      <c r="C30" s="12">
        <v>77236</v>
      </c>
      <c r="D30" s="13">
        <f t="shared" si="0"/>
        <v>0.78185167938776745</v>
      </c>
      <c r="E30" s="12">
        <f t="shared" si="1"/>
        <v>21550</v>
      </c>
      <c r="F30" s="13">
        <f t="shared" si="2"/>
        <v>0.21814832061223249</v>
      </c>
      <c r="G30" s="24"/>
    </row>
    <row r="31" spans="1:7" x14ac:dyDescent="0.2">
      <c r="A31" s="21" t="s">
        <v>10</v>
      </c>
      <c r="B31" s="14">
        <v>1229226</v>
      </c>
      <c r="C31" s="12">
        <v>834255</v>
      </c>
      <c r="D31" s="13">
        <f t="shared" si="0"/>
        <v>0.67868317136149092</v>
      </c>
      <c r="E31" s="12">
        <f t="shared" si="1"/>
        <v>394971</v>
      </c>
      <c r="F31" s="13">
        <f t="shared" si="2"/>
        <v>0.32131682863850913</v>
      </c>
      <c r="G31" s="24"/>
    </row>
    <row r="32" spans="1:7" x14ac:dyDescent="0.2">
      <c r="A32" s="21" t="s">
        <v>53</v>
      </c>
      <c r="B32" s="14">
        <v>19927</v>
      </c>
      <c r="C32" s="12">
        <v>15672</v>
      </c>
      <c r="D32" s="13">
        <f t="shared" si="0"/>
        <v>0.78647061775480509</v>
      </c>
      <c r="E32" s="12">
        <f t="shared" si="1"/>
        <v>4255</v>
      </c>
      <c r="F32" s="13">
        <f t="shared" si="2"/>
        <v>0.21352938224519497</v>
      </c>
      <c r="G32" s="24"/>
    </row>
    <row r="33" spans="1:7" x14ac:dyDescent="0.2">
      <c r="A33" s="22" t="s">
        <v>33</v>
      </c>
      <c r="B33" s="14">
        <v>138028</v>
      </c>
      <c r="C33" s="12">
        <v>91363</v>
      </c>
      <c r="D33" s="13">
        <f t="shared" si="0"/>
        <v>0.66191642275480334</v>
      </c>
      <c r="E33" s="12">
        <f t="shared" si="1"/>
        <v>46665</v>
      </c>
      <c r="F33" s="13">
        <f t="shared" si="2"/>
        <v>0.33808357724519661</v>
      </c>
      <c r="G33" s="24"/>
    </row>
    <row r="34" spans="1:7" x14ac:dyDescent="0.2">
      <c r="A34" s="21" t="s">
        <v>40</v>
      </c>
      <c r="B34" s="14">
        <v>49746</v>
      </c>
      <c r="C34" s="12">
        <v>33828</v>
      </c>
      <c r="D34" s="13">
        <f t="shared" si="0"/>
        <v>0.68001447352550959</v>
      </c>
      <c r="E34" s="12">
        <f t="shared" si="1"/>
        <v>15918</v>
      </c>
      <c r="F34" s="13">
        <f t="shared" si="2"/>
        <v>0.31998552647449041</v>
      </c>
      <c r="G34" s="24"/>
    </row>
    <row r="35" spans="1:7" x14ac:dyDescent="0.2">
      <c r="A35" s="21" t="s">
        <v>55</v>
      </c>
      <c r="B35" s="14">
        <v>14761</v>
      </c>
      <c r="C35" s="12">
        <v>12255</v>
      </c>
      <c r="D35" s="13">
        <f t="shared" si="0"/>
        <v>0.83022830431542582</v>
      </c>
      <c r="E35" s="12">
        <f t="shared" si="1"/>
        <v>2506</v>
      </c>
      <c r="F35" s="13">
        <f t="shared" si="2"/>
        <v>0.1697716956845742</v>
      </c>
      <c r="G35" s="24"/>
    </row>
    <row r="36" spans="1:7" x14ac:dyDescent="0.2">
      <c r="A36" s="21" t="s">
        <v>64</v>
      </c>
      <c r="B36" s="14">
        <v>8870</v>
      </c>
      <c r="C36" s="12">
        <v>7633</v>
      </c>
      <c r="D36" s="13">
        <f t="shared" si="0"/>
        <v>0.86054114994363018</v>
      </c>
      <c r="E36" s="12">
        <f t="shared" si="1"/>
        <v>1237</v>
      </c>
      <c r="F36" s="13">
        <f t="shared" si="2"/>
        <v>0.13945885005636979</v>
      </c>
      <c r="G36" s="24"/>
    </row>
    <row r="37" spans="1:7" x14ac:dyDescent="0.2">
      <c r="A37" s="22" t="s">
        <v>23</v>
      </c>
      <c r="B37" s="14">
        <v>297047</v>
      </c>
      <c r="C37" s="12">
        <v>154245</v>
      </c>
      <c r="D37" s="13">
        <f t="shared" si="0"/>
        <v>0.51926126168586118</v>
      </c>
      <c r="E37" s="12">
        <f t="shared" si="1"/>
        <v>142802</v>
      </c>
      <c r="F37" s="13">
        <f t="shared" si="2"/>
        <v>0.48073873831413882</v>
      </c>
      <c r="G37" s="24"/>
    </row>
    <row r="38" spans="1:7" x14ac:dyDescent="0.2">
      <c r="A38" s="22" t="s">
        <v>1</v>
      </c>
      <c r="B38" s="14">
        <v>618754</v>
      </c>
      <c r="C38" s="12">
        <v>345548</v>
      </c>
      <c r="D38" s="13">
        <f t="shared" si="0"/>
        <v>0.55845780390914646</v>
      </c>
      <c r="E38" s="12">
        <f t="shared" si="1"/>
        <v>273206</v>
      </c>
      <c r="F38" s="13">
        <f t="shared" si="2"/>
        <v>0.44154219609085354</v>
      </c>
      <c r="G38" s="24"/>
    </row>
    <row r="39" spans="1:7" x14ac:dyDescent="0.2">
      <c r="A39" s="21" t="s">
        <v>21</v>
      </c>
      <c r="B39" s="14">
        <v>275487</v>
      </c>
      <c r="C39" s="12">
        <v>94111</v>
      </c>
      <c r="D39" s="13">
        <f t="shared" si="0"/>
        <v>0.34161684580397622</v>
      </c>
      <c r="E39" s="12">
        <f t="shared" si="1"/>
        <v>181376</v>
      </c>
      <c r="F39" s="13">
        <f t="shared" si="2"/>
        <v>0.65838315419602378</v>
      </c>
      <c r="G39" s="24"/>
    </row>
    <row r="40" spans="1:7" x14ac:dyDescent="0.2">
      <c r="A40" s="21" t="s">
        <v>45</v>
      </c>
      <c r="B40" s="14">
        <v>40801</v>
      </c>
      <c r="C40" s="12">
        <v>31526</v>
      </c>
      <c r="D40" s="13">
        <f t="shared" si="0"/>
        <v>0.77267714026616996</v>
      </c>
      <c r="E40" s="12">
        <f t="shared" si="1"/>
        <v>9275</v>
      </c>
      <c r="F40" s="13">
        <f t="shared" si="2"/>
        <v>0.22732285973383004</v>
      </c>
      <c r="G40" s="24"/>
    </row>
    <row r="41" spans="1:7" x14ac:dyDescent="0.2">
      <c r="A41" s="21" t="s">
        <v>63</v>
      </c>
      <c r="B41" s="14">
        <v>8365</v>
      </c>
      <c r="C41" s="12">
        <v>7369</v>
      </c>
      <c r="D41" s="13">
        <f t="shared" si="0"/>
        <v>0.88093245666467423</v>
      </c>
      <c r="E41" s="12">
        <f t="shared" si="1"/>
        <v>996</v>
      </c>
      <c r="F41" s="13">
        <f t="shared" si="2"/>
        <v>0.11906754333532577</v>
      </c>
      <c r="G41" s="24"/>
    </row>
    <row r="42" spans="1:7" x14ac:dyDescent="0.2">
      <c r="A42" s="22" t="s">
        <v>2</v>
      </c>
      <c r="B42" s="14">
        <v>19224</v>
      </c>
      <c r="C42" s="12">
        <v>14980</v>
      </c>
      <c r="D42" s="13">
        <f t="shared" si="0"/>
        <v>0.77923429047024551</v>
      </c>
      <c r="E42" s="12">
        <f t="shared" si="1"/>
        <v>4244</v>
      </c>
      <c r="F42" s="13">
        <f t="shared" si="2"/>
        <v>0.22076570952975447</v>
      </c>
      <c r="G42" s="24"/>
    </row>
    <row r="43" spans="1:7" x14ac:dyDescent="0.2">
      <c r="A43" s="21" t="s">
        <v>19</v>
      </c>
      <c r="B43" s="14">
        <v>322833</v>
      </c>
      <c r="C43" s="12">
        <v>251773</v>
      </c>
      <c r="D43" s="13">
        <f t="shared" si="0"/>
        <v>0.7798861950296283</v>
      </c>
      <c r="E43" s="12">
        <f t="shared" si="1"/>
        <v>71060</v>
      </c>
      <c r="F43" s="13">
        <f t="shared" si="2"/>
        <v>0.22011380497037167</v>
      </c>
      <c r="G43" s="24"/>
    </row>
    <row r="44" spans="1:7" x14ac:dyDescent="0.2">
      <c r="A44" s="22" t="s">
        <v>20</v>
      </c>
      <c r="B44" s="14">
        <v>331303</v>
      </c>
      <c r="C44" s="12">
        <v>267805</v>
      </c>
      <c r="D44" s="13">
        <f t="shared" si="0"/>
        <v>0.80833859035384525</v>
      </c>
      <c r="E44" s="12">
        <f t="shared" si="1"/>
        <v>63498</v>
      </c>
      <c r="F44" s="13">
        <f t="shared" si="2"/>
        <v>0.19166140964615472</v>
      </c>
      <c r="G44" s="24"/>
    </row>
    <row r="45" spans="1:7" x14ac:dyDescent="0.2">
      <c r="A45" s="21" t="s">
        <v>30</v>
      </c>
      <c r="B45" s="14">
        <v>146318</v>
      </c>
      <c r="C45" s="12">
        <v>127557</v>
      </c>
      <c r="D45" s="13">
        <f t="shared" si="0"/>
        <v>0.87177927527713606</v>
      </c>
      <c r="E45" s="12">
        <f t="shared" si="1"/>
        <v>18761</v>
      </c>
      <c r="F45" s="13">
        <f t="shared" si="2"/>
        <v>0.12822072472286389</v>
      </c>
      <c r="G45" s="24"/>
    </row>
    <row r="46" spans="1:7" x14ac:dyDescent="0.2">
      <c r="A46" s="22" t="s">
        <v>66</v>
      </c>
      <c r="B46" s="14">
        <v>2496457</v>
      </c>
      <c r="C46" s="12">
        <v>1109424</v>
      </c>
      <c r="D46" s="13">
        <f t="shared" si="0"/>
        <v>0.44439940283369589</v>
      </c>
      <c r="E46" s="12">
        <f t="shared" si="1"/>
        <v>1387033</v>
      </c>
      <c r="F46" s="13">
        <f t="shared" si="2"/>
        <v>0.55560059716630406</v>
      </c>
      <c r="G46" s="24"/>
    </row>
    <row r="47" spans="1:7" x14ac:dyDescent="0.2">
      <c r="A47" s="21" t="s">
        <v>34</v>
      </c>
      <c r="B47" s="14">
        <v>73090</v>
      </c>
      <c r="C47" s="12">
        <v>33044</v>
      </c>
      <c r="D47" s="13">
        <f t="shared" si="0"/>
        <v>0.45210015049938435</v>
      </c>
      <c r="E47" s="12">
        <f t="shared" si="1"/>
        <v>40046</v>
      </c>
      <c r="F47" s="13">
        <f t="shared" si="2"/>
        <v>0.54789984950061565</v>
      </c>
      <c r="G47" s="24"/>
    </row>
    <row r="48" spans="1:7" x14ac:dyDescent="0.2">
      <c r="A48" s="21" t="s">
        <v>38</v>
      </c>
      <c r="B48" s="14">
        <v>73314</v>
      </c>
      <c r="C48" s="12">
        <v>57618</v>
      </c>
      <c r="D48" s="13">
        <f t="shared" si="0"/>
        <v>0.78590719371470663</v>
      </c>
      <c r="E48" s="12">
        <f t="shared" si="1"/>
        <v>15696</v>
      </c>
      <c r="F48" s="13">
        <f t="shared" si="2"/>
        <v>0.2140928062852934</v>
      </c>
      <c r="G48" s="24"/>
    </row>
    <row r="49" spans="1:7" x14ac:dyDescent="0.2">
      <c r="A49" s="21" t="s">
        <v>24</v>
      </c>
      <c r="B49" s="14">
        <v>180822</v>
      </c>
      <c r="C49" s="12">
        <v>104759</v>
      </c>
      <c r="D49" s="13">
        <f t="shared" si="0"/>
        <v>0.5793487518111734</v>
      </c>
      <c r="E49" s="12">
        <f t="shared" si="1"/>
        <v>76063</v>
      </c>
      <c r="F49" s="13">
        <f t="shared" si="2"/>
        <v>0.4206512481888266</v>
      </c>
      <c r="G49" s="24"/>
    </row>
    <row r="50" spans="1:7" x14ac:dyDescent="0.2">
      <c r="A50" s="21" t="s">
        <v>3</v>
      </c>
      <c r="B50" s="14">
        <v>39996</v>
      </c>
      <c r="C50" s="12">
        <v>34375</v>
      </c>
      <c r="D50" s="13">
        <f t="shared" si="0"/>
        <v>0.85946094609460943</v>
      </c>
      <c r="E50" s="12">
        <f t="shared" si="1"/>
        <v>5621</v>
      </c>
      <c r="F50" s="13">
        <f t="shared" si="2"/>
        <v>0.14053905390539054</v>
      </c>
      <c r="G50" s="24"/>
    </row>
    <row r="51" spans="1:7" x14ac:dyDescent="0.2">
      <c r="A51" s="21" t="s">
        <v>12</v>
      </c>
      <c r="B51" s="14">
        <v>1145956</v>
      </c>
      <c r="C51" s="12">
        <v>736657</v>
      </c>
      <c r="D51" s="13">
        <f t="shared" si="0"/>
        <v>0.64283183647539699</v>
      </c>
      <c r="E51" s="12">
        <f t="shared" si="1"/>
        <v>409299</v>
      </c>
      <c r="F51" s="13">
        <f t="shared" si="2"/>
        <v>0.35716816352460307</v>
      </c>
      <c r="G51" s="24"/>
    </row>
    <row r="52" spans="1:7" x14ac:dyDescent="0.2">
      <c r="A52" s="21" t="s">
        <v>25</v>
      </c>
      <c r="B52" s="14">
        <v>268685</v>
      </c>
      <c r="C52" s="12">
        <v>173820</v>
      </c>
      <c r="D52" s="13">
        <f t="shared" si="0"/>
        <v>0.64692855946554517</v>
      </c>
      <c r="E52" s="12">
        <f t="shared" si="1"/>
        <v>94865</v>
      </c>
      <c r="F52" s="13">
        <f t="shared" si="2"/>
        <v>0.35307144053445483</v>
      </c>
      <c r="G52" s="24"/>
    </row>
    <row r="53" spans="1:7" x14ac:dyDescent="0.2">
      <c r="A53" s="22" t="s">
        <v>4</v>
      </c>
      <c r="B53" s="14">
        <v>1320134</v>
      </c>
      <c r="C53" s="12">
        <v>587432</v>
      </c>
      <c r="D53" s="13">
        <f t="shared" si="0"/>
        <v>0.44497907030649919</v>
      </c>
      <c r="E53" s="12">
        <f t="shared" si="1"/>
        <v>732702</v>
      </c>
      <c r="F53" s="13">
        <f t="shared" si="2"/>
        <v>0.55502092969350081</v>
      </c>
      <c r="G53" s="24"/>
    </row>
    <row r="54" spans="1:7" x14ac:dyDescent="0.2">
      <c r="A54" s="21" t="s">
        <v>17</v>
      </c>
      <c r="B54" s="14">
        <v>464697</v>
      </c>
      <c r="C54" s="12">
        <v>424912</v>
      </c>
      <c r="D54" s="13">
        <f t="shared" si="0"/>
        <v>0.91438507242353617</v>
      </c>
      <c r="E54" s="12">
        <f t="shared" si="1"/>
        <v>39785</v>
      </c>
      <c r="F54" s="13">
        <f t="shared" si="2"/>
        <v>8.5614927576463801E-2</v>
      </c>
      <c r="G54" s="24"/>
    </row>
    <row r="55" spans="1:7" x14ac:dyDescent="0.2">
      <c r="A55" s="21" t="s">
        <v>11</v>
      </c>
      <c r="B55" s="14">
        <v>916542</v>
      </c>
      <c r="C55" s="12">
        <v>270494</v>
      </c>
      <c r="D55" s="13">
        <f t="shared" si="0"/>
        <v>0.29512450056844092</v>
      </c>
      <c r="E55" s="12">
        <f t="shared" si="1"/>
        <v>646048</v>
      </c>
      <c r="F55" s="13">
        <f t="shared" si="2"/>
        <v>0.70487549943155903</v>
      </c>
      <c r="G55" s="24"/>
    </row>
    <row r="56" spans="1:7" x14ac:dyDescent="0.2">
      <c r="A56" s="22" t="s">
        <v>14</v>
      </c>
      <c r="B56" s="14">
        <v>602095</v>
      </c>
      <c r="C56" s="12">
        <v>375622</v>
      </c>
      <c r="D56" s="13">
        <f t="shared" si="0"/>
        <v>0.62385836122206628</v>
      </c>
      <c r="E56" s="12">
        <f t="shared" si="1"/>
        <v>226473</v>
      </c>
      <c r="F56" s="13">
        <f t="shared" si="2"/>
        <v>0.37614163877793372</v>
      </c>
      <c r="G56" s="24"/>
    </row>
    <row r="57" spans="1:7" x14ac:dyDescent="0.2">
      <c r="A57" s="21" t="s">
        <v>36</v>
      </c>
      <c r="B57" s="14">
        <v>74364</v>
      </c>
      <c r="C57" s="12">
        <v>59213</v>
      </c>
      <c r="D57" s="13">
        <f t="shared" si="0"/>
        <v>0.79625894249905871</v>
      </c>
      <c r="E57" s="12">
        <f t="shared" si="1"/>
        <v>15151</v>
      </c>
      <c r="F57" s="13">
        <f t="shared" si="2"/>
        <v>0.20374105750094132</v>
      </c>
      <c r="G57" s="24"/>
    </row>
    <row r="58" spans="1:7" x14ac:dyDescent="0.2">
      <c r="A58" s="22" t="s">
        <v>32</v>
      </c>
      <c r="B58" s="14">
        <v>151372</v>
      </c>
      <c r="C58" s="12">
        <v>136250</v>
      </c>
      <c r="D58" s="13">
        <f t="shared" si="0"/>
        <v>0.90010041487197101</v>
      </c>
      <c r="E58" s="12">
        <f t="shared" si="1"/>
        <v>15122</v>
      </c>
      <c r="F58" s="13">
        <f t="shared" si="2"/>
        <v>9.9899585128028962E-2</v>
      </c>
      <c r="G58" s="24"/>
    </row>
    <row r="59" spans="1:7" x14ac:dyDescent="0.2">
      <c r="A59" s="22" t="s">
        <v>6</v>
      </c>
      <c r="B59" s="14">
        <v>379448</v>
      </c>
      <c r="C59" s="12">
        <v>244936</v>
      </c>
      <c r="D59" s="13">
        <f t="shared" si="0"/>
        <v>0.64550610360312877</v>
      </c>
      <c r="E59" s="12">
        <f t="shared" si="1"/>
        <v>134512</v>
      </c>
      <c r="F59" s="13">
        <f t="shared" si="2"/>
        <v>0.35449389639687123</v>
      </c>
      <c r="G59" s="24"/>
    </row>
    <row r="60" spans="1:7" x14ac:dyDescent="0.2">
      <c r="A60" s="21" t="s">
        <v>5</v>
      </c>
      <c r="B60" s="14">
        <v>422718</v>
      </c>
      <c r="C60" s="12">
        <v>207308</v>
      </c>
      <c r="D60" s="13">
        <f t="shared" si="0"/>
        <v>0.49041677903472292</v>
      </c>
      <c r="E60" s="12">
        <f t="shared" si="1"/>
        <v>215410</v>
      </c>
      <c r="F60" s="13">
        <f t="shared" si="2"/>
        <v>0.50958322096527708</v>
      </c>
      <c r="G60" s="24"/>
    </row>
    <row r="61" spans="1:7" x14ac:dyDescent="0.2">
      <c r="A61" s="21" t="s">
        <v>81</v>
      </c>
      <c r="B61" s="14">
        <v>190039</v>
      </c>
      <c r="C61" s="12">
        <v>170308</v>
      </c>
      <c r="D61" s="13">
        <f t="shared" si="0"/>
        <v>0.89617394324322908</v>
      </c>
      <c r="E61" s="12">
        <f t="shared" si="1"/>
        <v>19731</v>
      </c>
      <c r="F61" s="13">
        <f t="shared" si="2"/>
        <v>0.10382605675677098</v>
      </c>
      <c r="G61" s="24"/>
    </row>
    <row r="62" spans="1:7" x14ac:dyDescent="0.2">
      <c r="A62" s="21" t="s">
        <v>82</v>
      </c>
      <c r="B62" s="14">
        <v>277789</v>
      </c>
      <c r="C62" s="12">
        <v>71006</v>
      </c>
      <c r="D62" s="13">
        <f t="shared" si="0"/>
        <v>0.25561127330455852</v>
      </c>
      <c r="E62" s="12">
        <f t="shared" si="1"/>
        <v>206783</v>
      </c>
      <c r="F62" s="13">
        <f t="shared" si="2"/>
        <v>0.74438872669544154</v>
      </c>
      <c r="G62" s="24"/>
    </row>
    <row r="63" spans="1:7" x14ac:dyDescent="0.2">
      <c r="A63" s="21" t="s">
        <v>41</v>
      </c>
      <c r="B63" s="14">
        <v>93420</v>
      </c>
      <c r="C63" s="12">
        <v>81817</v>
      </c>
      <c r="D63" s="13">
        <f t="shared" si="0"/>
        <v>0.87579747377435235</v>
      </c>
      <c r="E63" s="12">
        <f t="shared" si="1"/>
        <v>11603</v>
      </c>
      <c r="F63" s="13">
        <f t="shared" si="2"/>
        <v>0.12420252622564762</v>
      </c>
      <c r="G63" s="24"/>
    </row>
    <row r="64" spans="1:7" x14ac:dyDescent="0.2">
      <c r="A64" s="21" t="s">
        <v>44</v>
      </c>
      <c r="B64" s="14">
        <v>41551</v>
      </c>
      <c r="C64" s="12">
        <v>33989</v>
      </c>
      <c r="D64" s="13">
        <f t="shared" si="0"/>
        <v>0.81800678684026862</v>
      </c>
      <c r="E64" s="12">
        <f t="shared" si="1"/>
        <v>7562</v>
      </c>
      <c r="F64" s="13">
        <f t="shared" si="2"/>
        <v>0.18199321315973141</v>
      </c>
      <c r="G64" s="24"/>
    </row>
    <row r="65" spans="1:7" x14ac:dyDescent="0.2">
      <c r="A65" s="21" t="s">
        <v>52</v>
      </c>
      <c r="B65" s="14">
        <v>22570</v>
      </c>
      <c r="C65" s="12">
        <v>15553</v>
      </c>
      <c r="D65" s="13">
        <f t="shared" si="0"/>
        <v>0.68910057598582186</v>
      </c>
      <c r="E65" s="12">
        <f t="shared" si="1"/>
        <v>7017</v>
      </c>
      <c r="F65" s="13">
        <f t="shared" si="2"/>
        <v>0.31089942401417814</v>
      </c>
      <c r="G65" s="24"/>
    </row>
    <row r="66" spans="1:7" x14ac:dyDescent="0.2">
      <c r="A66" s="21" t="s">
        <v>58</v>
      </c>
      <c r="B66" s="14">
        <v>15535</v>
      </c>
      <c r="C66" s="12">
        <v>12976</v>
      </c>
      <c r="D66" s="13">
        <f t="shared" si="0"/>
        <v>0.83527518506598009</v>
      </c>
      <c r="E66" s="12">
        <f t="shared" si="1"/>
        <v>2559</v>
      </c>
      <c r="F66" s="13">
        <f t="shared" si="2"/>
        <v>0.16472481493401994</v>
      </c>
      <c r="G66" s="24"/>
    </row>
    <row r="67" spans="1:7" x14ac:dyDescent="0.2">
      <c r="A67" s="21" t="s">
        <v>16</v>
      </c>
      <c r="B67" s="14">
        <v>494593</v>
      </c>
      <c r="C67" s="12">
        <v>116655</v>
      </c>
      <c r="D67" s="13">
        <f t="shared" si="0"/>
        <v>0.23586059649044769</v>
      </c>
      <c r="E67" s="12">
        <f t="shared" si="1"/>
        <v>377938</v>
      </c>
      <c r="F67" s="13">
        <f t="shared" si="2"/>
        <v>0.76413940350955234</v>
      </c>
      <c r="G67" s="24"/>
    </row>
    <row r="68" spans="1:7" x14ac:dyDescent="0.2">
      <c r="A68" s="21" t="s">
        <v>51</v>
      </c>
      <c r="B68" s="14">
        <v>30776</v>
      </c>
      <c r="C68" s="12">
        <v>30026</v>
      </c>
      <c r="D68" s="13">
        <f>(C68/B68)</f>
        <v>0.97563036132050951</v>
      </c>
      <c r="E68" s="12">
        <f>(B68-C68)</f>
        <v>750</v>
      </c>
      <c r="F68" s="13">
        <f>(E68/B68)</f>
        <v>2.4369638679490511E-2</v>
      </c>
      <c r="G68" s="24"/>
    </row>
    <row r="69" spans="1:7" x14ac:dyDescent="0.2">
      <c r="A69" s="21" t="s">
        <v>43</v>
      </c>
      <c r="B69" s="14">
        <v>55043</v>
      </c>
      <c r="C69" s="12">
        <v>47435</v>
      </c>
      <c r="D69" s="13">
        <f>(C69/B69)</f>
        <v>0.86178078956452231</v>
      </c>
      <c r="E69" s="12">
        <f>(B69-C69)</f>
        <v>7608</v>
      </c>
      <c r="F69" s="13">
        <f>(E69/B69)</f>
        <v>0.13821921043547772</v>
      </c>
      <c r="G69" s="24"/>
    </row>
    <row r="70" spans="1:7" x14ac:dyDescent="0.2">
      <c r="A70" s="21" t="s">
        <v>49</v>
      </c>
      <c r="B70" s="14">
        <v>24896</v>
      </c>
      <c r="C70" s="12">
        <v>19540</v>
      </c>
      <c r="D70" s="13">
        <f>(C70/B70)</f>
        <v>0.78486503856041134</v>
      </c>
      <c r="E70" s="12">
        <f>(B70-C70)</f>
        <v>5356</v>
      </c>
      <c r="F70" s="13">
        <f>(E70/B70)</f>
        <v>0.21513496143958868</v>
      </c>
      <c r="G70" s="24"/>
    </row>
    <row r="71" spans="1:7" x14ac:dyDescent="0.2">
      <c r="A71" s="23" t="s">
        <v>65</v>
      </c>
      <c r="B71" s="17">
        <f>SUM(B4:B70)</f>
        <v>18801332</v>
      </c>
      <c r="C71" s="18">
        <f>SUM(C4:C70)</f>
        <v>9348151</v>
      </c>
      <c r="D71" s="19">
        <f>(C71/B71)</f>
        <v>0.49720684683404348</v>
      </c>
      <c r="E71" s="18">
        <f>SUM(E4:E70)</f>
        <v>9453181</v>
      </c>
      <c r="F71" s="19">
        <f>(E71/B71)</f>
        <v>0.50279315316595652</v>
      </c>
    </row>
    <row r="72" spans="1:7" x14ac:dyDescent="0.2">
      <c r="A72" s="1"/>
      <c r="B72" s="2"/>
      <c r="C72" s="2"/>
      <c r="D72" s="2"/>
      <c r="E72" s="2"/>
      <c r="F72" s="3"/>
    </row>
    <row r="73" spans="1:7" x14ac:dyDescent="0.2">
      <c r="A73" s="28" t="s">
        <v>104</v>
      </c>
      <c r="B73" s="2"/>
      <c r="C73" s="2"/>
      <c r="D73" s="2"/>
      <c r="E73" s="2"/>
      <c r="F73" s="3"/>
    </row>
    <row r="74" spans="1:7" x14ac:dyDescent="0.2">
      <c r="A74" s="1"/>
      <c r="B74" s="2"/>
      <c r="C74" s="2"/>
      <c r="D74" s="2"/>
      <c r="E74" s="2"/>
      <c r="F74" s="3"/>
    </row>
    <row r="75" spans="1:7" ht="27" customHeight="1" thickBot="1" x14ac:dyDescent="0.25">
      <c r="A75" s="38" t="s">
        <v>110</v>
      </c>
      <c r="B75" s="39"/>
      <c r="C75" s="39"/>
      <c r="D75" s="39"/>
      <c r="E75" s="39"/>
      <c r="F75" s="40"/>
    </row>
  </sheetData>
  <mergeCells count="4">
    <mergeCell ref="A1:F1"/>
    <mergeCell ref="C2:D2"/>
    <mergeCell ref="E2:F2"/>
    <mergeCell ref="A75:F75"/>
  </mergeCells>
  <printOptions horizontalCentered="1"/>
  <pageMargins left="0.5" right="0.5" top="0.5" bottom="0.5" header="0.3" footer="0.3"/>
  <pageSetup scale="72" orientation="portrait" r:id="rId1"/>
  <headerFooter>
    <oddFooter>&amp;LOffice of Economic and Demographic Research&amp;R2010 Census Counts</oddFooter>
  </headerFooter>
  <ignoredErrors>
    <ignoredError sqref="D71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79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256232</v>
      </c>
      <c r="C4" s="12">
        <v>107260</v>
      </c>
      <c r="D4" s="13">
        <f t="shared" ref="D4:D67" si="0">(C4/B4)</f>
        <v>0.41860501420587592</v>
      </c>
      <c r="E4" s="12">
        <f t="shared" ref="E4:E67" si="1">(B4-C4)</f>
        <v>148972</v>
      </c>
      <c r="F4" s="13">
        <f t="shared" ref="F4:F67" si="2">(E4/B4)</f>
        <v>0.58139498579412408</v>
      </c>
    </row>
    <row r="5" spans="1:6" x14ac:dyDescent="0.2">
      <c r="A5" s="21" t="s">
        <v>50</v>
      </c>
      <c r="B5" s="14">
        <v>25899</v>
      </c>
      <c r="C5" s="15">
        <v>19487</v>
      </c>
      <c r="D5" s="16">
        <f t="shared" si="0"/>
        <v>0.75242287347001813</v>
      </c>
      <c r="E5" s="15">
        <f t="shared" si="1"/>
        <v>6412</v>
      </c>
      <c r="F5" s="16">
        <f t="shared" si="2"/>
        <v>0.24757712652998184</v>
      </c>
    </row>
    <row r="6" spans="1:6" x14ac:dyDescent="0.2">
      <c r="A6" s="21" t="s">
        <v>26</v>
      </c>
      <c r="B6" s="14">
        <v>169562</v>
      </c>
      <c r="C6" s="15">
        <v>72558</v>
      </c>
      <c r="D6" s="16">
        <f t="shared" si="0"/>
        <v>0.42791427324518466</v>
      </c>
      <c r="E6" s="15">
        <f t="shared" si="1"/>
        <v>97004</v>
      </c>
      <c r="F6" s="16">
        <f t="shared" si="2"/>
        <v>0.57208572675481539</v>
      </c>
    </row>
    <row r="7" spans="1:6" x14ac:dyDescent="0.2">
      <c r="A7" s="21" t="s">
        <v>47</v>
      </c>
      <c r="B7" s="14">
        <v>29085</v>
      </c>
      <c r="C7" s="15">
        <v>21701</v>
      </c>
      <c r="D7" s="16">
        <f t="shared" si="0"/>
        <v>0.74612343132198733</v>
      </c>
      <c r="E7" s="15">
        <f t="shared" si="1"/>
        <v>7384</v>
      </c>
      <c r="F7" s="16">
        <f t="shared" si="2"/>
        <v>0.25387656867801273</v>
      </c>
    </row>
    <row r="8" spans="1:6" x14ac:dyDescent="0.2">
      <c r="A8" s="21" t="s">
        <v>15</v>
      </c>
      <c r="B8" s="14">
        <v>555657</v>
      </c>
      <c r="C8" s="15">
        <v>212749</v>
      </c>
      <c r="D8" s="16">
        <f t="shared" si="0"/>
        <v>0.38287828642489879</v>
      </c>
      <c r="E8" s="15">
        <f t="shared" si="1"/>
        <v>342908</v>
      </c>
      <c r="F8" s="16">
        <f t="shared" si="2"/>
        <v>0.61712171357510115</v>
      </c>
    </row>
    <row r="9" spans="1:6" x14ac:dyDescent="0.2">
      <c r="A9" s="21" t="s">
        <v>9</v>
      </c>
      <c r="B9" s="14">
        <v>1744922</v>
      </c>
      <c r="C9" s="15">
        <v>12955</v>
      </c>
      <c r="D9" s="16">
        <f t="shared" si="0"/>
        <v>7.4244006322345645E-3</v>
      </c>
      <c r="E9" s="15">
        <f t="shared" si="1"/>
        <v>1731967</v>
      </c>
      <c r="F9" s="16">
        <f t="shared" si="2"/>
        <v>0.9925755993677654</v>
      </c>
    </row>
    <row r="10" spans="1:6" x14ac:dyDescent="0.2">
      <c r="A10" s="21" t="s">
        <v>57</v>
      </c>
      <c r="B10" s="14">
        <v>14601</v>
      </c>
      <c r="C10" s="15">
        <v>11580</v>
      </c>
      <c r="D10" s="16">
        <f t="shared" si="0"/>
        <v>0.7930963632627902</v>
      </c>
      <c r="E10" s="15">
        <f t="shared" si="1"/>
        <v>3021</v>
      </c>
      <c r="F10" s="16">
        <f t="shared" si="2"/>
        <v>0.20690363673720977</v>
      </c>
    </row>
    <row r="11" spans="1:6" x14ac:dyDescent="0.2">
      <c r="A11" s="21" t="s">
        <v>28</v>
      </c>
      <c r="B11" s="14">
        <v>165455</v>
      </c>
      <c r="C11" s="15">
        <v>148466</v>
      </c>
      <c r="D11" s="16">
        <f t="shared" si="0"/>
        <v>0.89731951285848111</v>
      </c>
      <c r="E11" s="15">
        <f t="shared" si="1"/>
        <v>16989</v>
      </c>
      <c r="F11" s="16">
        <f t="shared" si="2"/>
        <v>0.10268048714151884</v>
      </c>
    </row>
    <row r="12" spans="1:6" x14ac:dyDescent="0.2">
      <c r="A12" s="21" t="s">
        <v>31</v>
      </c>
      <c r="B12" s="14">
        <v>142609</v>
      </c>
      <c r="C12" s="15">
        <v>131763</v>
      </c>
      <c r="D12" s="16">
        <f t="shared" si="0"/>
        <v>0.92394589401790905</v>
      </c>
      <c r="E12" s="15">
        <f t="shared" si="1"/>
        <v>10846</v>
      </c>
      <c r="F12" s="16">
        <f t="shared" si="2"/>
        <v>7.6054105982090892E-2</v>
      </c>
    </row>
    <row r="13" spans="1:6" x14ac:dyDescent="0.2">
      <c r="A13" s="21" t="s">
        <v>27</v>
      </c>
      <c r="B13" s="14">
        <v>185208</v>
      </c>
      <c r="C13" s="15">
        <v>167545</v>
      </c>
      <c r="D13" s="16">
        <f t="shared" si="0"/>
        <v>0.90463154939311474</v>
      </c>
      <c r="E13" s="15">
        <f t="shared" si="1"/>
        <v>17663</v>
      </c>
      <c r="F13" s="16">
        <f t="shared" si="2"/>
        <v>9.536845060688523E-2</v>
      </c>
    </row>
    <row r="14" spans="1:6" x14ac:dyDescent="0.2">
      <c r="A14" s="21" t="s">
        <v>22</v>
      </c>
      <c r="B14" s="14">
        <v>333032</v>
      </c>
      <c r="C14" s="15">
        <v>293909</v>
      </c>
      <c r="D14" s="16">
        <f t="shared" si="0"/>
        <v>0.88252480242138898</v>
      </c>
      <c r="E14" s="15">
        <f t="shared" si="1"/>
        <v>39123</v>
      </c>
      <c r="F14" s="16">
        <f t="shared" si="2"/>
        <v>0.11747519757861107</v>
      </c>
    </row>
    <row r="15" spans="1:6" x14ac:dyDescent="0.2">
      <c r="A15" s="21" t="s">
        <v>37</v>
      </c>
      <c r="B15" s="14">
        <v>66409</v>
      </c>
      <c r="C15" s="15">
        <v>54750</v>
      </c>
      <c r="D15" s="16">
        <f t="shared" si="0"/>
        <v>0.82443644686714146</v>
      </c>
      <c r="E15" s="15">
        <f t="shared" si="1"/>
        <v>11659</v>
      </c>
      <c r="F15" s="16">
        <f t="shared" si="2"/>
        <v>0.17556355313285849</v>
      </c>
    </row>
    <row r="16" spans="1:6" x14ac:dyDescent="0.2">
      <c r="A16" s="22" t="s">
        <v>80</v>
      </c>
      <c r="B16" s="14">
        <v>34792</v>
      </c>
      <c r="C16" s="15">
        <v>28053</v>
      </c>
      <c r="D16" s="16">
        <f t="shared" si="0"/>
        <v>0.8063060473672109</v>
      </c>
      <c r="E16" s="15">
        <f t="shared" si="1"/>
        <v>6739</v>
      </c>
      <c r="F16" s="16">
        <f t="shared" si="2"/>
        <v>0.19369395263278916</v>
      </c>
    </row>
    <row r="17" spans="1:6" x14ac:dyDescent="0.2">
      <c r="A17" s="21" t="s">
        <v>59</v>
      </c>
      <c r="B17" s="14">
        <v>16221</v>
      </c>
      <c r="C17" s="15">
        <v>14243</v>
      </c>
      <c r="D17" s="16">
        <f t="shared" si="0"/>
        <v>0.87805930583811109</v>
      </c>
      <c r="E17" s="15">
        <f t="shared" si="1"/>
        <v>1978</v>
      </c>
      <c r="F17" s="16">
        <f t="shared" si="2"/>
        <v>0.12194069416188891</v>
      </c>
    </row>
    <row r="18" spans="1:6" x14ac:dyDescent="0.2">
      <c r="A18" s="21" t="s">
        <v>13</v>
      </c>
      <c r="B18" s="14">
        <v>900518</v>
      </c>
      <c r="C18" s="15">
        <v>0</v>
      </c>
      <c r="D18" s="16">
        <f t="shared" si="0"/>
        <v>0</v>
      </c>
      <c r="E18" s="15">
        <f t="shared" si="1"/>
        <v>900518</v>
      </c>
      <c r="F18" s="16">
        <f t="shared" si="2"/>
        <v>1</v>
      </c>
    </row>
    <row r="19" spans="1:6" x14ac:dyDescent="0.2">
      <c r="A19" s="21" t="s">
        <v>18</v>
      </c>
      <c r="B19" s="14">
        <v>312980</v>
      </c>
      <c r="C19" s="15">
        <v>256463</v>
      </c>
      <c r="D19" s="16">
        <f t="shared" si="0"/>
        <v>0.8194229663237268</v>
      </c>
      <c r="E19" s="15">
        <f t="shared" si="1"/>
        <v>56517</v>
      </c>
      <c r="F19" s="16">
        <f t="shared" si="2"/>
        <v>0.18057703367627326</v>
      </c>
    </row>
    <row r="20" spans="1:6" x14ac:dyDescent="0.2">
      <c r="A20" s="21" t="s">
        <v>42</v>
      </c>
      <c r="B20" s="14">
        <v>94901</v>
      </c>
      <c r="C20" s="15">
        <v>12141</v>
      </c>
      <c r="D20" s="16">
        <f t="shared" si="0"/>
        <v>0.12793331998609075</v>
      </c>
      <c r="E20" s="15">
        <f t="shared" si="1"/>
        <v>82760</v>
      </c>
      <c r="F20" s="16">
        <f t="shared" si="2"/>
        <v>0.87206668001390919</v>
      </c>
    </row>
    <row r="21" spans="1:6" x14ac:dyDescent="0.2">
      <c r="A21" s="21" t="s">
        <v>61</v>
      </c>
      <c r="B21" s="14">
        <v>12414</v>
      </c>
      <c r="C21" s="15">
        <v>8577</v>
      </c>
      <c r="D21" s="16">
        <f t="shared" si="0"/>
        <v>0.69091348477525372</v>
      </c>
      <c r="E21" s="15">
        <f t="shared" si="1"/>
        <v>3837</v>
      </c>
      <c r="F21" s="16">
        <f t="shared" si="2"/>
        <v>0.30908651522474623</v>
      </c>
    </row>
    <row r="22" spans="1:6" x14ac:dyDescent="0.2">
      <c r="A22" s="21" t="s">
        <v>39</v>
      </c>
      <c r="B22" s="14">
        <v>50046</v>
      </c>
      <c r="C22" s="15">
        <v>33516</v>
      </c>
      <c r="D22" s="16">
        <f t="shared" si="0"/>
        <v>0.66970387243735763</v>
      </c>
      <c r="E22" s="15">
        <f t="shared" si="1"/>
        <v>16530</v>
      </c>
      <c r="F22" s="16">
        <f t="shared" si="2"/>
        <v>0.33029612756264237</v>
      </c>
    </row>
    <row r="23" spans="1:6" x14ac:dyDescent="0.2">
      <c r="A23" s="21" t="s">
        <v>60</v>
      </c>
      <c r="B23" s="14">
        <v>17393</v>
      </c>
      <c r="C23" s="15">
        <v>14929</v>
      </c>
      <c r="D23" s="16">
        <f t="shared" si="0"/>
        <v>0.85833381245328577</v>
      </c>
      <c r="E23" s="15">
        <f t="shared" si="1"/>
        <v>2464</v>
      </c>
      <c r="F23" s="16">
        <f t="shared" si="2"/>
        <v>0.1416661875467142</v>
      </c>
    </row>
    <row r="24" spans="1:6" x14ac:dyDescent="0.2">
      <c r="A24" s="21" t="s">
        <v>62</v>
      </c>
      <c r="B24" s="14">
        <v>11311</v>
      </c>
      <c r="C24" s="15">
        <v>9656</v>
      </c>
      <c r="D24" s="16">
        <f t="shared" si="0"/>
        <v>0.85368225621076832</v>
      </c>
      <c r="E24" s="15">
        <f t="shared" si="1"/>
        <v>1655</v>
      </c>
      <c r="F24" s="16">
        <f t="shared" si="2"/>
        <v>0.14631774378923171</v>
      </c>
    </row>
    <row r="25" spans="1:6" x14ac:dyDescent="0.2">
      <c r="A25" s="21" t="s">
        <v>54</v>
      </c>
      <c r="B25" s="14">
        <v>16798</v>
      </c>
      <c r="C25" s="15">
        <v>11322</v>
      </c>
      <c r="D25" s="16">
        <f t="shared" si="0"/>
        <v>0.67400881057268724</v>
      </c>
      <c r="E25" s="15">
        <f t="shared" si="1"/>
        <v>5476</v>
      </c>
      <c r="F25" s="16">
        <f t="shared" si="2"/>
        <v>0.32599118942731276</v>
      </c>
    </row>
    <row r="26" spans="1:6" x14ac:dyDescent="0.2">
      <c r="A26" s="21" t="s">
        <v>56</v>
      </c>
      <c r="B26" s="14">
        <v>14783</v>
      </c>
      <c r="C26" s="15">
        <v>11504</v>
      </c>
      <c r="D26" s="16">
        <f t="shared" si="0"/>
        <v>0.7781911655279713</v>
      </c>
      <c r="E26" s="15">
        <f t="shared" si="1"/>
        <v>3279</v>
      </c>
      <c r="F26" s="16">
        <f t="shared" si="2"/>
        <v>0.22180883447202868</v>
      </c>
    </row>
    <row r="27" spans="1:6" x14ac:dyDescent="0.2">
      <c r="A27" s="21" t="s">
        <v>48</v>
      </c>
      <c r="B27" s="14">
        <v>28333</v>
      </c>
      <c r="C27" s="15">
        <v>18996</v>
      </c>
      <c r="D27" s="16">
        <f t="shared" si="0"/>
        <v>0.67045494652878268</v>
      </c>
      <c r="E27" s="15">
        <f t="shared" si="1"/>
        <v>9337</v>
      </c>
      <c r="F27" s="16">
        <f t="shared" si="2"/>
        <v>0.32954505347121732</v>
      </c>
    </row>
    <row r="28" spans="1:6" x14ac:dyDescent="0.2">
      <c r="A28" s="21" t="s">
        <v>46</v>
      </c>
      <c r="B28" s="14">
        <v>41320</v>
      </c>
      <c r="C28" s="15">
        <v>29733</v>
      </c>
      <c r="D28" s="16">
        <f t="shared" si="0"/>
        <v>0.71957889641819939</v>
      </c>
      <c r="E28" s="15">
        <f t="shared" si="1"/>
        <v>11587</v>
      </c>
      <c r="F28" s="16">
        <f t="shared" si="2"/>
        <v>0.28042110358180056</v>
      </c>
    </row>
    <row r="29" spans="1:6" x14ac:dyDescent="0.2">
      <c r="A29" s="21" t="s">
        <v>29</v>
      </c>
      <c r="B29" s="14">
        <v>165048</v>
      </c>
      <c r="C29" s="15">
        <v>157408</v>
      </c>
      <c r="D29" s="16">
        <f t="shared" si="0"/>
        <v>0.95371043575202363</v>
      </c>
      <c r="E29" s="15">
        <f t="shared" si="1"/>
        <v>7640</v>
      </c>
      <c r="F29" s="16">
        <f t="shared" si="2"/>
        <v>4.6289564247976346E-2</v>
      </c>
    </row>
    <row r="30" spans="1:6" x14ac:dyDescent="0.2">
      <c r="A30" s="21" t="s">
        <v>35</v>
      </c>
      <c r="B30" s="14">
        <v>99713</v>
      </c>
      <c r="C30" s="15">
        <v>78851</v>
      </c>
      <c r="D30" s="16">
        <f t="shared" si="0"/>
        <v>0.79077953727197059</v>
      </c>
      <c r="E30" s="15">
        <f t="shared" si="1"/>
        <v>20862</v>
      </c>
      <c r="F30" s="16">
        <f t="shared" si="2"/>
        <v>0.20922046272802944</v>
      </c>
    </row>
    <row r="31" spans="1:6" x14ac:dyDescent="0.2">
      <c r="A31" s="21" t="s">
        <v>10</v>
      </c>
      <c r="B31" s="14">
        <v>1196892</v>
      </c>
      <c r="C31" s="15">
        <v>800116</v>
      </c>
      <c r="D31" s="16">
        <f t="shared" si="0"/>
        <v>0.66849473469619647</v>
      </c>
      <c r="E31" s="15">
        <f t="shared" si="1"/>
        <v>396776</v>
      </c>
      <c r="F31" s="16">
        <f t="shared" si="2"/>
        <v>0.33150526530380353</v>
      </c>
    </row>
    <row r="32" spans="1:6" x14ac:dyDescent="0.2">
      <c r="A32" s="21" t="s">
        <v>53</v>
      </c>
      <c r="B32" s="14">
        <v>19857</v>
      </c>
      <c r="C32" s="15">
        <v>15748</v>
      </c>
      <c r="D32" s="16">
        <f t="shared" si="0"/>
        <v>0.79307045374427154</v>
      </c>
      <c r="E32" s="15">
        <f t="shared" si="1"/>
        <v>4109</v>
      </c>
      <c r="F32" s="16">
        <f t="shared" si="2"/>
        <v>0.20692954625572846</v>
      </c>
    </row>
    <row r="33" spans="1:6" x14ac:dyDescent="0.2">
      <c r="A33" s="21" t="s">
        <v>33</v>
      </c>
      <c r="B33" s="14">
        <v>141634</v>
      </c>
      <c r="C33" s="15">
        <v>91606</v>
      </c>
      <c r="D33" s="16">
        <f t="shared" si="0"/>
        <v>0.64677972803140493</v>
      </c>
      <c r="E33" s="15">
        <f t="shared" si="1"/>
        <v>50028</v>
      </c>
      <c r="F33" s="16">
        <f t="shared" si="2"/>
        <v>0.35322027196859512</v>
      </c>
    </row>
    <row r="34" spans="1:6" x14ac:dyDescent="0.2">
      <c r="A34" s="21" t="s">
        <v>40</v>
      </c>
      <c r="B34" s="14">
        <v>52637</v>
      </c>
      <c r="C34" s="15">
        <v>34086</v>
      </c>
      <c r="D34" s="16">
        <f t="shared" si="0"/>
        <v>0.64756730056804146</v>
      </c>
      <c r="E34" s="15">
        <f t="shared" si="1"/>
        <v>18551</v>
      </c>
      <c r="F34" s="16">
        <f t="shared" si="2"/>
        <v>0.35243269943195848</v>
      </c>
    </row>
    <row r="35" spans="1:6" x14ac:dyDescent="0.2">
      <c r="A35" s="21" t="s">
        <v>55</v>
      </c>
      <c r="B35" s="14">
        <v>14677</v>
      </c>
      <c r="C35" s="15">
        <v>12156</v>
      </c>
      <c r="D35" s="16">
        <f t="shared" si="0"/>
        <v>0.82823465285821352</v>
      </c>
      <c r="E35" s="15">
        <f t="shared" si="1"/>
        <v>2521</v>
      </c>
      <c r="F35" s="16">
        <f t="shared" si="2"/>
        <v>0.17176534714178646</v>
      </c>
    </row>
    <row r="36" spans="1:6" x14ac:dyDescent="0.2">
      <c r="A36" s="21" t="s">
        <v>64</v>
      </c>
      <c r="B36" s="14">
        <v>8183</v>
      </c>
      <c r="C36" s="15">
        <v>7185</v>
      </c>
      <c r="D36" s="16">
        <f t="shared" si="0"/>
        <v>0.87803983868996704</v>
      </c>
      <c r="E36" s="15">
        <f t="shared" si="1"/>
        <v>998</v>
      </c>
      <c r="F36" s="16">
        <f t="shared" si="2"/>
        <v>0.121960161310033</v>
      </c>
    </row>
    <row r="37" spans="1:6" x14ac:dyDescent="0.2">
      <c r="A37" s="21" t="s">
        <v>23</v>
      </c>
      <c r="B37" s="14">
        <v>291993</v>
      </c>
      <c r="C37" s="15">
        <v>158729</v>
      </c>
      <c r="D37" s="16">
        <f t="shared" si="0"/>
        <v>0.54360549739206077</v>
      </c>
      <c r="E37" s="15">
        <f t="shared" si="1"/>
        <v>133264</v>
      </c>
      <c r="F37" s="16">
        <f t="shared" si="2"/>
        <v>0.45639450260793923</v>
      </c>
    </row>
    <row r="38" spans="1:6" x14ac:dyDescent="0.2">
      <c r="A38" s="21" t="s">
        <v>1</v>
      </c>
      <c r="B38" s="14">
        <v>615124</v>
      </c>
      <c r="C38" s="15">
        <v>323780</v>
      </c>
      <c r="D38" s="16">
        <f t="shared" si="0"/>
        <v>0.52636541575357165</v>
      </c>
      <c r="E38" s="15">
        <f t="shared" si="1"/>
        <v>291344</v>
      </c>
      <c r="F38" s="16">
        <f t="shared" si="2"/>
        <v>0.47363458424642835</v>
      </c>
    </row>
    <row r="39" spans="1:6" x14ac:dyDescent="0.2">
      <c r="A39" s="21" t="s">
        <v>21</v>
      </c>
      <c r="B39" s="14">
        <v>274803</v>
      </c>
      <c r="C39" s="15">
        <v>96924</v>
      </c>
      <c r="D39" s="16">
        <f t="shared" si="0"/>
        <v>0.35270357310509709</v>
      </c>
      <c r="E39" s="15">
        <f t="shared" si="1"/>
        <v>177879</v>
      </c>
      <c r="F39" s="16">
        <f t="shared" si="2"/>
        <v>0.64729642689490285</v>
      </c>
    </row>
    <row r="40" spans="1:6" x14ac:dyDescent="0.2">
      <c r="A40" s="21" t="s">
        <v>45</v>
      </c>
      <c r="B40" s="14">
        <v>40674</v>
      </c>
      <c r="C40" s="15">
        <v>30730</v>
      </c>
      <c r="D40" s="16">
        <f t="shared" si="0"/>
        <v>0.75551949648424055</v>
      </c>
      <c r="E40" s="15">
        <f t="shared" si="1"/>
        <v>9944</v>
      </c>
      <c r="F40" s="16">
        <f t="shared" si="2"/>
        <v>0.24448050351575945</v>
      </c>
    </row>
    <row r="41" spans="1:6" x14ac:dyDescent="0.2">
      <c r="A41" s="21" t="s">
        <v>63</v>
      </c>
      <c r="B41" s="14">
        <v>8220</v>
      </c>
      <c r="C41" s="15">
        <v>7230</v>
      </c>
      <c r="D41" s="16">
        <f t="shared" si="0"/>
        <v>0.87956204379562042</v>
      </c>
      <c r="E41" s="15">
        <f t="shared" si="1"/>
        <v>990</v>
      </c>
      <c r="F41" s="16">
        <f t="shared" si="2"/>
        <v>0.12043795620437957</v>
      </c>
    </row>
    <row r="42" spans="1:6" x14ac:dyDescent="0.2">
      <c r="A42" s="21" t="s">
        <v>2</v>
      </c>
      <c r="B42" s="14">
        <v>20333</v>
      </c>
      <c r="C42" s="15">
        <v>15870</v>
      </c>
      <c r="D42" s="16">
        <f t="shared" si="0"/>
        <v>0.78050459843603992</v>
      </c>
      <c r="E42" s="15">
        <f t="shared" si="1"/>
        <v>4463</v>
      </c>
      <c r="F42" s="16">
        <f t="shared" si="2"/>
        <v>0.21949540156396005</v>
      </c>
    </row>
    <row r="43" spans="1:6" x14ac:dyDescent="0.2">
      <c r="A43" s="21" t="s">
        <v>19</v>
      </c>
      <c r="B43" s="14">
        <v>318404</v>
      </c>
      <c r="C43" s="15">
        <v>238835</v>
      </c>
      <c r="D43" s="16">
        <f t="shared" si="0"/>
        <v>0.75010050124998429</v>
      </c>
      <c r="E43" s="15">
        <f t="shared" si="1"/>
        <v>79569</v>
      </c>
      <c r="F43" s="16">
        <f t="shared" si="2"/>
        <v>0.24989949875001571</v>
      </c>
    </row>
    <row r="44" spans="1:6" x14ac:dyDescent="0.2">
      <c r="A44" s="21" t="s">
        <v>20</v>
      </c>
      <c r="B44" s="14">
        <v>330440</v>
      </c>
      <c r="C44" s="15">
        <v>268855</v>
      </c>
      <c r="D44" s="16">
        <f t="shared" si="0"/>
        <v>0.8136272848323447</v>
      </c>
      <c r="E44" s="15">
        <f t="shared" si="1"/>
        <v>61585</v>
      </c>
      <c r="F44" s="16">
        <f t="shared" si="2"/>
        <v>0.18637271516765525</v>
      </c>
    </row>
    <row r="45" spans="1:6" x14ac:dyDescent="0.2">
      <c r="A45" s="21" t="s">
        <v>30</v>
      </c>
      <c r="B45" s="14">
        <v>143856</v>
      </c>
      <c r="C45" s="15">
        <v>124191</v>
      </c>
      <c r="D45" s="16">
        <f t="shared" si="0"/>
        <v>0.86330080080080085</v>
      </c>
      <c r="E45" s="15">
        <f t="shared" si="1"/>
        <v>19665</v>
      </c>
      <c r="F45" s="16">
        <f t="shared" si="2"/>
        <v>0.13669919919919921</v>
      </c>
    </row>
    <row r="46" spans="1:6" x14ac:dyDescent="0.2">
      <c r="A46" s="21" t="s">
        <v>66</v>
      </c>
      <c r="B46" s="14">
        <v>2472344</v>
      </c>
      <c r="C46" s="15">
        <v>1081422</v>
      </c>
      <c r="D46" s="16">
        <f t="shared" si="0"/>
        <v>0.43740757758629056</v>
      </c>
      <c r="E46" s="15">
        <f t="shared" si="1"/>
        <v>1390922</v>
      </c>
      <c r="F46" s="16">
        <f t="shared" si="2"/>
        <v>0.56259242241370944</v>
      </c>
    </row>
    <row r="47" spans="1:6" x14ac:dyDescent="0.2">
      <c r="A47" s="21" t="s">
        <v>34</v>
      </c>
      <c r="B47" s="14">
        <v>77925</v>
      </c>
      <c r="C47" s="15">
        <v>36268</v>
      </c>
      <c r="D47" s="16">
        <f t="shared" si="0"/>
        <v>0.46542188001283286</v>
      </c>
      <c r="E47" s="15">
        <f t="shared" si="1"/>
        <v>41657</v>
      </c>
      <c r="F47" s="16">
        <f t="shared" si="2"/>
        <v>0.5345781199871672</v>
      </c>
    </row>
    <row r="48" spans="1:6" x14ac:dyDescent="0.2">
      <c r="A48" s="21" t="s">
        <v>38</v>
      </c>
      <c r="B48" s="14">
        <v>72588</v>
      </c>
      <c r="C48" s="15">
        <v>56400</v>
      </c>
      <c r="D48" s="16">
        <f t="shared" si="0"/>
        <v>0.77698793188956849</v>
      </c>
      <c r="E48" s="15">
        <f t="shared" si="1"/>
        <v>16188</v>
      </c>
      <c r="F48" s="16">
        <f t="shared" si="2"/>
        <v>0.22301206811043148</v>
      </c>
    </row>
    <row r="49" spans="1:6" x14ac:dyDescent="0.2">
      <c r="A49" s="21" t="s">
        <v>24</v>
      </c>
      <c r="B49" s="14">
        <v>196237</v>
      </c>
      <c r="C49" s="15">
        <v>117119</v>
      </c>
      <c r="D49" s="16">
        <f t="shared" si="0"/>
        <v>0.59682424823045599</v>
      </c>
      <c r="E49" s="15">
        <f t="shared" si="1"/>
        <v>79118</v>
      </c>
      <c r="F49" s="16">
        <f t="shared" si="2"/>
        <v>0.40317575176954396</v>
      </c>
    </row>
    <row r="50" spans="1:6" x14ac:dyDescent="0.2">
      <c r="A50" s="21" t="s">
        <v>3</v>
      </c>
      <c r="B50" s="14">
        <v>39703</v>
      </c>
      <c r="C50" s="15">
        <v>34326</v>
      </c>
      <c r="D50" s="16">
        <f t="shared" si="0"/>
        <v>0.86456942800292169</v>
      </c>
      <c r="E50" s="15">
        <f t="shared" si="1"/>
        <v>5377</v>
      </c>
      <c r="F50" s="16">
        <f t="shared" si="2"/>
        <v>0.13543057199707831</v>
      </c>
    </row>
    <row r="51" spans="1:6" x14ac:dyDescent="0.2">
      <c r="A51" s="21" t="s">
        <v>12</v>
      </c>
      <c r="B51" s="14">
        <v>1108882</v>
      </c>
      <c r="C51" s="15">
        <v>710458</v>
      </c>
      <c r="D51" s="16">
        <f t="shared" si="0"/>
        <v>0.64069756745983797</v>
      </c>
      <c r="E51" s="15">
        <f t="shared" si="1"/>
        <v>398424</v>
      </c>
      <c r="F51" s="16">
        <f t="shared" si="2"/>
        <v>0.35930243254016209</v>
      </c>
    </row>
    <row r="52" spans="1:6" x14ac:dyDescent="0.2">
      <c r="A52" s="21" t="s">
        <v>25</v>
      </c>
      <c r="B52" s="14">
        <v>272788</v>
      </c>
      <c r="C52" s="15">
        <v>178908</v>
      </c>
      <c r="D52" s="16">
        <f t="shared" si="0"/>
        <v>0.655849964074666</v>
      </c>
      <c r="E52" s="15">
        <f t="shared" si="1"/>
        <v>93880</v>
      </c>
      <c r="F52" s="16">
        <f t="shared" si="2"/>
        <v>0.34415003592533394</v>
      </c>
    </row>
    <row r="53" spans="1:6" x14ac:dyDescent="0.2">
      <c r="A53" s="21" t="s">
        <v>4</v>
      </c>
      <c r="B53" s="14">
        <v>1287344</v>
      </c>
      <c r="C53" s="15">
        <v>558970</v>
      </c>
      <c r="D53" s="16">
        <f t="shared" si="0"/>
        <v>0.43420406666749523</v>
      </c>
      <c r="E53" s="15">
        <f t="shared" si="1"/>
        <v>728374</v>
      </c>
      <c r="F53" s="16">
        <f t="shared" si="2"/>
        <v>0.56579593333250477</v>
      </c>
    </row>
    <row r="54" spans="1:6" x14ac:dyDescent="0.2">
      <c r="A54" s="21" t="s">
        <v>17</v>
      </c>
      <c r="B54" s="14">
        <v>439786</v>
      </c>
      <c r="C54" s="15">
        <v>398443</v>
      </c>
      <c r="D54" s="16">
        <f t="shared" si="0"/>
        <v>0.90599291473580335</v>
      </c>
      <c r="E54" s="15">
        <f t="shared" si="1"/>
        <v>41343</v>
      </c>
      <c r="F54" s="16">
        <f t="shared" si="2"/>
        <v>9.4007085264196683E-2</v>
      </c>
    </row>
    <row r="55" spans="1:6" x14ac:dyDescent="0.2">
      <c r="A55" s="21" t="s">
        <v>11</v>
      </c>
      <c r="B55" s="14">
        <v>931113</v>
      </c>
      <c r="C55" s="15">
        <v>271478</v>
      </c>
      <c r="D55" s="16">
        <f t="shared" si="0"/>
        <v>0.29156289301083754</v>
      </c>
      <c r="E55" s="15">
        <f t="shared" si="1"/>
        <v>659635</v>
      </c>
      <c r="F55" s="16">
        <f t="shared" si="2"/>
        <v>0.7084371069891624</v>
      </c>
    </row>
    <row r="56" spans="1:6" x14ac:dyDescent="0.2">
      <c r="A56" s="21" t="s">
        <v>14</v>
      </c>
      <c r="B56" s="14">
        <v>584343</v>
      </c>
      <c r="C56" s="15">
        <v>363807</v>
      </c>
      <c r="D56" s="16">
        <f t="shared" si="0"/>
        <v>0.62259152586751276</v>
      </c>
      <c r="E56" s="15">
        <f t="shared" si="1"/>
        <v>220536</v>
      </c>
      <c r="F56" s="16">
        <f t="shared" si="2"/>
        <v>0.37740847413248724</v>
      </c>
    </row>
    <row r="57" spans="1:6" x14ac:dyDescent="0.2">
      <c r="A57" s="21" t="s">
        <v>36</v>
      </c>
      <c r="B57" s="14">
        <v>74608</v>
      </c>
      <c r="C57" s="15">
        <v>58673</v>
      </c>
      <c r="D57" s="16">
        <f t="shared" si="0"/>
        <v>0.78641700621917221</v>
      </c>
      <c r="E57" s="15">
        <f t="shared" si="1"/>
        <v>15935</v>
      </c>
      <c r="F57" s="16">
        <f t="shared" si="2"/>
        <v>0.21358299378082779</v>
      </c>
    </row>
    <row r="58" spans="1:6" x14ac:dyDescent="0.2">
      <c r="A58" s="22" t="s">
        <v>81</v>
      </c>
      <c r="B58" s="14">
        <v>183572</v>
      </c>
      <c r="C58" s="15">
        <v>163044</v>
      </c>
      <c r="D58" s="16">
        <f t="shared" si="0"/>
        <v>0.88817466716056914</v>
      </c>
      <c r="E58" s="15">
        <f t="shared" si="1"/>
        <v>20528</v>
      </c>
      <c r="F58" s="16">
        <f t="shared" si="2"/>
        <v>0.11182533283943084</v>
      </c>
    </row>
    <row r="59" spans="1:6" x14ac:dyDescent="0.2">
      <c r="A59" s="22" t="s">
        <v>82</v>
      </c>
      <c r="B59" s="14">
        <v>272864</v>
      </c>
      <c r="C59" s="15">
        <v>72725</v>
      </c>
      <c r="D59" s="16">
        <f t="shared" si="0"/>
        <v>0.26652471560924124</v>
      </c>
      <c r="E59" s="15">
        <f t="shared" si="1"/>
        <v>200139</v>
      </c>
      <c r="F59" s="16">
        <f t="shared" si="2"/>
        <v>0.73347528439075882</v>
      </c>
    </row>
    <row r="60" spans="1:6" x14ac:dyDescent="0.2">
      <c r="A60" s="21" t="s">
        <v>32</v>
      </c>
      <c r="B60" s="14">
        <v>144508</v>
      </c>
      <c r="C60" s="15">
        <v>130194</v>
      </c>
      <c r="D60" s="16">
        <f t="shared" si="0"/>
        <v>0.90094666039250426</v>
      </c>
      <c r="E60" s="15">
        <f t="shared" si="1"/>
        <v>14314</v>
      </c>
      <c r="F60" s="16">
        <f t="shared" si="2"/>
        <v>9.905333960749578E-2</v>
      </c>
    </row>
    <row r="61" spans="1:6" x14ac:dyDescent="0.2">
      <c r="A61" s="21" t="s">
        <v>6</v>
      </c>
      <c r="B61" s="14">
        <v>389320</v>
      </c>
      <c r="C61" s="15">
        <v>253525</v>
      </c>
      <c r="D61" s="16">
        <f t="shared" si="0"/>
        <v>0.65119952738107467</v>
      </c>
      <c r="E61" s="15">
        <f t="shared" si="1"/>
        <v>135795</v>
      </c>
      <c r="F61" s="16">
        <f t="shared" si="2"/>
        <v>0.34880047261892533</v>
      </c>
    </row>
    <row r="62" spans="1:6" x14ac:dyDescent="0.2">
      <c r="A62" s="21" t="s">
        <v>5</v>
      </c>
      <c r="B62" s="14">
        <v>423759</v>
      </c>
      <c r="C62" s="15">
        <v>206308</v>
      </c>
      <c r="D62" s="16">
        <f t="shared" si="0"/>
        <v>0.48685219664951068</v>
      </c>
      <c r="E62" s="15">
        <f t="shared" si="1"/>
        <v>217451</v>
      </c>
      <c r="F62" s="16">
        <f t="shared" si="2"/>
        <v>0.51314780335048926</v>
      </c>
    </row>
    <row r="63" spans="1:6" x14ac:dyDescent="0.2">
      <c r="A63" s="21" t="s">
        <v>41</v>
      </c>
      <c r="B63" s="14">
        <v>95326</v>
      </c>
      <c r="C63" s="15">
        <v>85788</v>
      </c>
      <c r="D63" s="16">
        <f t="shared" si="0"/>
        <v>0.89994335228584021</v>
      </c>
      <c r="E63" s="15">
        <f t="shared" si="1"/>
        <v>9538</v>
      </c>
      <c r="F63" s="16">
        <f t="shared" si="2"/>
        <v>0.10005664771415983</v>
      </c>
    </row>
    <row r="64" spans="1:6" x14ac:dyDescent="0.2">
      <c r="A64" s="21" t="s">
        <v>44</v>
      </c>
      <c r="B64" s="14">
        <v>40230</v>
      </c>
      <c r="C64" s="15">
        <v>32857</v>
      </c>
      <c r="D64" s="16">
        <f t="shared" si="0"/>
        <v>0.81672880934625902</v>
      </c>
      <c r="E64" s="15">
        <f t="shared" si="1"/>
        <v>7373</v>
      </c>
      <c r="F64" s="16">
        <f t="shared" si="2"/>
        <v>0.18327119065374098</v>
      </c>
    </row>
    <row r="65" spans="1:6" x14ac:dyDescent="0.2">
      <c r="A65" s="21" t="s">
        <v>52</v>
      </c>
      <c r="B65" s="14">
        <v>23164</v>
      </c>
      <c r="C65" s="15">
        <v>16349</v>
      </c>
      <c r="D65" s="16">
        <f t="shared" si="0"/>
        <v>0.70579347262994296</v>
      </c>
      <c r="E65" s="15">
        <f t="shared" si="1"/>
        <v>6815</v>
      </c>
      <c r="F65" s="16">
        <f t="shared" si="2"/>
        <v>0.29420652737005698</v>
      </c>
    </row>
    <row r="66" spans="1:6" x14ac:dyDescent="0.2">
      <c r="A66" s="21" t="s">
        <v>58</v>
      </c>
      <c r="B66" s="14">
        <v>15576</v>
      </c>
      <c r="C66" s="15">
        <v>12943</v>
      </c>
      <c r="D66" s="16">
        <f t="shared" si="0"/>
        <v>0.83095788392398562</v>
      </c>
      <c r="E66" s="15">
        <f t="shared" si="1"/>
        <v>2633</v>
      </c>
      <c r="F66" s="16">
        <f t="shared" si="2"/>
        <v>0.16904211607601438</v>
      </c>
    </row>
    <row r="67" spans="1:6" x14ac:dyDescent="0.2">
      <c r="A67" s="21" t="s">
        <v>16</v>
      </c>
      <c r="B67" s="14">
        <v>507105</v>
      </c>
      <c r="C67" s="15">
        <v>116448</v>
      </c>
      <c r="D67" s="16">
        <f t="shared" si="0"/>
        <v>0.22963291625994617</v>
      </c>
      <c r="E67" s="15">
        <f t="shared" si="1"/>
        <v>390657</v>
      </c>
      <c r="F67" s="16">
        <f t="shared" si="2"/>
        <v>0.7703670837400538</v>
      </c>
    </row>
    <row r="68" spans="1:6" x14ac:dyDescent="0.2">
      <c r="A68" s="21" t="s">
        <v>51</v>
      </c>
      <c r="B68" s="14">
        <v>31791</v>
      </c>
      <c r="C68" s="15">
        <v>31050</v>
      </c>
      <c r="D68" s="16">
        <f>(C68/B68)</f>
        <v>0.97669151646692465</v>
      </c>
      <c r="E68" s="15">
        <f>(B68-C68)</f>
        <v>741</v>
      </c>
      <c r="F68" s="16">
        <f>(E68/B68)</f>
        <v>2.3308483533075398E-2</v>
      </c>
    </row>
    <row r="69" spans="1:6" x14ac:dyDescent="0.2">
      <c r="A69" s="21" t="s">
        <v>43</v>
      </c>
      <c r="B69" s="14">
        <v>57917</v>
      </c>
      <c r="C69" s="15">
        <v>50544</v>
      </c>
      <c r="D69" s="16">
        <f>(C69/B69)</f>
        <v>0.87269713555605433</v>
      </c>
      <c r="E69" s="15">
        <f>(B69-C69)</f>
        <v>7373</v>
      </c>
      <c r="F69" s="16">
        <f>(E69/B69)</f>
        <v>0.12730286444394565</v>
      </c>
    </row>
    <row r="70" spans="1:6" x14ac:dyDescent="0.2">
      <c r="A70" s="21" t="s">
        <v>49</v>
      </c>
      <c r="B70" s="14">
        <v>24721</v>
      </c>
      <c r="C70" s="15">
        <v>19500</v>
      </c>
      <c r="D70" s="16">
        <f>(C70/B70)</f>
        <v>0.78880304194814121</v>
      </c>
      <c r="E70" s="15">
        <f>(B70-C70)</f>
        <v>5221</v>
      </c>
      <c r="F70" s="16">
        <f>(E70/B70)</f>
        <v>0.21119695805185873</v>
      </c>
    </row>
    <row r="71" spans="1:6" x14ac:dyDescent="0.2">
      <c r="A71" s="23" t="s">
        <v>65</v>
      </c>
      <c r="B71" s="17">
        <f>SUM(B4:B70)</f>
        <v>18750483</v>
      </c>
      <c r="C71" s="18">
        <f>SUM(C4:C70)</f>
        <v>9223703</v>
      </c>
      <c r="D71" s="19">
        <f>(C71/B71)</f>
        <v>0.49191815485499762</v>
      </c>
      <c r="E71" s="18">
        <f>SUM(E4:E70)</f>
        <v>9526780</v>
      </c>
      <c r="F71" s="19">
        <f>(E71/B71)</f>
        <v>0.50808184514500243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118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Research&amp;R2009 Population Estimates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78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252388</v>
      </c>
      <c r="C4" s="12">
        <v>105051</v>
      </c>
      <c r="D4" s="13">
        <f t="shared" ref="D4:D67" si="0">(C4/B4)</f>
        <v>0.41622818834492925</v>
      </c>
      <c r="E4" s="12">
        <f t="shared" ref="E4:E67" si="1">(B4-C4)</f>
        <v>147337</v>
      </c>
      <c r="F4" s="13">
        <f t="shared" ref="F4:F67" si="2">(E4/B4)</f>
        <v>0.58377181165507075</v>
      </c>
    </row>
    <row r="5" spans="1:6" x14ac:dyDescent="0.2">
      <c r="A5" s="21" t="s">
        <v>50</v>
      </c>
      <c r="B5" s="14">
        <v>25890</v>
      </c>
      <c r="C5" s="15">
        <v>19564</v>
      </c>
      <c r="D5" s="16">
        <f t="shared" si="0"/>
        <v>0.75565855542680571</v>
      </c>
      <c r="E5" s="15">
        <f t="shared" si="1"/>
        <v>6326</v>
      </c>
      <c r="F5" s="16">
        <f t="shared" si="2"/>
        <v>0.24434144457319429</v>
      </c>
    </row>
    <row r="6" spans="1:6" x14ac:dyDescent="0.2">
      <c r="A6" s="21" t="s">
        <v>26</v>
      </c>
      <c r="B6" s="14">
        <v>169307</v>
      </c>
      <c r="C6" s="15">
        <v>66539</v>
      </c>
      <c r="D6" s="16">
        <f t="shared" si="0"/>
        <v>0.39300796777451613</v>
      </c>
      <c r="E6" s="15">
        <f t="shared" si="1"/>
        <v>102768</v>
      </c>
      <c r="F6" s="16">
        <f t="shared" si="2"/>
        <v>0.60699203222548392</v>
      </c>
    </row>
    <row r="7" spans="1:6" x14ac:dyDescent="0.2">
      <c r="A7" s="21" t="s">
        <v>47</v>
      </c>
      <c r="B7" s="14">
        <v>29059</v>
      </c>
      <c r="C7" s="15">
        <v>21509</v>
      </c>
      <c r="D7" s="16">
        <f t="shared" si="0"/>
        <v>0.74018376406621011</v>
      </c>
      <c r="E7" s="15">
        <f t="shared" si="1"/>
        <v>7550</v>
      </c>
      <c r="F7" s="16">
        <f t="shared" si="2"/>
        <v>0.25981623593378989</v>
      </c>
    </row>
    <row r="8" spans="1:6" x14ac:dyDescent="0.2">
      <c r="A8" s="21" t="s">
        <v>15</v>
      </c>
      <c r="B8" s="14">
        <v>556213</v>
      </c>
      <c r="C8" s="15">
        <v>212492</v>
      </c>
      <c r="D8" s="16">
        <f t="shared" si="0"/>
        <v>0.38203350155426069</v>
      </c>
      <c r="E8" s="15">
        <f t="shared" si="1"/>
        <v>343721</v>
      </c>
      <c r="F8" s="16">
        <f t="shared" si="2"/>
        <v>0.61796649844573937</v>
      </c>
    </row>
    <row r="9" spans="1:6" x14ac:dyDescent="0.2">
      <c r="A9" s="21" t="s">
        <v>9</v>
      </c>
      <c r="B9" s="14">
        <v>1758494</v>
      </c>
      <c r="C9" s="15">
        <v>12750</v>
      </c>
      <c r="D9" s="16">
        <f t="shared" si="0"/>
        <v>7.2505223219413882E-3</v>
      </c>
      <c r="E9" s="15">
        <f t="shared" si="1"/>
        <v>1745744</v>
      </c>
      <c r="F9" s="16">
        <f t="shared" si="2"/>
        <v>0.99274947767805866</v>
      </c>
    </row>
    <row r="10" spans="1:6" x14ac:dyDescent="0.2">
      <c r="A10" s="21" t="s">
        <v>57</v>
      </c>
      <c r="B10" s="14">
        <v>14310</v>
      </c>
      <c r="C10" s="15">
        <v>11302</v>
      </c>
      <c r="D10" s="16">
        <f t="shared" si="0"/>
        <v>0.78979734451432559</v>
      </c>
      <c r="E10" s="15">
        <f t="shared" si="1"/>
        <v>3008</v>
      </c>
      <c r="F10" s="16">
        <f t="shared" si="2"/>
        <v>0.21020265548567435</v>
      </c>
    </row>
    <row r="11" spans="1:6" x14ac:dyDescent="0.2">
      <c r="A11" s="21" t="s">
        <v>28</v>
      </c>
      <c r="B11" s="14">
        <v>165781</v>
      </c>
      <c r="C11" s="15">
        <v>148130</v>
      </c>
      <c r="D11" s="16">
        <f t="shared" si="0"/>
        <v>0.89352820890210582</v>
      </c>
      <c r="E11" s="15">
        <f t="shared" si="1"/>
        <v>17651</v>
      </c>
      <c r="F11" s="16">
        <f t="shared" si="2"/>
        <v>0.10647179109789422</v>
      </c>
    </row>
    <row r="12" spans="1:6" x14ac:dyDescent="0.2">
      <c r="A12" s="21" t="s">
        <v>31</v>
      </c>
      <c r="B12" s="14">
        <v>142043</v>
      </c>
      <c r="C12" s="15">
        <v>131095</v>
      </c>
      <c r="D12" s="16">
        <f t="shared" si="0"/>
        <v>0.92292474813964787</v>
      </c>
      <c r="E12" s="15">
        <f t="shared" si="1"/>
        <v>10948</v>
      </c>
      <c r="F12" s="16">
        <f t="shared" si="2"/>
        <v>7.7075251860352148E-2</v>
      </c>
    </row>
    <row r="13" spans="1:6" x14ac:dyDescent="0.2">
      <c r="A13" s="21" t="s">
        <v>27</v>
      </c>
      <c r="B13" s="14">
        <v>185168</v>
      </c>
      <c r="C13" s="15">
        <v>167484</v>
      </c>
      <c r="D13" s="16">
        <f t="shared" si="0"/>
        <v>0.9044975373714681</v>
      </c>
      <c r="E13" s="15">
        <f t="shared" si="1"/>
        <v>17684</v>
      </c>
      <c r="F13" s="16">
        <f t="shared" si="2"/>
        <v>9.5502462628531931E-2</v>
      </c>
    </row>
    <row r="14" spans="1:6" x14ac:dyDescent="0.2">
      <c r="A14" s="21" t="s">
        <v>22</v>
      </c>
      <c r="B14" s="14">
        <v>332854</v>
      </c>
      <c r="C14" s="15">
        <v>292794</v>
      </c>
      <c r="D14" s="16">
        <f t="shared" si="0"/>
        <v>0.879646932288631</v>
      </c>
      <c r="E14" s="15">
        <f t="shared" si="1"/>
        <v>40060</v>
      </c>
      <c r="F14" s="16">
        <f t="shared" si="2"/>
        <v>0.12035306771136894</v>
      </c>
    </row>
    <row r="15" spans="1:6" x14ac:dyDescent="0.2">
      <c r="A15" s="21" t="s">
        <v>37</v>
      </c>
      <c r="B15" s="14">
        <v>66121</v>
      </c>
      <c r="C15" s="15">
        <v>54304</v>
      </c>
      <c r="D15" s="16">
        <f t="shared" si="0"/>
        <v>0.82128219476414455</v>
      </c>
      <c r="E15" s="15">
        <f t="shared" si="1"/>
        <v>11817</v>
      </c>
      <c r="F15" s="16">
        <f t="shared" si="2"/>
        <v>0.17871780523585548</v>
      </c>
    </row>
    <row r="16" spans="1:6" x14ac:dyDescent="0.2">
      <c r="A16" s="22" t="s">
        <v>80</v>
      </c>
      <c r="B16" s="14">
        <v>34487</v>
      </c>
      <c r="C16" s="15">
        <v>27860</v>
      </c>
      <c r="D16" s="16">
        <f t="shared" si="0"/>
        <v>0.80784063560182096</v>
      </c>
      <c r="E16" s="15">
        <f t="shared" si="1"/>
        <v>6627</v>
      </c>
      <c r="F16" s="16">
        <f t="shared" si="2"/>
        <v>0.19215936439817902</v>
      </c>
    </row>
    <row r="17" spans="1:6" x14ac:dyDescent="0.2">
      <c r="A17" s="21" t="s">
        <v>59</v>
      </c>
      <c r="B17" s="14">
        <v>15963</v>
      </c>
      <c r="C17" s="15">
        <v>13909</v>
      </c>
      <c r="D17" s="16">
        <f t="shared" si="0"/>
        <v>0.87132744471590551</v>
      </c>
      <c r="E17" s="15">
        <f t="shared" si="1"/>
        <v>2054</v>
      </c>
      <c r="F17" s="16">
        <f t="shared" si="2"/>
        <v>0.12867255528409446</v>
      </c>
    </row>
    <row r="18" spans="1:6" x14ac:dyDescent="0.2">
      <c r="A18" s="21" t="s">
        <v>13</v>
      </c>
      <c r="B18" s="14">
        <v>904971</v>
      </c>
      <c r="C18" s="15">
        <v>0</v>
      </c>
      <c r="D18" s="16">
        <f t="shared" si="0"/>
        <v>0</v>
      </c>
      <c r="E18" s="15">
        <f t="shared" si="1"/>
        <v>904971</v>
      </c>
      <c r="F18" s="16">
        <f t="shared" si="2"/>
        <v>1</v>
      </c>
    </row>
    <row r="19" spans="1:6" x14ac:dyDescent="0.2">
      <c r="A19" s="21" t="s">
        <v>18</v>
      </c>
      <c r="B19" s="14">
        <v>313480</v>
      </c>
      <c r="C19" s="15">
        <v>256911</v>
      </c>
      <c r="D19" s="16">
        <f t="shared" si="0"/>
        <v>0.81954510654587209</v>
      </c>
      <c r="E19" s="15">
        <f t="shared" si="1"/>
        <v>56569</v>
      </c>
      <c r="F19" s="16">
        <f t="shared" si="2"/>
        <v>0.18045489345412785</v>
      </c>
    </row>
    <row r="20" spans="1:6" x14ac:dyDescent="0.2">
      <c r="A20" s="21" t="s">
        <v>42</v>
      </c>
      <c r="B20" s="14">
        <v>95512</v>
      </c>
      <c r="C20" s="15">
        <v>12304</v>
      </c>
      <c r="D20" s="16">
        <f t="shared" si="0"/>
        <v>0.12882150933914063</v>
      </c>
      <c r="E20" s="15">
        <f t="shared" si="1"/>
        <v>83208</v>
      </c>
      <c r="F20" s="16">
        <f t="shared" si="2"/>
        <v>0.87117849066085939</v>
      </c>
    </row>
    <row r="21" spans="1:6" x14ac:dyDescent="0.2">
      <c r="A21" s="21" t="s">
        <v>61</v>
      </c>
      <c r="B21" s="14">
        <v>12331</v>
      </c>
      <c r="C21" s="15">
        <v>8505</v>
      </c>
      <c r="D21" s="16">
        <f t="shared" si="0"/>
        <v>0.68972508312383429</v>
      </c>
      <c r="E21" s="15">
        <f t="shared" si="1"/>
        <v>3826</v>
      </c>
      <c r="F21" s="16">
        <f t="shared" si="2"/>
        <v>0.31027491687616576</v>
      </c>
    </row>
    <row r="22" spans="1:6" x14ac:dyDescent="0.2">
      <c r="A22" s="21" t="s">
        <v>39</v>
      </c>
      <c r="B22" s="14">
        <v>50611</v>
      </c>
      <c r="C22" s="15">
        <v>33544</v>
      </c>
      <c r="D22" s="16">
        <f t="shared" si="0"/>
        <v>0.66278081839916225</v>
      </c>
      <c r="E22" s="15">
        <f t="shared" si="1"/>
        <v>17067</v>
      </c>
      <c r="F22" s="16">
        <f t="shared" si="2"/>
        <v>0.33721918160083775</v>
      </c>
    </row>
    <row r="23" spans="1:6" x14ac:dyDescent="0.2">
      <c r="A23" s="21" t="s">
        <v>60</v>
      </c>
      <c r="B23" s="14">
        <v>17256</v>
      </c>
      <c r="C23" s="15">
        <v>14718</v>
      </c>
      <c r="D23" s="16">
        <f t="shared" si="0"/>
        <v>0.85292072322670376</v>
      </c>
      <c r="E23" s="15">
        <f t="shared" si="1"/>
        <v>2538</v>
      </c>
      <c r="F23" s="16">
        <f t="shared" si="2"/>
        <v>0.14707927677329624</v>
      </c>
    </row>
    <row r="24" spans="1:6" x14ac:dyDescent="0.2">
      <c r="A24" s="21" t="s">
        <v>62</v>
      </c>
      <c r="B24" s="14">
        <v>11323</v>
      </c>
      <c r="C24" s="15">
        <v>9668</v>
      </c>
      <c r="D24" s="16">
        <f t="shared" si="0"/>
        <v>0.85383732226441755</v>
      </c>
      <c r="E24" s="15">
        <f t="shared" si="1"/>
        <v>1655</v>
      </c>
      <c r="F24" s="16">
        <f t="shared" si="2"/>
        <v>0.14616267773558245</v>
      </c>
    </row>
    <row r="25" spans="1:6" x14ac:dyDescent="0.2">
      <c r="A25" s="21" t="s">
        <v>54</v>
      </c>
      <c r="B25" s="14">
        <v>16923</v>
      </c>
      <c r="C25" s="15">
        <v>11444</v>
      </c>
      <c r="D25" s="16">
        <f t="shared" si="0"/>
        <v>0.67623943745198845</v>
      </c>
      <c r="E25" s="15">
        <f t="shared" si="1"/>
        <v>5479</v>
      </c>
      <c r="F25" s="16">
        <f t="shared" si="2"/>
        <v>0.32376056254801155</v>
      </c>
    </row>
    <row r="26" spans="1:6" x14ac:dyDescent="0.2">
      <c r="A26" s="21" t="s">
        <v>56</v>
      </c>
      <c r="B26" s="14">
        <v>14779</v>
      </c>
      <c r="C26" s="15">
        <v>11494</v>
      </c>
      <c r="D26" s="16">
        <f t="shared" si="0"/>
        <v>0.77772515055145819</v>
      </c>
      <c r="E26" s="15">
        <f t="shared" si="1"/>
        <v>3285</v>
      </c>
      <c r="F26" s="16">
        <f t="shared" si="2"/>
        <v>0.22227484944854184</v>
      </c>
    </row>
    <row r="27" spans="1:6" x14ac:dyDescent="0.2">
      <c r="A27" s="21" t="s">
        <v>48</v>
      </c>
      <c r="B27" s="14">
        <v>27909</v>
      </c>
      <c r="C27" s="15">
        <v>18620</v>
      </c>
      <c r="D27" s="16">
        <f t="shared" si="0"/>
        <v>0.66716829696513669</v>
      </c>
      <c r="E27" s="15">
        <f t="shared" si="1"/>
        <v>9289</v>
      </c>
      <c r="F27" s="16">
        <f t="shared" si="2"/>
        <v>0.33283170303486331</v>
      </c>
    </row>
    <row r="28" spans="1:6" x14ac:dyDescent="0.2">
      <c r="A28" s="21" t="s">
        <v>46</v>
      </c>
      <c r="B28" s="14">
        <v>41216</v>
      </c>
      <c r="C28" s="15">
        <v>29765</v>
      </c>
      <c r="D28" s="16">
        <f t="shared" si="0"/>
        <v>0.72217100155279501</v>
      </c>
      <c r="E28" s="15">
        <f t="shared" si="1"/>
        <v>11451</v>
      </c>
      <c r="F28" s="16">
        <f t="shared" si="2"/>
        <v>0.27782899844720499</v>
      </c>
    </row>
    <row r="29" spans="1:6" x14ac:dyDescent="0.2">
      <c r="A29" s="21" t="s">
        <v>29</v>
      </c>
      <c r="B29" s="14">
        <v>164907</v>
      </c>
      <c r="C29" s="15">
        <v>157260</v>
      </c>
      <c r="D29" s="16">
        <f t="shared" si="0"/>
        <v>0.9536284087394713</v>
      </c>
      <c r="E29" s="15">
        <f t="shared" si="1"/>
        <v>7647</v>
      </c>
      <c r="F29" s="16">
        <f t="shared" si="2"/>
        <v>4.6371591260528665E-2</v>
      </c>
    </row>
    <row r="30" spans="1:6" x14ac:dyDescent="0.2">
      <c r="A30" s="21" t="s">
        <v>35</v>
      </c>
      <c r="B30" s="14">
        <v>100207</v>
      </c>
      <c r="C30" s="15">
        <v>79150</v>
      </c>
      <c r="D30" s="16">
        <f t="shared" si="0"/>
        <v>0.7898649794924506</v>
      </c>
      <c r="E30" s="15">
        <f t="shared" si="1"/>
        <v>21057</v>
      </c>
      <c r="F30" s="16">
        <f t="shared" si="2"/>
        <v>0.21013502050754937</v>
      </c>
    </row>
    <row r="31" spans="1:6" x14ac:dyDescent="0.2">
      <c r="A31" s="21" t="s">
        <v>10</v>
      </c>
      <c r="B31" s="14">
        <v>1200541</v>
      </c>
      <c r="C31" s="15">
        <v>803794</v>
      </c>
      <c r="D31" s="16">
        <f t="shared" si="0"/>
        <v>0.66952648847477925</v>
      </c>
      <c r="E31" s="15">
        <f t="shared" si="1"/>
        <v>396747</v>
      </c>
      <c r="F31" s="16">
        <f t="shared" si="2"/>
        <v>0.3304735115252207</v>
      </c>
    </row>
    <row r="32" spans="1:6" x14ac:dyDescent="0.2">
      <c r="A32" s="21" t="s">
        <v>53</v>
      </c>
      <c r="B32" s="14">
        <v>19757</v>
      </c>
      <c r="C32" s="15">
        <v>15633</v>
      </c>
      <c r="D32" s="16">
        <f t="shared" si="0"/>
        <v>0.79126385584855996</v>
      </c>
      <c r="E32" s="15">
        <f t="shared" si="1"/>
        <v>4124</v>
      </c>
      <c r="F32" s="16">
        <f t="shared" si="2"/>
        <v>0.20873614415143998</v>
      </c>
    </row>
    <row r="33" spans="1:6" x14ac:dyDescent="0.2">
      <c r="A33" s="21" t="s">
        <v>33</v>
      </c>
      <c r="B33" s="14">
        <v>141667</v>
      </c>
      <c r="C33" s="15">
        <v>91612</v>
      </c>
      <c r="D33" s="16">
        <f t="shared" si="0"/>
        <v>0.64667141959665975</v>
      </c>
      <c r="E33" s="15">
        <f t="shared" si="1"/>
        <v>50055</v>
      </c>
      <c r="F33" s="16">
        <f t="shared" si="2"/>
        <v>0.35332858040334025</v>
      </c>
    </row>
    <row r="34" spans="1:6" x14ac:dyDescent="0.2">
      <c r="A34" s="21" t="s">
        <v>40</v>
      </c>
      <c r="B34" s="14">
        <v>52639</v>
      </c>
      <c r="C34" s="15">
        <v>33973</v>
      </c>
      <c r="D34" s="16">
        <f t="shared" si="0"/>
        <v>0.64539599916411783</v>
      </c>
      <c r="E34" s="15">
        <f t="shared" si="1"/>
        <v>18666</v>
      </c>
      <c r="F34" s="16">
        <f t="shared" si="2"/>
        <v>0.35460400083588212</v>
      </c>
    </row>
    <row r="35" spans="1:6" x14ac:dyDescent="0.2">
      <c r="A35" s="21" t="s">
        <v>55</v>
      </c>
      <c r="B35" s="14">
        <v>14553</v>
      </c>
      <c r="C35" s="15">
        <v>12016</v>
      </c>
      <c r="D35" s="16">
        <f t="shared" si="0"/>
        <v>0.82567168281453995</v>
      </c>
      <c r="E35" s="15">
        <f t="shared" si="1"/>
        <v>2537</v>
      </c>
      <c r="F35" s="16">
        <f t="shared" si="2"/>
        <v>0.17432831718546005</v>
      </c>
    </row>
    <row r="36" spans="1:6" x14ac:dyDescent="0.2">
      <c r="A36" s="21" t="s">
        <v>64</v>
      </c>
      <c r="B36" s="14">
        <v>8287</v>
      </c>
      <c r="C36" s="15">
        <v>7278</v>
      </c>
      <c r="D36" s="16">
        <f t="shared" si="0"/>
        <v>0.87824303125377101</v>
      </c>
      <c r="E36" s="15">
        <f t="shared" si="1"/>
        <v>1009</v>
      </c>
      <c r="F36" s="16">
        <f t="shared" si="2"/>
        <v>0.12175696874622903</v>
      </c>
    </row>
    <row r="37" spans="1:6" x14ac:dyDescent="0.2">
      <c r="A37" s="21" t="s">
        <v>23</v>
      </c>
      <c r="B37" s="14">
        <v>288379</v>
      </c>
      <c r="C37" s="15">
        <v>157380</v>
      </c>
      <c r="D37" s="16">
        <f t="shared" si="0"/>
        <v>0.5457401544495265</v>
      </c>
      <c r="E37" s="15">
        <f t="shared" si="1"/>
        <v>130999</v>
      </c>
      <c r="F37" s="16">
        <f t="shared" si="2"/>
        <v>0.4542598455504735</v>
      </c>
    </row>
    <row r="38" spans="1:6" x14ac:dyDescent="0.2">
      <c r="A38" s="21" t="s">
        <v>1</v>
      </c>
      <c r="B38" s="14">
        <v>623725</v>
      </c>
      <c r="C38" s="15">
        <v>329279</v>
      </c>
      <c r="D38" s="16">
        <f t="shared" si="0"/>
        <v>0.5279233636618702</v>
      </c>
      <c r="E38" s="15">
        <f t="shared" si="1"/>
        <v>294446</v>
      </c>
      <c r="F38" s="16">
        <f t="shared" si="2"/>
        <v>0.4720766363381298</v>
      </c>
    </row>
    <row r="39" spans="1:6" x14ac:dyDescent="0.2">
      <c r="A39" s="21" t="s">
        <v>21</v>
      </c>
      <c r="B39" s="14">
        <v>274892</v>
      </c>
      <c r="C39" s="15">
        <v>97040</v>
      </c>
      <c r="D39" s="16">
        <f t="shared" si="0"/>
        <v>0.35301136446313464</v>
      </c>
      <c r="E39" s="15">
        <f t="shared" si="1"/>
        <v>177852</v>
      </c>
      <c r="F39" s="16">
        <f t="shared" si="2"/>
        <v>0.64698863553686536</v>
      </c>
    </row>
    <row r="40" spans="1:6" x14ac:dyDescent="0.2">
      <c r="A40" s="21" t="s">
        <v>45</v>
      </c>
      <c r="B40" s="14">
        <v>40817</v>
      </c>
      <c r="C40" s="15">
        <v>30650</v>
      </c>
      <c r="D40" s="16">
        <f t="shared" si="0"/>
        <v>0.75091260994193598</v>
      </c>
      <c r="E40" s="15">
        <f t="shared" si="1"/>
        <v>10167</v>
      </c>
      <c r="F40" s="16">
        <f t="shared" si="2"/>
        <v>0.24908739005806405</v>
      </c>
    </row>
    <row r="41" spans="1:6" x14ac:dyDescent="0.2">
      <c r="A41" s="21" t="s">
        <v>63</v>
      </c>
      <c r="B41" s="14">
        <v>8158</v>
      </c>
      <c r="C41" s="15">
        <v>7207</v>
      </c>
      <c r="D41" s="16">
        <f t="shared" si="0"/>
        <v>0.88342731061534685</v>
      </c>
      <c r="E41" s="15">
        <f t="shared" si="1"/>
        <v>951</v>
      </c>
      <c r="F41" s="16">
        <f t="shared" si="2"/>
        <v>0.11657268938465311</v>
      </c>
    </row>
    <row r="42" spans="1:6" x14ac:dyDescent="0.2">
      <c r="A42" s="21" t="s">
        <v>2</v>
      </c>
      <c r="B42" s="14">
        <v>20152</v>
      </c>
      <c r="C42" s="15">
        <v>15814</v>
      </c>
      <c r="D42" s="16">
        <f t="shared" si="0"/>
        <v>0.78473600635172691</v>
      </c>
      <c r="E42" s="15">
        <f t="shared" si="1"/>
        <v>4338</v>
      </c>
      <c r="F42" s="16">
        <f t="shared" si="2"/>
        <v>0.21526399364827312</v>
      </c>
    </row>
    <row r="43" spans="1:6" x14ac:dyDescent="0.2">
      <c r="A43" s="21" t="s">
        <v>19</v>
      </c>
      <c r="B43" s="14">
        <v>317699</v>
      </c>
      <c r="C43" s="15">
        <v>237929</v>
      </c>
      <c r="D43" s="16">
        <f t="shared" si="0"/>
        <v>0.74891327955076981</v>
      </c>
      <c r="E43" s="15">
        <f t="shared" si="1"/>
        <v>79770</v>
      </c>
      <c r="F43" s="16">
        <f t="shared" si="2"/>
        <v>0.25108672044923025</v>
      </c>
    </row>
    <row r="44" spans="1:6" x14ac:dyDescent="0.2">
      <c r="A44" s="21" t="s">
        <v>20</v>
      </c>
      <c r="B44" s="14">
        <v>329418</v>
      </c>
      <c r="C44" s="15">
        <v>267915</v>
      </c>
      <c r="D44" s="16">
        <f t="shared" si="0"/>
        <v>0.81329799828788951</v>
      </c>
      <c r="E44" s="15">
        <f t="shared" si="1"/>
        <v>61503</v>
      </c>
      <c r="F44" s="16">
        <f t="shared" si="2"/>
        <v>0.18670200171211046</v>
      </c>
    </row>
    <row r="45" spans="1:6" x14ac:dyDescent="0.2">
      <c r="A45" s="21" t="s">
        <v>30</v>
      </c>
      <c r="B45" s="14">
        <v>143868</v>
      </c>
      <c r="C45" s="15">
        <v>124205</v>
      </c>
      <c r="D45" s="16">
        <f t="shared" si="0"/>
        <v>0.86332610448466651</v>
      </c>
      <c r="E45" s="15">
        <f t="shared" si="1"/>
        <v>19663</v>
      </c>
      <c r="F45" s="16">
        <f t="shared" si="2"/>
        <v>0.13667389551533349</v>
      </c>
    </row>
    <row r="46" spans="1:6" x14ac:dyDescent="0.2">
      <c r="A46" s="21" t="s">
        <v>66</v>
      </c>
      <c r="B46" s="14">
        <v>2477289</v>
      </c>
      <c r="C46" s="15">
        <v>1088714</v>
      </c>
      <c r="D46" s="16">
        <f t="shared" si="0"/>
        <v>0.43947799388767317</v>
      </c>
      <c r="E46" s="15">
        <f t="shared" si="1"/>
        <v>1388575</v>
      </c>
      <c r="F46" s="16">
        <f t="shared" si="2"/>
        <v>0.56052200611232683</v>
      </c>
    </row>
    <row r="47" spans="1:6" x14ac:dyDescent="0.2">
      <c r="A47" s="21" t="s">
        <v>34</v>
      </c>
      <c r="B47" s="14">
        <v>76081</v>
      </c>
      <c r="C47" s="15">
        <v>34788</v>
      </c>
      <c r="D47" s="16">
        <f t="shared" si="0"/>
        <v>0.45724951039024198</v>
      </c>
      <c r="E47" s="15">
        <f t="shared" si="1"/>
        <v>41293</v>
      </c>
      <c r="F47" s="16">
        <f t="shared" si="2"/>
        <v>0.54275048960975802</v>
      </c>
    </row>
    <row r="48" spans="1:6" x14ac:dyDescent="0.2">
      <c r="A48" s="21" t="s">
        <v>38</v>
      </c>
      <c r="B48" s="14">
        <v>71915</v>
      </c>
      <c r="C48" s="15">
        <v>55865</v>
      </c>
      <c r="D48" s="16">
        <f t="shared" si="0"/>
        <v>0.77681985677535981</v>
      </c>
      <c r="E48" s="15">
        <f t="shared" si="1"/>
        <v>16050</v>
      </c>
      <c r="F48" s="16">
        <f t="shared" si="2"/>
        <v>0.22318014322464019</v>
      </c>
    </row>
    <row r="49" spans="1:6" x14ac:dyDescent="0.2">
      <c r="A49" s="21" t="s">
        <v>24</v>
      </c>
      <c r="B49" s="14">
        <v>197597</v>
      </c>
      <c r="C49" s="15">
        <v>117526</v>
      </c>
      <c r="D49" s="16">
        <f t="shared" si="0"/>
        <v>0.59477623648132305</v>
      </c>
      <c r="E49" s="15">
        <f t="shared" si="1"/>
        <v>80071</v>
      </c>
      <c r="F49" s="16">
        <f t="shared" si="2"/>
        <v>0.40522376351867689</v>
      </c>
    </row>
    <row r="50" spans="1:6" x14ac:dyDescent="0.2">
      <c r="A50" s="21" t="s">
        <v>3</v>
      </c>
      <c r="B50" s="14">
        <v>40003</v>
      </c>
      <c r="C50" s="15">
        <v>34507</v>
      </c>
      <c r="D50" s="16">
        <f t="shared" si="0"/>
        <v>0.86261030422718299</v>
      </c>
      <c r="E50" s="15">
        <f t="shared" si="1"/>
        <v>5496</v>
      </c>
      <c r="F50" s="16">
        <f t="shared" si="2"/>
        <v>0.13738969577281704</v>
      </c>
    </row>
    <row r="51" spans="1:6" x14ac:dyDescent="0.2">
      <c r="A51" s="21" t="s">
        <v>12</v>
      </c>
      <c r="B51" s="14">
        <v>1114979</v>
      </c>
      <c r="C51" s="15">
        <v>715627</v>
      </c>
      <c r="D51" s="16">
        <f t="shared" si="0"/>
        <v>0.64183002549823809</v>
      </c>
      <c r="E51" s="15">
        <f t="shared" si="1"/>
        <v>399352</v>
      </c>
      <c r="F51" s="16">
        <f t="shared" si="2"/>
        <v>0.35816997450176191</v>
      </c>
    </row>
    <row r="52" spans="1:6" x14ac:dyDescent="0.2">
      <c r="A52" s="21" t="s">
        <v>25</v>
      </c>
      <c r="B52" s="14">
        <v>273709</v>
      </c>
      <c r="C52" s="15">
        <v>179424</v>
      </c>
      <c r="D52" s="16">
        <f t="shared" si="0"/>
        <v>0.65552831656978761</v>
      </c>
      <c r="E52" s="15">
        <f t="shared" si="1"/>
        <v>94285</v>
      </c>
      <c r="F52" s="16">
        <f t="shared" si="2"/>
        <v>0.34447168343021239</v>
      </c>
    </row>
    <row r="53" spans="1:6" x14ac:dyDescent="0.2">
      <c r="A53" s="21" t="s">
        <v>4</v>
      </c>
      <c r="B53" s="14">
        <v>1294654</v>
      </c>
      <c r="C53" s="15">
        <v>562807</v>
      </c>
      <c r="D53" s="16">
        <f t="shared" si="0"/>
        <v>0.43471614809825637</v>
      </c>
      <c r="E53" s="15">
        <f t="shared" si="1"/>
        <v>731847</v>
      </c>
      <c r="F53" s="16">
        <f t="shared" si="2"/>
        <v>0.56528385190174368</v>
      </c>
    </row>
    <row r="54" spans="1:6" x14ac:dyDescent="0.2">
      <c r="A54" s="21" t="s">
        <v>17</v>
      </c>
      <c r="B54" s="14">
        <v>438668</v>
      </c>
      <c r="C54" s="15">
        <v>397069</v>
      </c>
      <c r="D54" s="16">
        <f t="shared" si="0"/>
        <v>0.90516974112540693</v>
      </c>
      <c r="E54" s="15">
        <f t="shared" si="1"/>
        <v>41599</v>
      </c>
      <c r="F54" s="16">
        <f t="shared" si="2"/>
        <v>9.4830258874593093E-2</v>
      </c>
    </row>
    <row r="55" spans="1:6" x14ac:dyDescent="0.2">
      <c r="A55" s="21" t="s">
        <v>11</v>
      </c>
      <c r="B55" s="14">
        <v>938461</v>
      </c>
      <c r="C55" s="15">
        <v>273608</v>
      </c>
      <c r="D55" s="16">
        <f t="shared" si="0"/>
        <v>0.29154967547932198</v>
      </c>
      <c r="E55" s="15">
        <f t="shared" si="1"/>
        <v>664853</v>
      </c>
      <c r="F55" s="16">
        <f t="shared" si="2"/>
        <v>0.70845032452067802</v>
      </c>
    </row>
    <row r="56" spans="1:6" x14ac:dyDescent="0.2">
      <c r="A56" s="21" t="s">
        <v>14</v>
      </c>
      <c r="B56" s="14">
        <v>585733</v>
      </c>
      <c r="C56" s="15">
        <v>365265</v>
      </c>
      <c r="D56" s="16">
        <f t="shared" si="0"/>
        <v>0.6236032458475107</v>
      </c>
      <c r="E56" s="15">
        <f t="shared" si="1"/>
        <v>220468</v>
      </c>
      <c r="F56" s="16">
        <f t="shared" si="2"/>
        <v>0.3763967541524893</v>
      </c>
    </row>
    <row r="57" spans="1:6" x14ac:dyDescent="0.2">
      <c r="A57" s="21" t="s">
        <v>36</v>
      </c>
      <c r="B57" s="14">
        <v>74989</v>
      </c>
      <c r="C57" s="15">
        <v>58901</v>
      </c>
      <c r="D57" s="16">
        <f t="shared" si="0"/>
        <v>0.785461867740602</v>
      </c>
      <c r="E57" s="15">
        <f t="shared" si="1"/>
        <v>16088</v>
      </c>
      <c r="F57" s="16">
        <f t="shared" si="2"/>
        <v>0.21453813225939805</v>
      </c>
    </row>
    <row r="58" spans="1:6" x14ac:dyDescent="0.2">
      <c r="A58" s="22" t="s">
        <v>81</v>
      </c>
      <c r="B58" s="14">
        <v>181180</v>
      </c>
      <c r="C58" s="15">
        <v>160414</v>
      </c>
      <c r="D58" s="16">
        <f t="shared" si="0"/>
        <v>0.88538470029804617</v>
      </c>
      <c r="E58" s="15">
        <f t="shared" si="1"/>
        <v>20766</v>
      </c>
      <c r="F58" s="16">
        <f t="shared" si="2"/>
        <v>0.11461529970195386</v>
      </c>
    </row>
    <row r="59" spans="1:6" x14ac:dyDescent="0.2">
      <c r="A59" s="22" t="s">
        <v>82</v>
      </c>
      <c r="B59" s="14">
        <v>276585</v>
      </c>
      <c r="C59" s="15">
        <v>73815</v>
      </c>
      <c r="D59" s="16">
        <f t="shared" si="0"/>
        <v>0.26687998264547969</v>
      </c>
      <c r="E59" s="15">
        <f t="shared" si="1"/>
        <v>202770</v>
      </c>
      <c r="F59" s="16">
        <f t="shared" si="2"/>
        <v>0.73312001735452026</v>
      </c>
    </row>
    <row r="60" spans="1:6" x14ac:dyDescent="0.2">
      <c r="A60" s="21" t="s">
        <v>32</v>
      </c>
      <c r="B60" s="14">
        <v>144136</v>
      </c>
      <c r="C60" s="15">
        <v>129859</v>
      </c>
      <c r="D60" s="16">
        <f t="shared" si="0"/>
        <v>0.90094771604595658</v>
      </c>
      <c r="E60" s="15">
        <f t="shared" si="1"/>
        <v>14277</v>
      </c>
      <c r="F60" s="16">
        <f t="shared" si="2"/>
        <v>9.9052283954043405E-2</v>
      </c>
    </row>
    <row r="61" spans="1:6" x14ac:dyDescent="0.2">
      <c r="A61" s="21" t="s">
        <v>6</v>
      </c>
      <c r="B61" s="14">
        <v>393608</v>
      </c>
      <c r="C61" s="15">
        <v>254891</v>
      </c>
      <c r="D61" s="16">
        <f t="shared" si="0"/>
        <v>0.64757576065527123</v>
      </c>
      <c r="E61" s="15">
        <f t="shared" si="1"/>
        <v>138717</v>
      </c>
      <c r="F61" s="16">
        <f t="shared" si="2"/>
        <v>0.35242423934472877</v>
      </c>
    </row>
    <row r="62" spans="1:6" x14ac:dyDescent="0.2">
      <c r="A62" s="21" t="s">
        <v>5</v>
      </c>
      <c r="B62" s="14">
        <v>426413</v>
      </c>
      <c r="C62" s="15">
        <v>206899</v>
      </c>
      <c r="D62" s="16">
        <f t="shared" si="0"/>
        <v>0.48520800257027813</v>
      </c>
      <c r="E62" s="15">
        <f t="shared" si="1"/>
        <v>219514</v>
      </c>
      <c r="F62" s="16">
        <f t="shared" si="2"/>
        <v>0.51479199742972193</v>
      </c>
    </row>
    <row r="63" spans="1:6" x14ac:dyDescent="0.2">
      <c r="A63" s="21" t="s">
        <v>41</v>
      </c>
      <c r="B63" s="14">
        <v>93034</v>
      </c>
      <c r="C63" s="15">
        <v>83445</v>
      </c>
      <c r="D63" s="16">
        <f t="shared" si="0"/>
        <v>0.89693015456714753</v>
      </c>
      <c r="E63" s="15">
        <f t="shared" si="1"/>
        <v>9589</v>
      </c>
      <c r="F63" s="16">
        <f t="shared" si="2"/>
        <v>0.10306984543285251</v>
      </c>
    </row>
    <row r="64" spans="1:6" x14ac:dyDescent="0.2">
      <c r="A64" s="21" t="s">
        <v>44</v>
      </c>
      <c r="B64" s="14">
        <v>40927</v>
      </c>
      <c r="C64" s="15">
        <v>33503</v>
      </c>
      <c r="D64" s="16">
        <f t="shared" si="0"/>
        <v>0.81860385564541749</v>
      </c>
      <c r="E64" s="15">
        <f t="shared" si="1"/>
        <v>7424</v>
      </c>
      <c r="F64" s="16">
        <f t="shared" si="2"/>
        <v>0.18139614435458254</v>
      </c>
    </row>
    <row r="65" spans="1:6" x14ac:dyDescent="0.2">
      <c r="A65" s="21" t="s">
        <v>52</v>
      </c>
      <c r="B65" s="14">
        <v>23199</v>
      </c>
      <c r="C65" s="15">
        <v>16367</v>
      </c>
      <c r="D65" s="16">
        <f t="shared" si="0"/>
        <v>0.70550454760981074</v>
      </c>
      <c r="E65" s="15">
        <f t="shared" si="1"/>
        <v>6832</v>
      </c>
      <c r="F65" s="16">
        <f t="shared" si="2"/>
        <v>0.29449545239018921</v>
      </c>
    </row>
    <row r="66" spans="1:6" x14ac:dyDescent="0.2">
      <c r="A66" s="21" t="s">
        <v>58</v>
      </c>
      <c r="B66" s="14">
        <v>15974</v>
      </c>
      <c r="C66" s="15">
        <v>13337</v>
      </c>
      <c r="D66" s="16">
        <f t="shared" si="0"/>
        <v>0.83491924377112803</v>
      </c>
      <c r="E66" s="15">
        <f t="shared" si="1"/>
        <v>2637</v>
      </c>
      <c r="F66" s="16">
        <f t="shared" si="2"/>
        <v>0.16508075622887192</v>
      </c>
    </row>
    <row r="67" spans="1:6" x14ac:dyDescent="0.2">
      <c r="A67" s="21" t="s">
        <v>16</v>
      </c>
      <c r="B67" s="14">
        <v>510750</v>
      </c>
      <c r="C67" s="15">
        <v>117584</v>
      </c>
      <c r="D67" s="16">
        <f t="shared" si="0"/>
        <v>0.230218306412139</v>
      </c>
      <c r="E67" s="15">
        <f t="shared" si="1"/>
        <v>393166</v>
      </c>
      <c r="F67" s="16">
        <f t="shared" si="2"/>
        <v>0.76978169358786097</v>
      </c>
    </row>
    <row r="68" spans="1:6" x14ac:dyDescent="0.2">
      <c r="A68" s="21" t="s">
        <v>51</v>
      </c>
      <c r="B68" s="14">
        <v>30717</v>
      </c>
      <c r="C68" s="15">
        <v>29970</v>
      </c>
      <c r="D68" s="16">
        <f>(C68/B68)</f>
        <v>0.97568121886903014</v>
      </c>
      <c r="E68" s="15">
        <f>(B68-C68)</f>
        <v>747</v>
      </c>
      <c r="F68" s="16">
        <f>(E68/B68)</f>
        <v>2.4318781130969823E-2</v>
      </c>
    </row>
    <row r="69" spans="1:6" x14ac:dyDescent="0.2">
      <c r="A69" s="21" t="s">
        <v>43</v>
      </c>
      <c r="B69" s="14">
        <v>57784</v>
      </c>
      <c r="C69" s="15">
        <v>50370</v>
      </c>
      <c r="D69" s="16">
        <f>(C69/B69)</f>
        <v>0.87169458673681299</v>
      </c>
      <c r="E69" s="15">
        <f>(B69-C69)</f>
        <v>7414</v>
      </c>
      <c r="F69" s="16">
        <f>(E69/B69)</f>
        <v>0.12830541326318703</v>
      </c>
    </row>
    <row r="70" spans="1:6" x14ac:dyDescent="0.2">
      <c r="A70" s="21" t="s">
        <v>49</v>
      </c>
      <c r="B70" s="14">
        <v>24779</v>
      </c>
      <c r="C70" s="15">
        <v>19341</v>
      </c>
      <c r="D70" s="16">
        <f>(C70/B70)</f>
        <v>0.78053997336454251</v>
      </c>
      <c r="E70" s="15">
        <f>(B70-C70)</f>
        <v>5438</v>
      </c>
      <c r="F70" s="16">
        <f>(E70/B70)</f>
        <v>0.21946002663545744</v>
      </c>
    </row>
    <row r="71" spans="1:6" x14ac:dyDescent="0.2">
      <c r="A71" s="23" t="s">
        <v>65</v>
      </c>
      <c r="B71" s="17">
        <f>SUM(B4:B70)</f>
        <v>18807219</v>
      </c>
      <c r="C71" s="18">
        <f>SUM(C4:C70)</f>
        <v>9233787</v>
      </c>
      <c r="D71" s="19">
        <f>(C71/B71)</f>
        <v>0.49097035558526753</v>
      </c>
      <c r="E71" s="18">
        <f>SUM(E4:E70)</f>
        <v>9573432</v>
      </c>
      <c r="F71" s="19">
        <f>(E71/B71)</f>
        <v>0.50902964441473242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119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horizontalDpi="1200" verticalDpi="1200" r:id="rId1"/>
  <headerFooter>
    <oddFooter>&amp;LOffice of Economic and Demographic Research&amp;R2008 Population Estimates</oddFooter>
  </headerFooter>
  <ignoredErrors>
    <ignoredError sqref="D71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77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247561</v>
      </c>
      <c r="C4" s="12">
        <v>103217</v>
      </c>
      <c r="D4" s="13">
        <f t="shared" ref="D4:D67" si="0">(C4/B4)</f>
        <v>0.41693562394722916</v>
      </c>
      <c r="E4" s="12">
        <f t="shared" ref="E4:E67" si="1">(B4-C4)</f>
        <v>144344</v>
      </c>
      <c r="F4" s="13">
        <f t="shared" ref="F4:F67" si="2">(E4/B4)</f>
        <v>0.58306437605277084</v>
      </c>
    </row>
    <row r="5" spans="1:6" x14ac:dyDescent="0.2">
      <c r="A5" s="21" t="s">
        <v>50</v>
      </c>
      <c r="B5" s="14">
        <v>25623</v>
      </c>
      <c r="C5" s="15">
        <v>19348</v>
      </c>
      <c r="D5" s="16">
        <f t="shared" si="0"/>
        <v>0.75510283729461813</v>
      </c>
      <c r="E5" s="15">
        <f t="shared" si="1"/>
        <v>6275</v>
      </c>
      <c r="F5" s="16">
        <f t="shared" si="2"/>
        <v>0.24489716270538189</v>
      </c>
    </row>
    <row r="6" spans="1:6" x14ac:dyDescent="0.2">
      <c r="A6" s="21" t="s">
        <v>26</v>
      </c>
      <c r="B6" s="14">
        <v>167631</v>
      </c>
      <c r="C6" s="15">
        <v>66728</v>
      </c>
      <c r="D6" s="16">
        <f t="shared" si="0"/>
        <v>0.39806479708407155</v>
      </c>
      <c r="E6" s="15">
        <f t="shared" si="1"/>
        <v>100903</v>
      </c>
      <c r="F6" s="16">
        <f t="shared" si="2"/>
        <v>0.60193520291592839</v>
      </c>
    </row>
    <row r="7" spans="1:6" x14ac:dyDescent="0.2">
      <c r="A7" s="21" t="s">
        <v>47</v>
      </c>
      <c r="B7" s="14">
        <v>29055</v>
      </c>
      <c r="C7" s="15">
        <v>21463</v>
      </c>
      <c r="D7" s="16">
        <f t="shared" si="0"/>
        <v>0.73870246085011182</v>
      </c>
      <c r="E7" s="15">
        <f t="shared" si="1"/>
        <v>7592</v>
      </c>
      <c r="F7" s="16">
        <f t="shared" si="2"/>
        <v>0.26129753914988813</v>
      </c>
    </row>
    <row r="8" spans="1:6" x14ac:dyDescent="0.2">
      <c r="A8" s="21" t="s">
        <v>15</v>
      </c>
      <c r="B8" s="14">
        <v>552109</v>
      </c>
      <c r="C8" s="15">
        <v>210967</v>
      </c>
      <c r="D8" s="16">
        <f t="shared" si="0"/>
        <v>0.38211114109713845</v>
      </c>
      <c r="E8" s="15">
        <f t="shared" si="1"/>
        <v>341142</v>
      </c>
      <c r="F8" s="16">
        <f t="shared" si="2"/>
        <v>0.6178888589028616</v>
      </c>
    </row>
    <row r="9" spans="1:6" x14ac:dyDescent="0.2">
      <c r="A9" s="21" t="s">
        <v>9</v>
      </c>
      <c r="B9" s="14">
        <v>1765707</v>
      </c>
      <c r="C9" s="15">
        <v>14080</v>
      </c>
      <c r="D9" s="16">
        <f t="shared" si="0"/>
        <v>7.9741429353794267E-3</v>
      </c>
      <c r="E9" s="15">
        <f t="shared" si="1"/>
        <v>1751627</v>
      </c>
      <c r="F9" s="16">
        <f t="shared" si="2"/>
        <v>0.99202585706462054</v>
      </c>
    </row>
    <row r="10" spans="1:6" x14ac:dyDescent="0.2">
      <c r="A10" s="21" t="s">
        <v>57</v>
      </c>
      <c r="B10" s="14">
        <v>14477</v>
      </c>
      <c r="C10" s="15">
        <v>11436</v>
      </c>
      <c r="D10" s="16">
        <f t="shared" si="0"/>
        <v>0.78994266767976795</v>
      </c>
      <c r="E10" s="15">
        <f t="shared" si="1"/>
        <v>3041</v>
      </c>
      <c r="F10" s="16">
        <f t="shared" si="2"/>
        <v>0.2100573323202321</v>
      </c>
    </row>
    <row r="11" spans="1:6" x14ac:dyDescent="0.2">
      <c r="A11" s="21" t="s">
        <v>28</v>
      </c>
      <c r="B11" s="14">
        <v>164584</v>
      </c>
      <c r="C11" s="15">
        <v>147140</v>
      </c>
      <c r="D11" s="16">
        <f t="shared" si="0"/>
        <v>0.89401156856073494</v>
      </c>
      <c r="E11" s="15">
        <f t="shared" si="1"/>
        <v>17444</v>
      </c>
      <c r="F11" s="16">
        <f t="shared" si="2"/>
        <v>0.10598843143926506</v>
      </c>
    </row>
    <row r="12" spans="1:6" x14ac:dyDescent="0.2">
      <c r="A12" s="21" t="s">
        <v>31</v>
      </c>
      <c r="B12" s="14">
        <v>140124</v>
      </c>
      <c r="C12" s="15">
        <v>129101</v>
      </c>
      <c r="D12" s="16">
        <f t="shared" si="0"/>
        <v>0.92133396134851986</v>
      </c>
      <c r="E12" s="15">
        <f t="shared" si="1"/>
        <v>11023</v>
      </c>
      <c r="F12" s="16">
        <f t="shared" si="2"/>
        <v>7.8666038651480114E-2</v>
      </c>
    </row>
    <row r="13" spans="1:6" x14ac:dyDescent="0.2">
      <c r="A13" s="21" t="s">
        <v>27</v>
      </c>
      <c r="B13" s="14">
        <v>184644</v>
      </c>
      <c r="C13" s="15">
        <v>167005</v>
      </c>
      <c r="D13" s="16">
        <f t="shared" si="0"/>
        <v>0.9044702237819805</v>
      </c>
      <c r="E13" s="15">
        <f t="shared" si="1"/>
        <v>17639</v>
      </c>
      <c r="F13" s="16">
        <f t="shared" si="2"/>
        <v>9.5529776218019544E-2</v>
      </c>
    </row>
    <row r="14" spans="1:6" x14ac:dyDescent="0.2">
      <c r="A14" s="21" t="s">
        <v>22</v>
      </c>
      <c r="B14" s="14">
        <v>333858</v>
      </c>
      <c r="C14" s="15">
        <v>294289</v>
      </c>
      <c r="D14" s="16">
        <f t="shared" si="0"/>
        <v>0.88147955118643251</v>
      </c>
      <c r="E14" s="15">
        <f t="shared" si="1"/>
        <v>39569</v>
      </c>
      <c r="F14" s="16">
        <f t="shared" si="2"/>
        <v>0.11852044881356745</v>
      </c>
    </row>
    <row r="15" spans="1:6" x14ac:dyDescent="0.2">
      <c r="A15" s="21" t="s">
        <v>37</v>
      </c>
      <c r="B15" s="14">
        <v>65373</v>
      </c>
      <c r="C15" s="15">
        <v>53514</v>
      </c>
      <c r="D15" s="16">
        <f t="shared" si="0"/>
        <v>0.81859483272910838</v>
      </c>
      <c r="E15" s="15">
        <f t="shared" si="1"/>
        <v>11859</v>
      </c>
      <c r="F15" s="16">
        <f t="shared" si="2"/>
        <v>0.18140516727089165</v>
      </c>
    </row>
    <row r="16" spans="1:6" x14ac:dyDescent="0.2">
      <c r="A16" s="22" t="s">
        <v>80</v>
      </c>
      <c r="B16" s="14">
        <v>33983</v>
      </c>
      <c r="C16" s="15">
        <v>27366</v>
      </c>
      <c r="D16" s="16">
        <f t="shared" si="0"/>
        <v>0.80528499543889587</v>
      </c>
      <c r="E16" s="15">
        <f t="shared" si="1"/>
        <v>6617</v>
      </c>
      <c r="F16" s="16">
        <f t="shared" si="2"/>
        <v>0.19471500456110408</v>
      </c>
    </row>
    <row r="17" spans="1:6" x14ac:dyDescent="0.2">
      <c r="A17" s="21" t="s">
        <v>59</v>
      </c>
      <c r="B17" s="14">
        <v>15808</v>
      </c>
      <c r="C17" s="15">
        <v>13755</v>
      </c>
      <c r="D17" s="16">
        <f t="shared" si="0"/>
        <v>0.870129048582996</v>
      </c>
      <c r="E17" s="15">
        <f t="shared" si="1"/>
        <v>2053</v>
      </c>
      <c r="F17" s="16">
        <f t="shared" si="2"/>
        <v>0.12987095141700405</v>
      </c>
    </row>
    <row r="18" spans="1:6" x14ac:dyDescent="0.2">
      <c r="A18" s="21" t="s">
        <v>13</v>
      </c>
      <c r="B18" s="14">
        <v>897597</v>
      </c>
      <c r="C18" s="15">
        <v>0</v>
      </c>
      <c r="D18" s="16">
        <f t="shared" si="0"/>
        <v>0</v>
      </c>
      <c r="E18" s="15">
        <f t="shared" si="1"/>
        <v>897597</v>
      </c>
      <c r="F18" s="16">
        <f t="shared" si="2"/>
        <v>1</v>
      </c>
    </row>
    <row r="19" spans="1:6" x14ac:dyDescent="0.2">
      <c r="A19" s="21" t="s">
        <v>18</v>
      </c>
      <c r="B19" s="14">
        <v>311775</v>
      </c>
      <c r="C19" s="15">
        <v>255081</v>
      </c>
      <c r="D19" s="16">
        <f t="shared" si="0"/>
        <v>0.81815732499398608</v>
      </c>
      <c r="E19" s="15">
        <f t="shared" si="1"/>
        <v>56694</v>
      </c>
      <c r="F19" s="16">
        <f t="shared" si="2"/>
        <v>0.18184267500601395</v>
      </c>
    </row>
    <row r="20" spans="1:6" x14ac:dyDescent="0.2">
      <c r="A20" s="21" t="s">
        <v>42</v>
      </c>
      <c r="B20" s="14">
        <v>93568</v>
      </c>
      <c r="C20" s="15">
        <v>14879</v>
      </c>
      <c r="D20" s="16">
        <f t="shared" si="0"/>
        <v>0.15901804035567715</v>
      </c>
      <c r="E20" s="15">
        <f t="shared" si="1"/>
        <v>78689</v>
      </c>
      <c r="F20" s="16">
        <f t="shared" si="2"/>
        <v>0.84098195964432287</v>
      </c>
    </row>
    <row r="21" spans="1:6" x14ac:dyDescent="0.2">
      <c r="A21" s="21" t="s">
        <v>61</v>
      </c>
      <c r="B21" s="14">
        <v>12249</v>
      </c>
      <c r="C21" s="15">
        <v>8426</v>
      </c>
      <c r="D21" s="16">
        <f t="shared" si="0"/>
        <v>0.68789288921544611</v>
      </c>
      <c r="E21" s="15">
        <f t="shared" si="1"/>
        <v>3823</v>
      </c>
      <c r="F21" s="16">
        <f t="shared" si="2"/>
        <v>0.31210711078455383</v>
      </c>
    </row>
    <row r="22" spans="1:6" x14ac:dyDescent="0.2">
      <c r="A22" s="21" t="s">
        <v>39</v>
      </c>
      <c r="B22" s="14">
        <v>49398</v>
      </c>
      <c r="C22" s="15">
        <v>32345</v>
      </c>
      <c r="D22" s="16">
        <f t="shared" si="0"/>
        <v>0.65478359447750922</v>
      </c>
      <c r="E22" s="15">
        <f t="shared" si="1"/>
        <v>17053</v>
      </c>
      <c r="F22" s="16">
        <f t="shared" si="2"/>
        <v>0.34521640552249078</v>
      </c>
    </row>
    <row r="23" spans="1:6" x14ac:dyDescent="0.2">
      <c r="A23" s="21" t="s">
        <v>60</v>
      </c>
      <c r="B23" s="14">
        <v>17106</v>
      </c>
      <c r="C23" s="15">
        <v>14614</v>
      </c>
      <c r="D23" s="16">
        <f t="shared" si="0"/>
        <v>0.85432012159476212</v>
      </c>
      <c r="E23" s="15">
        <f t="shared" si="1"/>
        <v>2492</v>
      </c>
      <c r="F23" s="16">
        <f t="shared" si="2"/>
        <v>0.14567987840523794</v>
      </c>
    </row>
    <row r="24" spans="1:6" x14ac:dyDescent="0.2">
      <c r="A24" s="21" t="s">
        <v>62</v>
      </c>
      <c r="B24" s="14">
        <v>11055</v>
      </c>
      <c r="C24" s="15">
        <v>9419</v>
      </c>
      <c r="D24" s="16">
        <f t="shared" si="0"/>
        <v>0.85201266395296249</v>
      </c>
      <c r="E24" s="15">
        <f t="shared" si="1"/>
        <v>1636</v>
      </c>
      <c r="F24" s="16">
        <f t="shared" si="2"/>
        <v>0.14798733604703754</v>
      </c>
    </row>
    <row r="25" spans="1:6" x14ac:dyDescent="0.2">
      <c r="A25" s="21" t="s">
        <v>54</v>
      </c>
      <c r="B25" s="14">
        <v>16815</v>
      </c>
      <c r="C25" s="15">
        <v>11286</v>
      </c>
      <c r="D25" s="16">
        <f t="shared" si="0"/>
        <v>0.67118644067796607</v>
      </c>
      <c r="E25" s="15">
        <f t="shared" si="1"/>
        <v>5529</v>
      </c>
      <c r="F25" s="16">
        <f t="shared" si="2"/>
        <v>0.32881355932203388</v>
      </c>
    </row>
    <row r="26" spans="1:6" x14ac:dyDescent="0.2">
      <c r="A26" s="21" t="s">
        <v>56</v>
      </c>
      <c r="B26" s="14">
        <v>14705</v>
      </c>
      <c r="C26" s="15">
        <v>11436</v>
      </c>
      <c r="D26" s="16">
        <f t="shared" si="0"/>
        <v>0.7776946616797008</v>
      </c>
      <c r="E26" s="15">
        <f t="shared" si="1"/>
        <v>3269</v>
      </c>
      <c r="F26" s="16">
        <f t="shared" si="2"/>
        <v>0.22230533832029922</v>
      </c>
    </row>
    <row r="27" spans="1:6" x14ac:dyDescent="0.2">
      <c r="A27" s="21" t="s">
        <v>48</v>
      </c>
      <c r="B27" s="14">
        <v>27520</v>
      </c>
      <c r="C27" s="15">
        <v>18383</v>
      </c>
      <c r="D27" s="16">
        <f t="shared" si="0"/>
        <v>0.6679869186046512</v>
      </c>
      <c r="E27" s="15">
        <f t="shared" si="1"/>
        <v>9137</v>
      </c>
      <c r="F27" s="16">
        <f t="shared" si="2"/>
        <v>0.33201308139534885</v>
      </c>
    </row>
    <row r="28" spans="1:6" x14ac:dyDescent="0.2">
      <c r="A28" s="21" t="s">
        <v>46</v>
      </c>
      <c r="B28" s="14">
        <v>39651</v>
      </c>
      <c r="C28" s="15">
        <v>28414</v>
      </c>
      <c r="D28" s="16">
        <f t="shared" si="0"/>
        <v>0.71660235555219287</v>
      </c>
      <c r="E28" s="15">
        <f t="shared" si="1"/>
        <v>11237</v>
      </c>
      <c r="F28" s="16">
        <f t="shared" si="2"/>
        <v>0.28339764444780713</v>
      </c>
    </row>
    <row r="29" spans="1:6" x14ac:dyDescent="0.2">
      <c r="A29" s="21" t="s">
        <v>29</v>
      </c>
      <c r="B29" s="14">
        <v>162193</v>
      </c>
      <c r="C29" s="15">
        <v>154876</v>
      </c>
      <c r="D29" s="16">
        <f t="shared" si="0"/>
        <v>0.9548870789738152</v>
      </c>
      <c r="E29" s="15">
        <f t="shared" si="1"/>
        <v>7317</v>
      </c>
      <c r="F29" s="16">
        <f t="shared" si="2"/>
        <v>4.5112921026184853E-2</v>
      </c>
    </row>
    <row r="30" spans="1:6" x14ac:dyDescent="0.2">
      <c r="A30" s="21" t="s">
        <v>35</v>
      </c>
      <c r="B30" s="14">
        <v>98727</v>
      </c>
      <c r="C30" s="15">
        <v>77642</v>
      </c>
      <c r="D30" s="16">
        <f t="shared" si="0"/>
        <v>0.7864312700679652</v>
      </c>
      <c r="E30" s="15">
        <f t="shared" si="1"/>
        <v>21085</v>
      </c>
      <c r="F30" s="16">
        <f t="shared" si="2"/>
        <v>0.2135687299320348</v>
      </c>
    </row>
    <row r="31" spans="1:6" x14ac:dyDescent="0.2">
      <c r="A31" s="21" t="s">
        <v>10</v>
      </c>
      <c r="B31" s="14">
        <v>1192861</v>
      </c>
      <c r="C31" s="15">
        <v>799294</v>
      </c>
      <c r="D31" s="16">
        <f t="shared" si="0"/>
        <v>0.67006465967116036</v>
      </c>
      <c r="E31" s="15">
        <f t="shared" si="1"/>
        <v>393567</v>
      </c>
      <c r="F31" s="16">
        <f t="shared" si="2"/>
        <v>0.32993534032883964</v>
      </c>
    </row>
    <row r="32" spans="1:6" x14ac:dyDescent="0.2">
      <c r="A32" s="21" t="s">
        <v>53</v>
      </c>
      <c r="B32" s="14">
        <v>19464</v>
      </c>
      <c r="C32" s="15">
        <v>15358</v>
      </c>
      <c r="D32" s="16">
        <f t="shared" si="0"/>
        <v>0.78904644471845453</v>
      </c>
      <c r="E32" s="15">
        <f t="shared" si="1"/>
        <v>4106</v>
      </c>
      <c r="F32" s="16">
        <f t="shared" si="2"/>
        <v>0.21095355528154541</v>
      </c>
    </row>
    <row r="33" spans="1:6" x14ac:dyDescent="0.2">
      <c r="A33" s="21" t="s">
        <v>33</v>
      </c>
      <c r="B33" s="14">
        <v>139757</v>
      </c>
      <c r="C33" s="15">
        <v>90607</v>
      </c>
      <c r="D33" s="16">
        <f t="shared" si="0"/>
        <v>0.64831815222135569</v>
      </c>
      <c r="E33" s="15">
        <f t="shared" si="1"/>
        <v>49150</v>
      </c>
      <c r="F33" s="16">
        <f t="shared" si="2"/>
        <v>0.35168184777864436</v>
      </c>
    </row>
    <row r="34" spans="1:6" x14ac:dyDescent="0.2">
      <c r="A34" s="21" t="s">
        <v>40</v>
      </c>
      <c r="B34" s="14">
        <v>50416</v>
      </c>
      <c r="C34" s="15">
        <v>33360</v>
      </c>
      <c r="D34" s="16">
        <f t="shared" si="0"/>
        <v>0.66169470009520792</v>
      </c>
      <c r="E34" s="15">
        <f t="shared" si="1"/>
        <v>17056</v>
      </c>
      <c r="F34" s="16">
        <f t="shared" si="2"/>
        <v>0.33830529990479213</v>
      </c>
    </row>
    <row r="35" spans="1:6" x14ac:dyDescent="0.2">
      <c r="A35" s="21" t="s">
        <v>55</v>
      </c>
      <c r="B35" s="14">
        <v>14494</v>
      </c>
      <c r="C35" s="15">
        <v>11940</v>
      </c>
      <c r="D35" s="16">
        <f t="shared" si="0"/>
        <v>0.82378915413274456</v>
      </c>
      <c r="E35" s="15">
        <f t="shared" si="1"/>
        <v>2554</v>
      </c>
      <c r="F35" s="16">
        <f t="shared" si="2"/>
        <v>0.17621084586725541</v>
      </c>
    </row>
    <row r="36" spans="1:6" x14ac:dyDescent="0.2">
      <c r="A36" s="21" t="s">
        <v>64</v>
      </c>
      <c r="B36" s="14">
        <v>8215</v>
      </c>
      <c r="C36" s="15">
        <v>7202</v>
      </c>
      <c r="D36" s="16">
        <f t="shared" si="0"/>
        <v>0.87668898356664637</v>
      </c>
      <c r="E36" s="15">
        <f t="shared" si="1"/>
        <v>1013</v>
      </c>
      <c r="F36" s="16">
        <f t="shared" si="2"/>
        <v>0.12331101643335363</v>
      </c>
    </row>
    <row r="37" spans="1:6" x14ac:dyDescent="0.2">
      <c r="A37" s="21" t="s">
        <v>23</v>
      </c>
      <c r="B37" s="14">
        <v>286499</v>
      </c>
      <c r="C37" s="15">
        <v>156327</v>
      </c>
      <c r="D37" s="16">
        <f t="shared" si="0"/>
        <v>0.54564588358074551</v>
      </c>
      <c r="E37" s="15">
        <f t="shared" si="1"/>
        <v>130172</v>
      </c>
      <c r="F37" s="16">
        <f t="shared" si="2"/>
        <v>0.45435411641925449</v>
      </c>
    </row>
    <row r="38" spans="1:6" x14ac:dyDescent="0.2">
      <c r="A38" s="21" t="s">
        <v>1</v>
      </c>
      <c r="B38" s="14">
        <v>615741</v>
      </c>
      <c r="C38" s="15">
        <v>324885</v>
      </c>
      <c r="D38" s="16">
        <f t="shared" si="0"/>
        <v>0.52763255979380941</v>
      </c>
      <c r="E38" s="15">
        <f t="shared" si="1"/>
        <v>290856</v>
      </c>
      <c r="F38" s="16">
        <f t="shared" si="2"/>
        <v>0.47236744020619059</v>
      </c>
    </row>
    <row r="39" spans="1:6" x14ac:dyDescent="0.2">
      <c r="A39" s="21" t="s">
        <v>21</v>
      </c>
      <c r="B39" s="14">
        <v>272896</v>
      </c>
      <c r="C39" s="15">
        <v>96467</v>
      </c>
      <c r="D39" s="16">
        <f t="shared" si="0"/>
        <v>0.35349363860225141</v>
      </c>
      <c r="E39" s="15">
        <f t="shared" si="1"/>
        <v>176429</v>
      </c>
      <c r="F39" s="16">
        <f t="shared" si="2"/>
        <v>0.64650636139774864</v>
      </c>
    </row>
    <row r="40" spans="1:6" x14ac:dyDescent="0.2">
      <c r="A40" s="21" t="s">
        <v>45</v>
      </c>
      <c r="B40" s="14">
        <v>40045</v>
      </c>
      <c r="C40" s="15">
        <v>29846</v>
      </c>
      <c r="D40" s="16">
        <f t="shared" si="0"/>
        <v>0.74531152453489824</v>
      </c>
      <c r="E40" s="15">
        <f t="shared" si="1"/>
        <v>10199</v>
      </c>
      <c r="F40" s="16">
        <f t="shared" si="2"/>
        <v>0.25468847546510176</v>
      </c>
    </row>
    <row r="41" spans="1:6" x14ac:dyDescent="0.2">
      <c r="A41" s="21" t="s">
        <v>63</v>
      </c>
      <c r="B41" s="14">
        <v>7772</v>
      </c>
      <c r="C41" s="15">
        <v>6822</v>
      </c>
      <c r="D41" s="16">
        <f t="shared" si="0"/>
        <v>0.87776634071024184</v>
      </c>
      <c r="E41" s="15">
        <f t="shared" si="1"/>
        <v>950</v>
      </c>
      <c r="F41" s="16">
        <f t="shared" si="2"/>
        <v>0.1222336592897581</v>
      </c>
    </row>
    <row r="42" spans="1:6" x14ac:dyDescent="0.2">
      <c r="A42" s="21" t="s">
        <v>2</v>
      </c>
      <c r="B42" s="14">
        <v>19944</v>
      </c>
      <c r="C42" s="15">
        <v>15632</v>
      </c>
      <c r="D42" s="16">
        <f t="shared" si="0"/>
        <v>0.78379462494985963</v>
      </c>
      <c r="E42" s="15">
        <f t="shared" si="1"/>
        <v>4312</v>
      </c>
      <c r="F42" s="16">
        <f t="shared" si="2"/>
        <v>0.2162053750501404</v>
      </c>
    </row>
    <row r="43" spans="1:6" x14ac:dyDescent="0.2">
      <c r="A43" s="21" t="s">
        <v>19</v>
      </c>
      <c r="B43" s="14">
        <v>315890</v>
      </c>
      <c r="C43" s="15">
        <v>236109</v>
      </c>
      <c r="D43" s="16">
        <f t="shared" si="0"/>
        <v>0.74744056475355347</v>
      </c>
      <c r="E43" s="15">
        <f t="shared" si="1"/>
        <v>79781</v>
      </c>
      <c r="F43" s="16">
        <f t="shared" si="2"/>
        <v>0.25255943524644653</v>
      </c>
    </row>
    <row r="44" spans="1:6" x14ac:dyDescent="0.2">
      <c r="A44" s="21" t="s">
        <v>20</v>
      </c>
      <c r="B44" s="14">
        <v>325023</v>
      </c>
      <c r="C44" s="15">
        <v>263792</v>
      </c>
      <c r="D44" s="16">
        <f t="shared" si="0"/>
        <v>0.81161025527424213</v>
      </c>
      <c r="E44" s="15">
        <f t="shared" si="1"/>
        <v>61231</v>
      </c>
      <c r="F44" s="16">
        <f t="shared" si="2"/>
        <v>0.18838974472575787</v>
      </c>
    </row>
    <row r="45" spans="1:6" x14ac:dyDescent="0.2">
      <c r="A45" s="21" t="s">
        <v>30</v>
      </c>
      <c r="B45" s="14">
        <v>143737</v>
      </c>
      <c r="C45" s="15">
        <v>124094</v>
      </c>
      <c r="D45" s="16">
        <f t="shared" si="0"/>
        <v>0.86334068472279235</v>
      </c>
      <c r="E45" s="15">
        <f t="shared" si="1"/>
        <v>19643</v>
      </c>
      <c r="F45" s="16">
        <f t="shared" si="2"/>
        <v>0.13665931527720768</v>
      </c>
    </row>
    <row r="46" spans="1:6" x14ac:dyDescent="0.2">
      <c r="A46" s="21" t="s">
        <v>66</v>
      </c>
      <c r="B46" s="14">
        <v>2462292</v>
      </c>
      <c r="C46" s="15">
        <v>1095100</v>
      </c>
      <c r="D46" s="16">
        <f t="shared" si="0"/>
        <v>0.44474822644917822</v>
      </c>
      <c r="E46" s="15">
        <f t="shared" si="1"/>
        <v>1367192</v>
      </c>
      <c r="F46" s="16">
        <f t="shared" si="2"/>
        <v>0.55525177355082178</v>
      </c>
    </row>
    <row r="47" spans="1:6" x14ac:dyDescent="0.2">
      <c r="A47" s="21" t="s">
        <v>34</v>
      </c>
      <c r="B47" s="14">
        <v>78987</v>
      </c>
      <c r="C47" s="15">
        <v>35749</v>
      </c>
      <c r="D47" s="16">
        <f t="shared" si="0"/>
        <v>0.45259346474736351</v>
      </c>
      <c r="E47" s="15">
        <f t="shared" si="1"/>
        <v>43238</v>
      </c>
      <c r="F47" s="16">
        <f t="shared" si="2"/>
        <v>0.54740653525263649</v>
      </c>
    </row>
    <row r="48" spans="1:6" x14ac:dyDescent="0.2">
      <c r="A48" s="21" t="s">
        <v>38</v>
      </c>
      <c r="B48" s="14">
        <v>69569</v>
      </c>
      <c r="C48" s="15">
        <v>53520</v>
      </c>
      <c r="D48" s="16">
        <f t="shared" si="0"/>
        <v>0.76930816886831777</v>
      </c>
      <c r="E48" s="15">
        <f t="shared" si="1"/>
        <v>16049</v>
      </c>
      <c r="F48" s="16">
        <f t="shared" si="2"/>
        <v>0.23069183113168221</v>
      </c>
    </row>
    <row r="49" spans="1:6" x14ac:dyDescent="0.2">
      <c r="A49" s="21" t="s">
        <v>24</v>
      </c>
      <c r="B49" s="14">
        <v>196540</v>
      </c>
      <c r="C49" s="15">
        <v>116299</v>
      </c>
      <c r="D49" s="16">
        <f t="shared" si="0"/>
        <v>0.59173196295919406</v>
      </c>
      <c r="E49" s="15">
        <f t="shared" si="1"/>
        <v>80241</v>
      </c>
      <c r="F49" s="16">
        <f t="shared" si="2"/>
        <v>0.40826803704080594</v>
      </c>
    </row>
    <row r="50" spans="1:6" x14ac:dyDescent="0.2">
      <c r="A50" s="21" t="s">
        <v>3</v>
      </c>
      <c r="B50" s="14">
        <v>39030</v>
      </c>
      <c r="C50" s="15">
        <v>33216</v>
      </c>
      <c r="D50" s="16">
        <f t="shared" si="0"/>
        <v>0.85103766333589548</v>
      </c>
      <c r="E50" s="15">
        <f t="shared" si="1"/>
        <v>5814</v>
      </c>
      <c r="F50" s="16">
        <f t="shared" si="2"/>
        <v>0.14896233666410452</v>
      </c>
    </row>
    <row r="51" spans="1:6" x14ac:dyDescent="0.2">
      <c r="A51" s="21" t="s">
        <v>12</v>
      </c>
      <c r="B51" s="14">
        <v>1105603</v>
      </c>
      <c r="C51" s="15">
        <v>713851</v>
      </c>
      <c r="D51" s="16">
        <f t="shared" si="0"/>
        <v>0.64566666335022604</v>
      </c>
      <c r="E51" s="15">
        <f t="shared" si="1"/>
        <v>391752</v>
      </c>
      <c r="F51" s="16">
        <f t="shared" si="2"/>
        <v>0.3543333366497739</v>
      </c>
    </row>
    <row r="52" spans="1:6" x14ac:dyDescent="0.2">
      <c r="A52" s="21" t="s">
        <v>25</v>
      </c>
      <c r="B52" s="14">
        <v>266123</v>
      </c>
      <c r="C52" s="15">
        <v>174453</v>
      </c>
      <c r="D52" s="16">
        <f t="shared" si="0"/>
        <v>0.65553522243473883</v>
      </c>
      <c r="E52" s="15">
        <f t="shared" si="1"/>
        <v>91670</v>
      </c>
      <c r="F52" s="16">
        <f t="shared" si="2"/>
        <v>0.34446477756526117</v>
      </c>
    </row>
    <row r="53" spans="1:6" x14ac:dyDescent="0.2">
      <c r="A53" s="21" t="s">
        <v>4</v>
      </c>
      <c r="B53" s="14">
        <v>1295033</v>
      </c>
      <c r="C53" s="15">
        <v>562781</v>
      </c>
      <c r="D53" s="16">
        <f t="shared" si="0"/>
        <v>0.43456884882470176</v>
      </c>
      <c r="E53" s="15">
        <f t="shared" si="1"/>
        <v>732252</v>
      </c>
      <c r="F53" s="16">
        <f t="shared" si="2"/>
        <v>0.56543115117529819</v>
      </c>
    </row>
    <row r="54" spans="1:6" x14ac:dyDescent="0.2">
      <c r="A54" s="21" t="s">
        <v>17</v>
      </c>
      <c r="B54" s="14">
        <v>434425</v>
      </c>
      <c r="C54" s="15">
        <v>392598</v>
      </c>
      <c r="D54" s="16">
        <f t="shared" si="0"/>
        <v>0.90371870863785464</v>
      </c>
      <c r="E54" s="15">
        <f t="shared" si="1"/>
        <v>41827</v>
      </c>
      <c r="F54" s="16">
        <f t="shared" si="2"/>
        <v>9.628129136214536E-2</v>
      </c>
    </row>
    <row r="55" spans="1:6" x14ac:dyDescent="0.2">
      <c r="A55" s="21" t="s">
        <v>11</v>
      </c>
      <c r="B55" s="14">
        <v>944199</v>
      </c>
      <c r="C55" s="15">
        <v>276363</v>
      </c>
      <c r="D55" s="16">
        <f t="shared" si="0"/>
        <v>0.29269571350954621</v>
      </c>
      <c r="E55" s="15">
        <f t="shared" si="1"/>
        <v>667836</v>
      </c>
      <c r="F55" s="16">
        <f t="shared" si="2"/>
        <v>0.70730428649045385</v>
      </c>
    </row>
    <row r="56" spans="1:6" x14ac:dyDescent="0.2">
      <c r="A56" s="21" t="s">
        <v>14</v>
      </c>
      <c r="B56" s="14">
        <v>581058</v>
      </c>
      <c r="C56" s="15">
        <v>362801</v>
      </c>
      <c r="D56" s="16">
        <f t="shared" si="0"/>
        <v>0.62438001025715162</v>
      </c>
      <c r="E56" s="15">
        <f t="shared" si="1"/>
        <v>218257</v>
      </c>
      <c r="F56" s="16">
        <f t="shared" si="2"/>
        <v>0.37561998974284838</v>
      </c>
    </row>
    <row r="57" spans="1:6" x14ac:dyDescent="0.2">
      <c r="A57" s="21" t="s">
        <v>36</v>
      </c>
      <c r="B57" s="14">
        <v>74799</v>
      </c>
      <c r="C57" s="15">
        <v>58676</v>
      </c>
      <c r="D57" s="16">
        <f t="shared" si="0"/>
        <v>0.78444898995975887</v>
      </c>
      <c r="E57" s="15">
        <f t="shared" si="1"/>
        <v>16123</v>
      </c>
      <c r="F57" s="16">
        <f t="shared" si="2"/>
        <v>0.21555101004024119</v>
      </c>
    </row>
    <row r="58" spans="1:6" x14ac:dyDescent="0.2">
      <c r="A58" s="22" t="s">
        <v>81</v>
      </c>
      <c r="B58" s="14">
        <v>173935</v>
      </c>
      <c r="C58" s="15">
        <v>153306</v>
      </c>
      <c r="D58" s="16">
        <f t="shared" si="0"/>
        <v>0.88139822347428642</v>
      </c>
      <c r="E58" s="15">
        <f t="shared" si="1"/>
        <v>20629</v>
      </c>
      <c r="F58" s="16">
        <f t="shared" si="2"/>
        <v>0.11860177652571363</v>
      </c>
    </row>
    <row r="59" spans="1:6" x14ac:dyDescent="0.2">
      <c r="A59" s="22" t="s">
        <v>82</v>
      </c>
      <c r="B59" s="14">
        <v>271961</v>
      </c>
      <c r="C59" s="15">
        <v>74039</v>
      </c>
      <c r="D59" s="16">
        <f t="shared" si="0"/>
        <v>0.27224124047197945</v>
      </c>
      <c r="E59" s="15">
        <f t="shared" si="1"/>
        <v>197922</v>
      </c>
      <c r="F59" s="16">
        <f t="shared" si="2"/>
        <v>0.7277587595280206</v>
      </c>
    </row>
    <row r="60" spans="1:6" x14ac:dyDescent="0.2">
      <c r="A60" s="21" t="s">
        <v>32</v>
      </c>
      <c r="B60" s="14">
        <v>142144</v>
      </c>
      <c r="C60" s="15">
        <v>128050</v>
      </c>
      <c r="D60" s="16">
        <f t="shared" si="0"/>
        <v>0.90084702836560104</v>
      </c>
      <c r="E60" s="15">
        <f t="shared" si="1"/>
        <v>14094</v>
      </c>
      <c r="F60" s="16">
        <f t="shared" si="2"/>
        <v>9.9152971634398915E-2</v>
      </c>
    </row>
    <row r="61" spans="1:6" x14ac:dyDescent="0.2">
      <c r="A61" s="21" t="s">
        <v>6</v>
      </c>
      <c r="B61" s="14">
        <v>387461</v>
      </c>
      <c r="C61" s="15">
        <v>250858</v>
      </c>
      <c r="D61" s="16">
        <f t="shared" si="0"/>
        <v>0.64744064563917403</v>
      </c>
      <c r="E61" s="15">
        <f t="shared" si="1"/>
        <v>136603</v>
      </c>
      <c r="F61" s="16">
        <f t="shared" si="2"/>
        <v>0.35255935436082597</v>
      </c>
    </row>
    <row r="62" spans="1:6" x14ac:dyDescent="0.2">
      <c r="A62" s="21" t="s">
        <v>5</v>
      </c>
      <c r="B62" s="14">
        <v>425698</v>
      </c>
      <c r="C62" s="15">
        <v>208419</v>
      </c>
      <c r="D62" s="16">
        <f t="shared" si="0"/>
        <v>0.48959356163289469</v>
      </c>
      <c r="E62" s="15">
        <f t="shared" si="1"/>
        <v>217279</v>
      </c>
      <c r="F62" s="16">
        <f t="shared" si="2"/>
        <v>0.51040643836710531</v>
      </c>
    </row>
    <row r="63" spans="1:6" x14ac:dyDescent="0.2">
      <c r="A63" s="21" t="s">
        <v>41</v>
      </c>
      <c r="B63" s="14">
        <v>89771</v>
      </c>
      <c r="C63" s="15">
        <v>80202</v>
      </c>
      <c r="D63" s="16">
        <f t="shared" si="0"/>
        <v>0.89340655668311597</v>
      </c>
      <c r="E63" s="15">
        <f t="shared" si="1"/>
        <v>9569</v>
      </c>
      <c r="F63" s="16">
        <f t="shared" si="2"/>
        <v>0.10659344331688407</v>
      </c>
    </row>
    <row r="64" spans="1:6" x14ac:dyDescent="0.2">
      <c r="A64" s="21" t="s">
        <v>44</v>
      </c>
      <c r="B64" s="14">
        <v>39608</v>
      </c>
      <c r="C64" s="15">
        <v>32053</v>
      </c>
      <c r="D64" s="16">
        <f t="shared" si="0"/>
        <v>0.80925570591799634</v>
      </c>
      <c r="E64" s="15">
        <f t="shared" si="1"/>
        <v>7555</v>
      </c>
      <c r="F64" s="16">
        <f t="shared" si="2"/>
        <v>0.19074429408200363</v>
      </c>
    </row>
    <row r="65" spans="1:6" x14ac:dyDescent="0.2">
      <c r="A65" s="21" t="s">
        <v>52</v>
      </c>
      <c r="B65" s="14">
        <v>22516</v>
      </c>
      <c r="C65" s="15">
        <v>15720</v>
      </c>
      <c r="D65" s="16">
        <f t="shared" si="0"/>
        <v>0.69817019008704917</v>
      </c>
      <c r="E65" s="15">
        <f t="shared" si="1"/>
        <v>6796</v>
      </c>
      <c r="F65" s="16">
        <f t="shared" si="2"/>
        <v>0.30182980991295077</v>
      </c>
    </row>
    <row r="66" spans="1:6" x14ac:dyDescent="0.2">
      <c r="A66" s="21" t="s">
        <v>58</v>
      </c>
      <c r="B66" s="14">
        <v>15722</v>
      </c>
      <c r="C66" s="15">
        <v>13013</v>
      </c>
      <c r="D66" s="16">
        <f t="shared" si="0"/>
        <v>0.82769367764915402</v>
      </c>
      <c r="E66" s="15">
        <f t="shared" si="1"/>
        <v>2709</v>
      </c>
      <c r="F66" s="16">
        <f t="shared" si="2"/>
        <v>0.17230632235084595</v>
      </c>
    </row>
    <row r="67" spans="1:6" x14ac:dyDescent="0.2">
      <c r="A67" s="21" t="s">
        <v>16</v>
      </c>
      <c r="B67" s="14">
        <v>508014</v>
      </c>
      <c r="C67" s="15">
        <v>116542</v>
      </c>
      <c r="D67" s="16">
        <f t="shared" si="0"/>
        <v>0.22940706358486185</v>
      </c>
      <c r="E67" s="15">
        <f t="shared" si="1"/>
        <v>391472</v>
      </c>
      <c r="F67" s="16">
        <f t="shared" si="2"/>
        <v>0.77059293641513815</v>
      </c>
    </row>
    <row r="68" spans="1:6" x14ac:dyDescent="0.2">
      <c r="A68" s="21" t="s">
        <v>51</v>
      </c>
      <c r="B68" s="14">
        <v>29417</v>
      </c>
      <c r="C68" s="15">
        <v>28676</v>
      </c>
      <c r="D68" s="16">
        <f>(C68/B68)</f>
        <v>0.97481048373389534</v>
      </c>
      <c r="E68" s="15">
        <f>(B68-C68)</f>
        <v>741</v>
      </c>
      <c r="F68" s="16">
        <f>(E68/B68)</f>
        <v>2.5189516266104633E-2</v>
      </c>
    </row>
    <row r="69" spans="1:6" x14ac:dyDescent="0.2">
      <c r="A69" s="21" t="s">
        <v>43</v>
      </c>
      <c r="B69" s="14">
        <v>57093</v>
      </c>
      <c r="C69" s="15">
        <v>49420</v>
      </c>
      <c r="D69" s="16">
        <f>(C69/B69)</f>
        <v>0.8656052405723994</v>
      </c>
      <c r="E69" s="15">
        <f>(B69-C69)</f>
        <v>7673</v>
      </c>
      <c r="F69" s="16">
        <f>(E69/B69)</f>
        <v>0.13439475942760057</v>
      </c>
    </row>
    <row r="70" spans="1:6" x14ac:dyDescent="0.2">
      <c r="A70" s="21" t="s">
        <v>49</v>
      </c>
      <c r="B70" s="14">
        <v>23719</v>
      </c>
      <c r="C70" s="15">
        <v>18222</v>
      </c>
      <c r="D70" s="16">
        <f>(C70/B70)</f>
        <v>0.76824486698427419</v>
      </c>
      <c r="E70" s="15">
        <f>(B70-C70)</f>
        <v>5497</v>
      </c>
      <c r="F70" s="16">
        <f>(E70/B70)</f>
        <v>0.23175513301572578</v>
      </c>
    </row>
    <row r="71" spans="1:6" x14ac:dyDescent="0.2">
      <c r="A71" s="23" t="s">
        <v>65</v>
      </c>
      <c r="B71" s="17">
        <f>SUM(B4:B70)</f>
        <v>18680367</v>
      </c>
      <c r="C71" s="18">
        <f>SUM(C4:C70)</f>
        <v>9171872</v>
      </c>
      <c r="D71" s="19">
        <f>(C71/B71)</f>
        <v>0.49098992541206499</v>
      </c>
      <c r="E71" s="18">
        <f>SUM(E4:E70)</f>
        <v>9508495</v>
      </c>
      <c r="F71" s="19">
        <f>(E71/B71)</f>
        <v>0.50901007458793501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120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Research&amp;R2007 Population Estimates</oddFooter>
  </headerFooter>
  <ignoredErrors>
    <ignoredError sqref="D7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76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243779</v>
      </c>
      <c r="C4" s="12">
        <v>101950</v>
      </c>
      <c r="D4" s="13">
        <f t="shared" ref="D4:D67" si="0">(C4/B4)</f>
        <v>0.41820665438778565</v>
      </c>
      <c r="E4" s="12">
        <f t="shared" ref="E4:E67" si="1">(B4-C4)</f>
        <v>141829</v>
      </c>
      <c r="F4" s="13">
        <f t="shared" ref="F4:F67" si="2">(E4/B4)</f>
        <v>0.5817933456122143</v>
      </c>
    </row>
    <row r="5" spans="1:6" x14ac:dyDescent="0.2">
      <c r="A5" s="21" t="s">
        <v>50</v>
      </c>
      <c r="B5" s="14">
        <v>25004</v>
      </c>
      <c r="C5" s="15">
        <v>19105</v>
      </c>
      <c r="D5" s="16">
        <f t="shared" si="0"/>
        <v>0.76407774756039037</v>
      </c>
      <c r="E5" s="15">
        <f t="shared" si="1"/>
        <v>5899</v>
      </c>
      <c r="F5" s="16">
        <f t="shared" si="2"/>
        <v>0.23592225243960965</v>
      </c>
    </row>
    <row r="6" spans="1:6" x14ac:dyDescent="0.2">
      <c r="A6" s="21" t="s">
        <v>26</v>
      </c>
      <c r="B6" s="14">
        <v>165515</v>
      </c>
      <c r="C6" s="15">
        <v>65551</v>
      </c>
      <c r="D6" s="16">
        <f t="shared" si="0"/>
        <v>0.39604265474428302</v>
      </c>
      <c r="E6" s="15">
        <f t="shared" si="1"/>
        <v>99964</v>
      </c>
      <c r="F6" s="16">
        <f t="shared" si="2"/>
        <v>0.60395734525571698</v>
      </c>
    </row>
    <row r="7" spans="1:6" x14ac:dyDescent="0.2">
      <c r="A7" s="21" t="s">
        <v>47</v>
      </c>
      <c r="B7" s="14">
        <v>28551</v>
      </c>
      <c r="C7" s="15">
        <v>21051</v>
      </c>
      <c r="D7" s="16">
        <f t="shared" si="0"/>
        <v>0.73731217820741835</v>
      </c>
      <c r="E7" s="15">
        <f t="shared" si="1"/>
        <v>7500</v>
      </c>
      <c r="F7" s="16">
        <f t="shared" si="2"/>
        <v>0.26268782179258171</v>
      </c>
    </row>
    <row r="8" spans="1:6" x14ac:dyDescent="0.2">
      <c r="A8" s="21" t="s">
        <v>15</v>
      </c>
      <c r="B8" s="14">
        <v>543050</v>
      </c>
      <c r="C8" s="15">
        <v>213667</v>
      </c>
      <c r="D8" s="16">
        <f t="shared" si="0"/>
        <v>0.3934573243716048</v>
      </c>
      <c r="E8" s="15">
        <f t="shared" si="1"/>
        <v>329383</v>
      </c>
      <c r="F8" s="16">
        <f t="shared" si="2"/>
        <v>0.60654267562839514</v>
      </c>
    </row>
    <row r="9" spans="1:6" x14ac:dyDescent="0.2">
      <c r="A9" s="21" t="s">
        <v>9</v>
      </c>
      <c r="B9" s="14">
        <v>1753162</v>
      </c>
      <c r="C9" s="15">
        <v>27773</v>
      </c>
      <c r="D9" s="16">
        <f t="shared" si="0"/>
        <v>1.5841662093976482E-2</v>
      </c>
      <c r="E9" s="15">
        <f t="shared" si="1"/>
        <v>1725389</v>
      </c>
      <c r="F9" s="16">
        <f t="shared" si="2"/>
        <v>0.98415833790602347</v>
      </c>
    </row>
    <row r="10" spans="1:6" x14ac:dyDescent="0.2">
      <c r="A10" s="21" t="s">
        <v>57</v>
      </c>
      <c r="B10" s="14">
        <v>14113</v>
      </c>
      <c r="C10" s="15">
        <v>11075</v>
      </c>
      <c r="D10" s="16">
        <f t="shared" si="0"/>
        <v>0.78473747608587829</v>
      </c>
      <c r="E10" s="15">
        <f t="shared" si="1"/>
        <v>3038</v>
      </c>
      <c r="F10" s="16">
        <f t="shared" si="2"/>
        <v>0.21526252391412173</v>
      </c>
    </row>
    <row r="11" spans="1:6" x14ac:dyDescent="0.2">
      <c r="A11" s="21" t="s">
        <v>28</v>
      </c>
      <c r="B11" s="14">
        <v>160315</v>
      </c>
      <c r="C11" s="15">
        <v>143363</v>
      </c>
      <c r="D11" s="16">
        <f t="shared" si="0"/>
        <v>0.89425817920968098</v>
      </c>
      <c r="E11" s="15">
        <f t="shared" si="1"/>
        <v>16952</v>
      </c>
      <c r="F11" s="16">
        <f t="shared" si="2"/>
        <v>0.10574182079031906</v>
      </c>
    </row>
    <row r="12" spans="1:6" x14ac:dyDescent="0.2">
      <c r="A12" s="21" t="s">
        <v>31</v>
      </c>
      <c r="B12" s="14">
        <v>136749</v>
      </c>
      <c r="C12" s="15">
        <v>125772</v>
      </c>
      <c r="D12" s="16">
        <f t="shared" si="0"/>
        <v>0.91972884628041152</v>
      </c>
      <c r="E12" s="15">
        <f t="shared" si="1"/>
        <v>10977</v>
      </c>
      <c r="F12" s="16">
        <f t="shared" si="2"/>
        <v>8.0271153719588442E-2</v>
      </c>
    </row>
    <row r="13" spans="1:6" x14ac:dyDescent="0.2">
      <c r="A13" s="21" t="s">
        <v>27</v>
      </c>
      <c r="B13" s="14">
        <v>176901</v>
      </c>
      <c r="C13" s="15">
        <v>159442</v>
      </c>
      <c r="D13" s="16">
        <f t="shared" si="0"/>
        <v>0.90130638040485922</v>
      </c>
      <c r="E13" s="15">
        <f t="shared" si="1"/>
        <v>17459</v>
      </c>
      <c r="F13" s="16">
        <f t="shared" si="2"/>
        <v>9.869361959514078E-2</v>
      </c>
    </row>
    <row r="14" spans="1:6" x14ac:dyDescent="0.2">
      <c r="A14" s="21" t="s">
        <v>22</v>
      </c>
      <c r="B14" s="14">
        <v>326658</v>
      </c>
      <c r="C14" s="15">
        <v>287442</v>
      </c>
      <c r="D14" s="16">
        <f t="shared" si="0"/>
        <v>0.87994783535073384</v>
      </c>
      <c r="E14" s="15">
        <f t="shared" si="1"/>
        <v>39216</v>
      </c>
      <c r="F14" s="16">
        <f t="shared" si="2"/>
        <v>0.1200521646492662</v>
      </c>
    </row>
    <row r="15" spans="1:6" x14ac:dyDescent="0.2">
      <c r="A15" s="21" t="s">
        <v>37</v>
      </c>
      <c r="B15" s="14">
        <v>63538</v>
      </c>
      <c r="C15" s="15">
        <v>52156</v>
      </c>
      <c r="D15" s="16">
        <f t="shared" si="0"/>
        <v>0.82086310554313957</v>
      </c>
      <c r="E15" s="15">
        <f t="shared" si="1"/>
        <v>11382</v>
      </c>
      <c r="F15" s="16">
        <f t="shared" si="2"/>
        <v>0.17913689445686046</v>
      </c>
    </row>
    <row r="16" spans="1:6" x14ac:dyDescent="0.2">
      <c r="A16" s="22" t="s">
        <v>80</v>
      </c>
      <c r="B16" s="14">
        <v>33164</v>
      </c>
      <c r="C16" s="15">
        <v>26409</v>
      </c>
      <c r="D16" s="16">
        <f t="shared" si="0"/>
        <v>0.79631528163068388</v>
      </c>
      <c r="E16" s="15">
        <f t="shared" si="1"/>
        <v>6755</v>
      </c>
      <c r="F16" s="16">
        <f t="shared" si="2"/>
        <v>0.20368471836931612</v>
      </c>
    </row>
    <row r="17" spans="1:6" x14ac:dyDescent="0.2">
      <c r="A17" s="21" t="s">
        <v>59</v>
      </c>
      <c r="B17" s="14">
        <v>15677</v>
      </c>
      <c r="C17" s="15">
        <v>13635</v>
      </c>
      <c r="D17" s="16">
        <f t="shared" si="0"/>
        <v>0.86974548701920007</v>
      </c>
      <c r="E17" s="15">
        <f t="shared" si="1"/>
        <v>2042</v>
      </c>
      <c r="F17" s="16">
        <f t="shared" si="2"/>
        <v>0.1302545129807999</v>
      </c>
    </row>
    <row r="18" spans="1:6" x14ac:dyDescent="0.2">
      <c r="A18" s="21" t="s">
        <v>13</v>
      </c>
      <c r="B18" s="14">
        <v>879235</v>
      </c>
      <c r="C18" s="15">
        <v>0</v>
      </c>
      <c r="D18" s="16">
        <f t="shared" si="0"/>
        <v>0</v>
      </c>
      <c r="E18" s="15">
        <f t="shared" si="1"/>
        <v>879235</v>
      </c>
      <c r="F18" s="16">
        <f t="shared" si="2"/>
        <v>1</v>
      </c>
    </row>
    <row r="19" spans="1:6" x14ac:dyDescent="0.2">
      <c r="A19" s="21" t="s">
        <v>18</v>
      </c>
      <c r="B19" s="14">
        <v>309647</v>
      </c>
      <c r="C19" s="15">
        <v>252859</v>
      </c>
      <c r="D19" s="16">
        <f t="shared" si="0"/>
        <v>0.8166040685038124</v>
      </c>
      <c r="E19" s="15">
        <f t="shared" si="1"/>
        <v>56788</v>
      </c>
      <c r="F19" s="16">
        <f t="shared" si="2"/>
        <v>0.1833959314961876</v>
      </c>
    </row>
    <row r="20" spans="1:6" x14ac:dyDescent="0.2">
      <c r="A20" s="21" t="s">
        <v>42</v>
      </c>
      <c r="B20" s="14">
        <v>89075</v>
      </c>
      <c r="C20" s="15">
        <v>12751</v>
      </c>
      <c r="D20" s="16">
        <f t="shared" si="0"/>
        <v>0.14314903171484705</v>
      </c>
      <c r="E20" s="15">
        <f t="shared" si="1"/>
        <v>76324</v>
      </c>
      <c r="F20" s="16">
        <f t="shared" si="2"/>
        <v>0.85685096828515295</v>
      </c>
    </row>
    <row r="21" spans="1:6" x14ac:dyDescent="0.2">
      <c r="A21" s="21" t="s">
        <v>61</v>
      </c>
      <c r="B21" s="14">
        <v>11916</v>
      </c>
      <c r="C21" s="15">
        <v>8127</v>
      </c>
      <c r="D21" s="16">
        <f t="shared" si="0"/>
        <v>0.68202416918428999</v>
      </c>
      <c r="E21" s="15">
        <f t="shared" si="1"/>
        <v>3789</v>
      </c>
      <c r="F21" s="16">
        <f t="shared" si="2"/>
        <v>0.31797583081570996</v>
      </c>
    </row>
    <row r="22" spans="1:6" x14ac:dyDescent="0.2">
      <c r="A22" s="21" t="s">
        <v>39</v>
      </c>
      <c r="B22" s="14">
        <v>48195</v>
      </c>
      <c r="C22" s="15">
        <v>31222</v>
      </c>
      <c r="D22" s="16">
        <f t="shared" si="0"/>
        <v>0.64782653802261647</v>
      </c>
      <c r="E22" s="15">
        <f t="shared" si="1"/>
        <v>16973</v>
      </c>
      <c r="F22" s="16">
        <f t="shared" si="2"/>
        <v>0.35217346197738353</v>
      </c>
    </row>
    <row r="23" spans="1:6" x14ac:dyDescent="0.2">
      <c r="A23" s="21" t="s">
        <v>60</v>
      </c>
      <c r="B23" s="14">
        <v>16703</v>
      </c>
      <c r="C23" s="15">
        <v>14220</v>
      </c>
      <c r="D23" s="16">
        <f t="shared" si="0"/>
        <v>0.85134406992755796</v>
      </c>
      <c r="E23" s="15">
        <f t="shared" si="1"/>
        <v>2483</v>
      </c>
      <c r="F23" s="16">
        <f t="shared" si="2"/>
        <v>0.14865593007244207</v>
      </c>
    </row>
    <row r="24" spans="1:6" x14ac:dyDescent="0.2">
      <c r="A24" s="21" t="s">
        <v>62</v>
      </c>
      <c r="B24" s="14">
        <v>10796</v>
      </c>
      <c r="C24" s="15">
        <v>9170</v>
      </c>
      <c r="D24" s="16">
        <f t="shared" si="0"/>
        <v>0.8493886624675806</v>
      </c>
      <c r="E24" s="15">
        <f t="shared" si="1"/>
        <v>1626</v>
      </c>
      <c r="F24" s="16">
        <f t="shared" si="2"/>
        <v>0.15061133753241943</v>
      </c>
    </row>
    <row r="25" spans="1:6" x14ac:dyDescent="0.2">
      <c r="A25" s="21" t="s">
        <v>54</v>
      </c>
      <c r="B25" s="14">
        <v>16509</v>
      </c>
      <c r="C25" s="15">
        <v>10769</v>
      </c>
      <c r="D25" s="16">
        <f t="shared" si="0"/>
        <v>0.65231086074262523</v>
      </c>
      <c r="E25" s="15">
        <f t="shared" si="1"/>
        <v>5740</v>
      </c>
      <c r="F25" s="16">
        <f t="shared" si="2"/>
        <v>0.34768913925737477</v>
      </c>
    </row>
    <row r="26" spans="1:6" x14ac:dyDescent="0.2">
      <c r="A26" s="21" t="s">
        <v>56</v>
      </c>
      <c r="B26" s="14">
        <v>14517</v>
      </c>
      <c r="C26" s="15">
        <v>11233</v>
      </c>
      <c r="D26" s="16">
        <f t="shared" si="0"/>
        <v>0.77378246194117239</v>
      </c>
      <c r="E26" s="15">
        <f t="shared" si="1"/>
        <v>3284</v>
      </c>
      <c r="F26" s="16">
        <f t="shared" si="2"/>
        <v>0.22621753805882758</v>
      </c>
    </row>
    <row r="27" spans="1:6" x14ac:dyDescent="0.2">
      <c r="A27" s="21" t="s">
        <v>48</v>
      </c>
      <c r="B27" s="14">
        <v>27186</v>
      </c>
      <c r="C27" s="15">
        <v>18097</v>
      </c>
      <c r="D27" s="16">
        <f t="shared" si="0"/>
        <v>0.6656735084234533</v>
      </c>
      <c r="E27" s="15">
        <f t="shared" si="1"/>
        <v>9089</v>
      </c>
      <c r="F27" s="16">
        <f t="shared" si="2"/>
        <v>0.33432649157654676</v>
      </c>
    </row>
    <row r="28" spans="1:6" x14ac:dyDescent="0.2">
      <c r="A28" s="21" t="s">
        <v>46</v>
      </c>
      <c r="B28" s="14">
        <v>38678</v>
      </c>
      <c r="C28" s="15">
        <v>27534</v>
      </c>
      <c r="D28" s="16">
        <f t="shared" si="0"/>
        <v>0.71187755313097889</v>
      </c>
      <c r="E28" s="15">
        <f t="shared" si="1"/>
        <v>11144</v>
      </c>
      <c r="F28" s="16">
        <f t="shared" si="2"/>
        <v>0.28812244686902116</v>
      </c>
    </row>
    <row r="29" spans="1:6" x14ac:dyDescent="0.2">
      <c r="A29" s="21" t="s">
        <v>29</v>
      </c>
      <c r="B29" s="14">
        <v>157006</v>
      </c>
      <c r="C29" s="15">
        <v>149676</v>
      </c>
      <c r="D29" s="16">
        <f t="shared" si="0"/>
        <v>0.95331388609352508</v>
      </c>
      <c r="E29" s="15">
        <f t="shared" si="1"/>
        <v>7330</v>
      </c>
      <c r="F29" s="16">
        <f t="shared" si="2"/>
        <v>4.668611390647491E-2</v>
      </c>
    </row>
    <row r="30" spans="1:6" x14ac:dyDescent="0.2">
      <c r="A30" s="21" t="s">
        <v>35</v>
      </c>
      <c r="B30" s="14">
        <v>96672</v>
      </c>
      <c r="C30" s="15">
        <v>75900</v>
      </c>
      <c r="D30" s="16">
        <f t="shared" si="0"/>
        <v>0.78512909632571992</v>
      </c>
      <c r="E30" s="15">
        <f t="shared" si="1"/>
        <v>20772</v>
      </c>
      <c r="F30" s="16">
        <f t="shared" si="2"/>
        <v>0.21487090367428005</v>
      </c>
    </row>
    <row r="31" spans="1:6" x14ac:dyDescent="0.2">
      <c r="A31" s="21" t="s">
        <v>10</v>
      </c>
      <c r="B31" s="14">
        <v>1164425</v>
      </c>
      <c r="C31" s="15">
        <v>777670</v>
      </c>
      <c r="D31" s="16">
        <f t="shared" si="0"/>
        <v>0.66785752624686001</v>
      </c>
      <c r="E31" s="15">
        <f t="shared" si="1"/>
        <v>386755</v>
      </c>
      <c r="F31" s="16">
        <f t="shared" si="2"/>
        <v>0.33214247375313999</v>
      </c>
    </row>
    <row r="32" spans="1:6" x14ac:dyDescent="0.2">
      <c r="A32" s="21" t="s">
        <v>53</v>
      </c>
      <c r="B32" s="14">
        <v>19502</v>
      </c>
      <c r="C32" s="15">
        <v>15475</v>
      </c>
      <c r="D32" s="16">
        <f t="shared" si="0"/>
        <v>0.79350835811711617</v>
      </c>
      <c r="E32" s="15">
        <f t="shared" si="1"/>
        <v>4027</v>
      </c>
      <c r="F32" s="16">
        <f t="shared" si="2"/>
        <v>0.2064916418828838</v>
      </c>
    </row>
    <row r="33" spans="1:6" x14ac:dyDescent="0.2">
      <c r="A33" s="21" t="s">
        <v>33</v>
      </c>
      <c r="B33" s="14">
        <v>135262</v>
      </c>
      <c r="C33" s="15">
        <v>86779</v>
      </c>
      <c r="D33" s="16">
        <f t="shared" si="0"/>
        <v>0.64156230131152869</v>
      </c>
      <c r="E33" s="15">
        <f t="shared" si="1"/>
        <v>48483</v>
      </c>
      <c r="F33" s="16">
        <f t="shared" si="2"/>
        <v>0.35843769868847125</v>
      </c>
    </row>
    <row r="34" spans="1:6" x14ac:dyDescent="0.2">
      <c r="A34" s="21" t="s">
        <v>40</v>
      </c>
      <c r="B34" s="14">
        <v>50246</v>
      </c>
      <c r="C34" s="15">
        <v>33191</v>
      </c>
      <c r="D34" s="16">
        <f t="shared" si="0"/>
        <v>0.66056999562154206</v>
      </c>
      <c r="E34" s="15">
        <f t="shared" si="1"/>
        <v>17055</v>
      </c>
      <c r="F34" s="16">
        <f t="shared" si="2"/>
        <v>0.33943000437845799</v>
      </c>
    </row>
    <row r="35" spans="1:6" x14ac:dyDescent="0.2">
      <c r="A35" s="21" t="s">
        <v>55</v>
      </c>
      <c r="B35" s="14">
        <v>14353</v>
      </c>
      <c r="C35" s="15">
        <v>11833</v>
      </c>
      <c r="D35" s="16">
        <f t="shared" si="0"/>
        <v>0.8244269490698809</v>
      </c>
      <c r="E35" s="15">
        <f t="shared" si="1"/>
        <v>2520</v>
      </c>
      <c r="F35" s="16">
        <f t="shared" si="2"/>
        <v>0.17557305093011913</v>
      </c>
    </row>
    <row r="36" spans="1:6" x14ac:dyDescent="0.2">
      <c r="A36" s="21" t="s">
        <v>64</v>
      </c>
      <c r="B36" s="14">
        <v>8060</v>
      </c>
      <c r="C36" s="15">
        <v>7035</v>
      </c>
      <c r="D36" s="16">
        <f t="shared" si="0"/>
        <v>0.87282878411910669</v>
      </c>
      <c r="E36" s="15">
        <f t="shared" si="1"/>
        <v>1025</v>
      </c>
      <c r="F36" s="16">
        <f t="shared" si="2"/>
        <v>0.12717121588089331</v>
      </c>
    </row>
    <row r="37" spans="1:6" x14ac:dyDescent="0.2">
      <c r="A37" s="21" t="s">
        <v>23</v>
      </c>
      <c r="B37" s="14">
        <v>276783</v>
      </c>
      <c r="C37" s="15">
        <v>151734</v>
      </c>
      <c r="D37" s="16">
        <f t="shared" si="0"/>
        <v>0.54820563401653999</v>
      </c>
      <c r="E37" s="15">
        <f t="shared" si="1"/>
        <v>125049</v>
      </c>
      <c r="F37" s="16">
        <f t="shared" si="2"/>
        <v>0.45179436598345996</v>
      </c>
    </row>
    <row r="38" spans="1:6" x14ac:dyDescent="0.2">
      <c r="A38" s="21" t="s">
        <v>1</v>
      </c>
      <c r="B38" s="14">
        <v>585608</v>
      </c>
      <c r="C38" s="15">
        <v>308667</v>
      </c>
      <c r="D38" s="16">
        <f t="shared" si="0"/>
        <v>0.52708808622833025</v>
      </c>
      <c r="E38" s="15">
        <f t="shared" si="1"/>
        <v>276941</v>
      </c>
      <c r="F38" s="16">
        <f t="shared" si="2"/>
        <v>0.4729119137716698</v>
      </c>
    </row>
    <row r="39" spans="1:6" x14ac:dyDescent="0.2">
      <c r="A39" s="21" t="s">
        <v>21</v>
      </c>
      <c r="B39" s="14">
        <v>272497</v>
      </c>
      <c r="C39" s="15">
        <v>96161</v>
      </c>
      <c r="D39" s="16">
        <f t="shared" si="0"/>
        <v>0.35288828867840749</v>
      </c>
      <c r="E39" s="15">
        <f t="shared" si="1"/>
        <v>176336</v>
      </c>
      <c r="F39" s="16">
        <f t="shared" si="2"/>
        <v>0.64711171132159251</v>
      </c>
    </row>
    <row r="40" spans="1:6" x14ac:dyDescent="0.2">
      <c r="A40" s="21" t="s">
        <v>45</v>
      </c>
      <c r="B40" s="14">
        <v>38981</v>
      </c>
      <c r="C40" s="15">
        <v>29142</v>
      </c>
      <c r="D40" s="16">
        <f t="shared" si="0"/>
        <v>0.74759498217080111</v>
      </c>
      <c r="E40" s="15">
        <f t="shared" si="1"/>
        <v>9839</v>
      </c>
      <c r="F40" s="16">
        <f t="shared" si="2"/>
        <v>0.25240501782919883</v>
      </c>
    </row>
    <row r="41" spans="1:6" x14ac:dyDescent="0.2">
      <c r="A41" s="21" t="s">
        <v>63</v>
      </c>
      <c r="B41" s="14">
        <v>7772</v>
      </c>
      <c r="C41" s="15">
        <v>6815</v>
      </c>
      <c r="D41" s="16">
        <f t="shared" si="0"/>
        <v>0.87686567164179108</v>
      </c>
      <c r="E41" s="15">
        <f t="shared" si="1"/>
        <v>957</v>
      </c>
      <c r="F41" s="16">
        <f t="shared" si="2"/>
        <v>0.12313432835820895</v>
      </c>
    </row>
    <row r="42" spans="1:6" x14ac:dyDescent="0.2">
      <c r="A42" s="21" t="s">
        <v>2</v>
      </c>
      <c r="B42" s="14">
        <v>19814</v>
      </c>
      <c r="C42" s="15">
        <v>15476</v>
      </c>
      <c r="D42" s="16">
        <f t="shared" si="0"/>
        <v>0.78106389421621081</v>
      </c>
      <c r="E42" s="15">
        <f t="shared" si="1"/>
        <v>4338</v>
      </c>
      <c r="F42" s="16">
        <f t="shared" si="2"/>
        <v>0.21893610578378925</v>
      </c>
    </row>
    <row r="43" spans="1:6" x14ac:dyDescent="0.2">
      <c r="A43" s="21" t="s">
        <v>19</v>
      </c>
      <c r="B43" s="14">
        <v>308325</v>
      </c>
      <c r="C43" s="15">
        <v>228622</v>
      </c>
      <c r="D43" s="16">
        <f t="shared" si="0"/>
        <v>0.74149679721073547</v>
      </c>
      <c r="E43" s="15">
        <f t="shared" si="1"/>
        <v>79703</v>
      </c>
      <c r="F43" s="16">
        <f t="shared" si="2"/>
        <v>0.25850320278926459</v>
      </c>
    </row>
    <row r="44" spans="1:6" x14ac:dyDescent="0.2">
      <c r="A44" s="21" t="s">
        <v>20</v>
      </c>
      <c r="B44" s="14">
        <v>315074</v>
      </c>
      <c r="C44" s="15">
        <v>256386</v>
      </c>
      <c r="D44" s="16">
        <f t="shared" si="0"/>
        <v>0.81373264693373615</v>
      </c>
      <c r="E44" s="15">
        <f t="shared" si="1"/>
        <v>58688</v>
      </c>
      <c r="F44" s="16">
        <f t="shared" si="2"/>
        <v>0.1862673530662638</v>
      </c>
    </row>
    <row r="45" spans="1:6" x14ac:dyDescent="0.2">
      <c r="A45" s="21" t="s">
        <v>30</v>
      </c>
      <c r="B45" s="14">
        <v>142645</v>
      </c>
      <c r="C45" s="15">
        <v>122940</v>
      </c>
      <c r="D45" s="16">
        <f t="shared" si="0"/>
        <v>0.86185986189491393</v>
      </c>
      <c r="E45" s="15">
        <f t="shared" si="1"/>
        <v>19705</v>
      </c>
      <c r="F45" s="16">
        <f t="shared" si="2"/>
        <v>0.13814013810508605</v>
      </c>
    </row>
    <row r="46" spans="1:6" x14ac:dyDescent="0.2">
      <c r="A46" s="21" t="s">
        <v>66</v>
      </c>
      <c r="B46" s="14">
        <v>2437022</v>
      </c>
      <c r="C46" s="15">
        <v>1098924</v>
      </c>
      <c r="D46" s="16">
        <f t="shared" si="0"/>
        <v>0.45092904372631842</v>
      </c>
      <c r="E46" s="15">
        <f t="shared" si="1"/>
        <v>1338098</v>
      </c>
      <c r="F46" s="16">
        <f t="shared" si="2"/>
        <v>0.54907095627368152</v>
      </c>
    </row>
    <row r="47" spans="1:6" x14ac:dyDescent="0.2">
      <c r="A47" s="21" t="s">
        <v>34</v>
      </c>
      <c r="B47" s="14">
        <v>80510</v>
      </c>
      <c r="C47" s="15">
        <v>36466</v>
      </c>
      <c r="D47" s="16">
        <f t="shared" si="0"/>
        <v>0.45293752328903242</v>
      </c>
      <c r="E47" s="15">
        <f t="shared" si="1"/>
        <v>44044</v>
      </c>
      <c r="F47" s="16">
        <f t="shared" si="2"/>
        <v>0.54706247671096753</v>
      </c>
    </row>
    <row r="48" spans="1:6" x14ac:dyDescent="0.2">
      <c r="A48" s="21" t="s">
        <v>38</v>
      </c>
      <c r="B48" s="14">
        <v>68188</v>
      </c>
      <c r="C48" s="15">
        <v>52064</v>
      </c>
      <c r="D48" s="16">
        <f t="shared" si="0"/>
        <v>0.76353610605971722</v>
      </c>
      <c r="E48" s="15">
        <f t="shared" si="1"/>
        <v>16124</v>
      </c>
      <c r="F48" s="16">
        <f t="shared" si="2"/>
        <v>0.23646389394028275</v>
      </c>
    </row>
    <row r="49" spans="1:6" x14ac:dyDescent="0.2">
      <c r="A49" s="21" t="s">
        <v>24</v>
      </c>
      <c r="B49" s="14">
        <v>192672</v>
      </c>
      <c r="C49" s="15">
        <v>114483</v>
      </c>
      <c r="D49" s="16">
        <f t="shared" si="0"/>
        <v>0.59418597409068263</v>
      </c>
      <c r="E49" s="15">
        <f t="shared" si="1"/>
        <v>78189</v>
      </c>
      <c r="F49" s="16">
        <f t="shared" si="2"/>
        <v>0.40581402590931737</v>
      </c>
    </row>
    <row r="50" spans="1:6" x14ac:dyDescent="0.2">
      <c r="A50" s="21" t="s">
        <v>3</v>
      </c>
      <c r="B50" s="14">
        <v>38666</v>
      </c>
      <c r="C50" s="15">
        <v>32993</v>
      </c>
      <c r="D50" s="16">
        <f t="shared" si="0"/>
        <v>0.85328195313712307</v>
      </c>
      <c r="E50" s="15">
        <f t="shared" si="1"/>
        <v>5673</v>
      </c>
      <c r="F50" s="16">
        <f t="shared" si="2"/>
        <v>0.14671804686287696</v>
      </c>
    </row>
    <row r="51" spans="1:6" x14ac:dyDescent="0.2">
      <c r="A51" s="21" t="s">
        <v>12</v>
      </c>
      <c r="B51" s="14">
        <v>1079524</v>
      </c>
      <c r="C51" s="15">
        <v>697666</v>
      </c>
      <c r="D51" s="16">
        <f t="shared" si="0"/>
        <v>0.64627187538211284</v>
      </c>
      <c r="E51" s="15">
        <f t="shared" si="1"/>
        <v>381858</v>
      </c>
      <c r="F51" s="16">
        <f t="shared" si="2"/>
        <v>0.35372812461788716</v>
      </c>
    </row>
    <row r="52" spans="1:6" x14ac:dyDescent="0.2">
      <c r="A52" s="21" t="s">
        <v>25</v>
      </c>
      <c r="B52" s="14">
        <v>255903</v>
      </c>
      <c r="C52" s="15">
        <v>165627</v>
      </c>
      <c r="D52" s="16">
        <f t="shared" si="0"/>
        <v>0.64722570661539724</v>
      </c>
      <c r="E52" s="15">
        <f t="shared" si="1"/>
        <v>90276</v>
      </c>
      <c r="F52" s="16">
        <f t="shared" si="2"/>
        <v>0.35277429338460276</v>
      </c>
    </row>
    <row r="53" spans="1:6" x14ac:dyDescent="0.2">
      <c r="A53" s="21" t="s">
        <v>4</v>
      </c>
      <c r="B53" s="14">
        <v>1287987</v>
      </c>
      <c r="C53" s="15">
        <v>561330</v>
      </c>
      <c r="D53" s="16">
        <f t="shared" si="0"/>
        <v>0.43581961619177834</v>
      </c>
      <c r="E53" s="15">
        <f t="shared" si="1"/>
        <v>726657</v>
      </c>
      <c r="F53" s="16">
        <f t="shared" si="2"/>
        <v>0.56418038380822166</v>
      </c>
    </row>
    <row r="54" spans="1:6" x14ac:dyDescent="0.2">
      <c r="A54" s="21" t="s">
        <v>17</v>
      </c>
      <c r="B54" s="14">
        <v>424355</v>
      </c>
      <c r="C54" s="15">
        <v>382872</v>
      </c>
      <c r="D54" s="16">
        <f t="shared" si="0"/>
        <v>0.90224458295530863</v>
      </c>
      <c r="E54" s="15">
        <f t="shared" si="1"/>
        <v>41483</v>
      </c>
      <c r="F54" s="16">
        <f t="shared" si="2"/>
        <v>9.7755417044691359E-2</v>
      </c>
    </row>
    <row r="55" spans="1:6" x14ac:dyDescent="0.2">
      <c r="A55" s="21" t="s">
        <v>11</v>
      </c>
      <c r="B55" s="14">
        <v>948102</v>
      </c>
      <c r="C55" s="15">
        <v>280487</v>
      </c>
      <c r="D55" s="16">
        <f t="shared" si="0"/>
        <v>0.29584053192588983</v>
      </c>
      <c r="E55" s="15">
        <f t="shared" si="1"/>
        <v>667615</v>
      </c>
      <c r="F55" s="16">
        <f t="shared" si="2"/>
        <v>0.70415946807411012</v>
      </c>
    </row>
    <row r="56" spans="1:6" x14ac:dyDescent="0.2">
      <c r="A56" s="21" t="s">
        <v>14</v>
      </c>
      <c r="B56" s="14">
        <v>565049</v>
      </c>
      <c r="C56" s="15">
        <v>354143</v>
      </c>
      <c r="D56" s="16">
        <f t="shared" si="0"/>
        <v>0.62674741482597085</v>
      </c>
      <c r="E56" s="15">
        <f t="shared" si="1"/>
        <v>210906</v>
      </c>
      <c r="F56" s="16">
        <f t="shared" si="2"/>
        <v>0.37325258517402915</v>
      </c>
    </row>
    <row r="57" spans="1:6" x14ac:dyDescent="0.2">
      <c r="A57" s="21" t="s">
        <v>36</v>
      </c>
      <c r="B57" s="14">
        <v>74416</v>
      </c>
      <c r="C57" s="15">
        <v>58317</v>
      </c>
      <c r="D57" s="16">
        <f t="shared" si="0"/>
        <v>0.78366211567404864</v>
      </c>
      <c r="E57" s="15">
        <f t="shared" si="1"/>
        <v>16099</v>
      </c>
      <c r="F57" s="16">
        <f t="shared" si="2"/>
        <v>0.21633788432595141</v>
      </c>
    </row>
    <row r="58" spans="1:6" x14ac:dyDescent="0.2">
      <c r="A58" s="22" t="s">
        <v>81</v>
      </c>
      <c r="B58" s="14">
        <v>165291</v>
      </c>
      <c r="C58" s="15">
        <v>145025</v>
      </c>
      <c r="D58" s="16">
        <f t="shared" si="0"/>
        <v>0.87739199351446839</v>
      </c>
      <c r="E58" s="15">
        <f t="shared" si="1"/>
        <v>20266</v>
      </c>
      <c r="F58" s="16">
        <f t="shared" si="2"/>
        <v>0.12260800648553158</v>
      </c>
    </row>
    <row r="59" spans="1:6" x14ac:dyDescent="0.2">
      <c r="A59" s="22" t="s">
        <v>82</v>
      </c>
      <c r="B59" s="14">
        <v>259315</v>
      </c>
      <c r="C59" s="15">
        <v>73432</v>
      </c>
      <c r="D59" s="16">
        <f t="shared" si="0"/>
        <v>0.28317683126699189</v>
      </c>
      <c r="E59" s="15">
        <f t="shared" si="1"/>
        <v>185883</v>
      </c>
      <c r="F59" s="16">
        <f t="shared" si="2"/>
        <v>0.71682316873300811</v>
      </c>
    </row>
    <row r="60" spans="1:6" x14ac:dyDescent="0.2">
      <c r="A60" s="21" t="s">
        <v>32</v>
      </c>
      <c r="B60" s="14">
        <v>141428</v>
      </c>
      <c r="C60" s="15">
        <v>127411</v>
      </c>
      <c r="D60" s="16">
        <f t="shared" si="0"/>
        <v>0.90088949854342848</v>
      </c>
      <c r="E60" s="15">
        <f t="shared" si="1"/>
        <v>14017</v>
      </c>
      <c r="F60" s="16">
        <f t="shared" si="2"/>
        <v>9.9110501456571548E-2</v>
      </c>
    </row>
    <row r="61" spans="1:6" x14ac:dyDescent="0.2">
      <c r="A61" s="21" t="s">
        <v>6</v>
      </c>
      <c r="B61" s="14">
        <v>379386</v>
      </c>
      <c r="C61" s="15">
        <v>249601</v>
      </c>
      <c r="D61" s="16">
        <f t="shared" si="0"/>
        <v>0.65790777730332695</v>
      </c>
      <c r="E61" s="15">
        <f t="shared" si="1"/>
        <v>129785</v>
      </c>
      <c r="F61" s="16">
        <f t="shared" si="2"/>
        <v>0.34209222269667305</v>
      </c>
    </row>
    <row r="62" spans="1:6" x14ac:dyDescent="0.2">
      <c r="A62" s="21" t="s">
        <v>5</v>
      </c>
      <c r="B62" s="14">
        <v>420667</v>
      </c>
      <c r="C62" s="15">
        <v>207594</v>
      </c>
      <c r="D62" s="16">
        <f t="shared" si="0"/>
        <v>0.49348772306836525</v>
      </c>
      <c r="E62" s="15">
        <f t="shared" si="1"/>
        <v>213073</v>
      </c>
      <c r="F62" s="16">
        <f t="shared" si="2"/>
        <v>0.50651227693163481</v>
      </c>
    </row>
    <row r="63" spans="1:6" x14ac:dyDescent="0.2">
      <c r="A63" s="21" t="s">
        <v>41</v>
      </c>
      <c r="B63" s="14">
        <v>82599</v>
      </c>
      <c r="C63" s="15">
        <v>73393</v>
      </c>
      <c r="D63" s="16">
        <f t="shared" si="0"/>
        <v>0.88854586617271392</v>
      </c>
      <c r="E63" s="15">
        <f t="shared" si="1"/>
        <v>9206</v>
      </c>
      <c r="F63" s="16">
        <f t="shared" si="2"/>
        <v>0.11145413382728604</v>
      </c>
    </row>
    <row r="64" spans="1:6" x14ac:dyDescent="0.2">
      <c r="A64" s="21" t="s">
        <v>44</v>
      </c>
      <c r="B64" s="14">
        <v>38799</v>
      </c>
      <c r="C64" s="15">
        <v>31454</v>
      </c>
      <c r="D64" s="16">
        <f t="shared" si="0"/>
        <v>0.8106909971906493</v>
      </c>
      <c r="E64" s="15">
        <f t="shared" si="1"/>
        <v>7345</v>
      </c>
      <c r="F64" s="16">
        <f t="shared" si="2"/>
        <v>0.18930900280935076</v>
      </c>
    </row>
    <row r="65" spans="1:6" x14ac:dyDescent="0.2">
      <c r="A65" s="21" t="s">
        <v>52</v>
      </c>
      <c r="B65" s="14">
        <v>21471</v>
      </c>
      <c r="C65" s="15">
        <v>14632</v>
      </c>
      <c r="D65" s="16">
        <f t="shared" si="0"/>
        <v>0.68147734153043638</v>
      </c>
      <c r="E65" s="15">
        <f t="shared" si="1"/>
        <v>6839</v>
      </c>
      <c r="F65" s="16">
        <f t="shared" si="2"/>
        <v>0.31852265846956362</v>
      </c>
    </row>
    <row r="66" spans="1:6" x14ac:dyDescent="0.2">
      <c r="A66" s="21" t="s">
        <v>58</v>
      </c>
      <c r="B66" s="14">
        <v>15028</v>
      </c>
      <c r="C66" s="15">
        <v>12366</v>
      </c>
      <c r="D66" s="16">
        <f t="shared" si="0"/>
        <v>0.82286398722384879</v>
      </c>
      <c r="E66" s="15">
        <f t="shared" si="1"/>
        <v>2662</v>
      </c>
      <c r="F66" s="16">
        <f t="shared" si="2"/>
        <v>0.17713601277615118</v>
      </c>
    </row>
    <row r="67" spans="1:6" x14ac:dyDescent="0.2">
      <c r="A67" s="21" t="s">
        <v>16</v>
      </c>
      <c r="B67" s="14">
        <v>503844</v>
      </c>
      <c r="C67" s="15">
        <v>115720</v>
      </c>
      <c r="D67" s="16">
        <f t="shared" si="0"/>
        <v>0.22967426425639681</v>
      </c>
      <c r="E67" s="15">
        <f t="shared" si="1"/>
        <v>388124</v>
      </c>
      <c r="F67" s="16">
        <f t="shared" si="2"/>
        <v>0.77032573574360319</v>
      </c>
    </row>
    <row r="68" spans="1:6" x14ac:dyDescent="0.2">
      <c r="A68" s="21" t="s">
        <v>51</v>
      </c>
      <c r="B68" s="14">
        <v>28393</v>
      </c>
      <c r="C68" s="15">
        <v>27663</v>
      </c>
      <c r="D68" s="16">
        <f>(C68/B68)</f>
        <v>0.97428943753742114</v>
      </c>
      <c r="E68" s="15">
        <f>(B68-C68)</f>
        <v>730</v>
      </c>
      <c r="F68" s="16">
        <f>(E68/B68)</f>
        <v>2.5710562462578804E-2</v>
      </c>
    </row>
    <row r="69" spans="1:6" x14ac:dyDescent="0.2">
      <c r="A69" s="21" t="s">
        <v>43</v>
      </c>
      <c r="B69" s="14">
        <v>55786</v>
      </c>
      <c r="C69" s="15">
        <v>48034</v>
      </c>
      <c r="D69" s="16">
        <f>(C69/B69)</f>
        <v>0.86104040440253826</v>
      </c>
      <c r="E69" s="15">
        <f>(B69-C69)</f>
        <v>7752</v>
      </c>
      <c r="F69" s="16">
        <f>(E69/B69)</f>
        <v>0.13895959559746174</v>
      </c>
    </row>
    <row r="70" spans="1:6" x14ac:dyDescent="0.2">
      <c r="A70" s="21" t="s">
        <v>49</v>
      </c>
      <c r="B70" s="14">
        <v>23073</v>
      </c>
      <c r="C70" s="15">
        <v>17571</v>
      </c>
      <c r="D70" s="16">
        <f>(C70/B70)</f>
        <v>0.76153946170849041</v>
      </c>
      <c r="E70" s="15">
        <f>(B70-C70)</f>
        <v>5502</v>
      </c>
      <c r="F70" s="16">
        <f>(E70/B70)</f>
        <v>0.23846053829150957</v>
      </c>
    </row>
    <row r="71" spans="1:6" x14ac:dyDescent="0.2">
      <c r="A71" s="23" t="s">
        <v>65</v>
      </c>
      <c r="B71" s="17">
        <f>SUM(B4:B70)</f>
        <v>18349132</v>
      </c>
      <c r="C71" s="18">
        <f>SUM(C4:C70)</f>
        <v>9017143</v>
      </c>
      <c r="D71" s="19">
        <f>(C71/B71)</f>
        <v>0.49142068409557466</v>
      </c>
      <c r="E71" s="18">
        <f>SUM(E4:E70)</f>
        <v>9331989</v>
      </c>
      <c r="F71" s="19">
        <f>(E71/B71)</f>
        <v>0.50857931590442529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121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Research&amp;R2006 Population Estimates</oddFooter>
  </headerFooter>
  <ignoredErrors>
    <ignoredError sqref="D71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74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240764</v>
      </c>
      <c r="C4" s="12">
        <v>100507</v>
      </c>
      <c r="D4" s="13">
        <f t="shared" ref="D4:D35" si="0">(C4/B4)</f>
        <v>0.41745028326493994</v>
      </c>
      <c r="E4" s="12">
        <f t="shared" ref="E4:E35" si="1">(B4-C4)</f>
        <v>140257</v>
      </c>
      <c r="F4" s="13">
        <f t="shared" ref="F4:F35" si="2">(E4/B4)</f>
        <v>0.58254971673506006</v>
      </c>
    </row>
    <row r="5" spans="1:6" x14ac:dyDescent="0.2">
      <c r="A5" s="21" t="s">
        <v>50</v>
      </c>
      <c r="B5" s="14">
        <v>23953</v>
      </c>
      <c r="C5" s="15">
        <v>18270</v>
      </c>
      <c r="D5" s="16">
        <f t="shared" si="0"/>
        <v>0.76274370642508249</v>
      </c>
      <c r="E5" s="15">
        <f t="shared" si="1"/>
        <v>5683</v>
      </c>
      <c r="F5" s="16">
        <f t="shared" si="2"/>
        <v>0.23725629357491754</v>
      </c>
    </row>
    <row r="6" spans="1:6" x14ac:dyDescent="0.2">
      <c r="A6" s="21" t="s">
        <v>26</v>
      </c>
      <c r="B6" s="14">
        <v>161721</v>
      </c>
      <c r="C6" s="15">
        <v>64186</v>
      </c>
      <c r="D6" s="16">
        <f t="shared" si="0"/>
        <v>0.3968934152027257</v>
      </c>
      <c r="E6" s="15">
        <f t="shared" si="1"/>
        <v>97535</v>
      </c>
      <c r="F6" s="16">
        <f t="shared" si="2"/>
        <v>0.6031065847972743</v>
      </c>
    </row>
    <row r="7" spans="1:6" x14ac:dyDescent="0.2">
      <c r="A7" s="21" t="s">
        <v>47</v>
      </c>
      <c r="B7" s="14">
        <v>28118</v>
      </c>
      <c r="C7" s="15">
        <v>20847</v>
      </c>
      <c r="D7" s="16">
        <f t="shared" si="0"/>
        <v>0.74141119567536806</v>
      </c>
      <c r="E7" s="15">
        <f t="shared" si="1"/>
        <v>7271</v>
      </c>
      <c r="F7" s="16">
        <f t="shared" si="2"/>
        <v>0.25858880432463188</v>
      </c>
    </row>
    <row r="8" spans="1:6" x14ac:dyDescent="0.2">
      <c r="A8" s="21" t="s">
        <v>15</v>
      </c>
      <c r="B8" s="14">
        <v>531970</v>
      </c>
      <c r="C8" s="15">
        <v>210260</v>
      </c>
      <c r="D8" s="16">
        <f t="shared" si="0"/>
        <v>0.39524785232249937</v>
      </c>
      <c r="E8" s="15">
        <f t="shared" si="1"/>
        <v>321710</v>
      </c>
      <c r="F8" s="16">
        <f t="shared" si="2"/>
        <v>0.60475214767750063</v>
      </c>
    </row>
    <row r="9" spans="1:6" x14ac:dyDescent="0.2">
      <c r="A9" s="21" t="s">
        <v>9</v>
      </c>
      <c r="B9" s="14">
        <v>1740987</v>
      </c>
      <c r="C9" s="15">
        <v>44870</v>
      </c>
      <c r="D9" s="16">
        <f t="shared" si="0"/>
        <v>2.5772736958977867E-2</v>
      </c>
      <c r="E9" s="15">
        <f t="shared" si="1"/>
        <v>1696117</v>
      </c>
      <c r="F9" s="16">
        <f t="shared" si="2"/>
        <v>0.97422726304102214</v>
      </c>
    </row>
    <row r="10" spans="1:6" x14ac:dyDescent="0.2">
      <c r="A10" s="21" t="s">
        <v>57</v>
      </c>
      <c r="B10" s="14">
        <v>13945</v>
      </c>
      <c r="C10" s="15">
        <v>10933</v>
      </c>
      <c r="D10" s="16">
        <f t="shared" si="0"/>
        <v>0.78400860523485116</v>
      </c>
      <c r="E10" s="15">
        <f t="shared" si="1"/>
        <v>3012</v>
      </c>
      <c r="F10" s="16">
        <f t="shared" si="2"/>
        <v>0.21599139476514881</v>
      </c>
    </row>
    <row r="11" spans="1:6" x14ac:dyDescent="0.2">
      <c r="A11" s="21" t="s">
        <v>28</v>
      </c>
      <c r="B11" s="14">
        <v>154030</v>
      </c>
      <c r="C11" s="15">
        <v>137775</v>
      </c>
      <c r="D11" s="16">
        <f t="shared" si="0"/>
        <v>0.89446861001103684</v>
      </c>
      <c r="E11" s="15">
        <f t="shared" si="1"/>
        <v>16255</v>
      </c>
      <c r="F11" s="16">
        <f t="shared" si="2"/>
        <v>0.10553138998896319</v>
      </c>
    </row>
    <row r="12" spans="1:6" x14ac:dyDescent="0.2">
      <c r="A12" s="21" t="s">
        <v>31</v>
      </c>
      <c r="B12" s="14">
        <v>132635</v>
      </c>
      <c r="C12" s="15">
        <v>121717</v>
      </c>
      <c r="D12" s="16">
        <f t="shared" si="0"/>
        <v>0.9176838692652769</v>
      </c>
      <c r="E12" s="15">
        <f t="shared" si="1"/>
        <v>10918</v>
      </c>
      <c r="F12" s="16">
        <f t="shared" si="2"/>
        <v>8.2316130734723117E-2</v>
      </c>
    </row>
    <row r="13" spans="1:6" x14ac:dyDescent="0.2">
      <c r="A13" s="21" t="s">
        <v>27</v>
      </c>
      <c r="B13" s="14">
        <v>169623</v>
      </c>
      <c r="C13" s="15">
        <v>152343</v>
      </c>
      <c r="D13" s="16">
        <f t="shared" si="0"/>
        <v>0.89812702286836099</v>
      </c>
      <c r="E13" s="15">
        <f t="shared" si="1"/>
        <v>17280</v>
      </c>
      <c r="F13" s="16">
        <f t="shared" si="2"/>
        <v>0.10187297713163898</v>
      </c>
    </row>
    <row r="14" spans="1:6" x14ac:dyDescent="0.2">
      <c r="A14" s="21" t="s">
        <v>22</v>
      </c>
      <c r="B14" s="14">
        <v>317788</v>
      </c>
      <c r="C14" s="15">
        <v>279124</v>
      </c>
      <c r="D14" s="16">
        <f t="shared" si="0"/>
        <v>0.87833398366206406</v>
      </c>
      <c r="E14" s="15">
        <f t="shared" si="1"/>
        <v>38664</v>
      </c>
      <c r="F14" s="16">
        <f t="shared" si="2"/>
        <v>0.12166601633793599</v>
      </c>
    </row>
    <row r="15" spans="1:6" x14ac:dyDescent="0.2">
      <c r="A15" s="21" t="s">
        <v>37</v>
      </c>
      <c r="B15" s="14">
        <v>61466</v>
      </c>
      <c r="C15" s="15">
        <v>50341</v>
      </c>
      <c r="D15" s="16">
        <f t="shared" si="0"/>
        <v>0.81900562912829855</v>
      </c>
      <c r="E15" s="15">
        <f t="shared" si="1"/>
        <v>11125</v>
      </c>
      <c r="F15" s="16">
        <f t="shared" si="2"/>
        <v>0.18099437087170142</v>
      </c>
    </row>
    <row r="16" spans="1:6" x14ac:dyDescent="0.2">
      <c r="A16" s="22" t="s">
        <v>80</v>
      </c>
      <c r="B16" s="14">
        <v>32606</v>
      </c>
      <c r="C16" s="15">
        <v>25938</v>
      </c>
      <c r="D16" s="16">
        <f t="shared" si="0"/>
        <v>0.79549776114825488</v>
      </c>
      <c r="E16" s="15">
        <f t="shared" si="1"/>
        <v>6668</v>
      </c>
      <c r="F16" s="16">
        <f t="shared" si="2"/>
        <v>0.20450223885174507</v>
      </c>
    </row>
    <row r="17" spans="1:6" x14ac:dyDescent="0.2">
      <c r="A17" s="21" t="s">
        <v>59</v>
      </c>
      <c r="B17" s="14">
        <v>15377</v>
      </c>
      <c r="C17" s="15">
        <v>13342</v>
      </c>
      <c r="D17" s="16">
        <f t="shared" si="0"/>
        <v>0.86765949144826693</v>
      </c>
      <c r="E17" s="15">
        <f t="shared" si="1"/>
        <v>2035</v>
      </c>
      <c r="F17" s="16">
        <f t="shared" si="2"/>
        <v>0.1323405085517331</v>
      </c>
    </row>
    <row r="18" spans="1:6" x14ac:dyDescent="0.2">
      <c r="A18" s="21" t="s">
        <v>13</v>
      </c>
      <c r="B18" s="14">
        <v>861150</v>
      </c>
      <c r="C18" s="15">
        <v>0</v>
      </c>
      <c r="D18" s="16">
        <f t="shared" si="0"/>
        <v>0</v>
      </c>
      <c r="E18" s="15">
        <f t="shared" si="1"/>
        <v>861150</v>
      </c>
      <c r="F18" s="16">
        <f t="shared" si="2"/>
        <v>1</v>
      </c>
    </row>
    <row r="19" spans="1:6" x14ac:dyDescent="0.2">
      <c r="A19" s="21" t="s">
        <v>18</v>
      </c>
      <c r="B19" s="14">
        <v>303623</v>
      </c>
      <c r="C19" s="15">
        <v>247012</v>
      </c>
      <c r="D19" s="16">
        <f t="shared" si="0"/>
        <v>0.81354838072214553</v>
      </c>
      <c r="E19" s="15">
        <f t="shared" si="1"/>
        <v>56611</v>
      </c>
      <c r="F19" s="16">
        <f t="shared" si="2"/>
        <v>0.18645161927785445</v>
      </c>
    </row>
    <row r="20" spans="1:6" x14ac:dyDescent="0.2">
      <c r="A20" s="21" t="s">
        <v>42</v>
      </c>
      <c r="B20" s="14">
        <v>78617</v>
      </c>
      <c r="C20" s="15">
        <v>12068</v>
      </c>
      <c r="D20" s="16">
        <f t="shared" si="0"/>
        <v>0.15350369512955214</v>
      </c>
      <c r="E20" s="15">
        <f t="shared" si="1"/>
        <v>66549</v>
      </c>
      <c r="F20" s="16">
        <f t="shared" si="2"/>
        <v>0.84649630487044791</v>
      </c>
    </row>
    <row r="21" spans="1:6" x14ac:dyDescent="0.2">
      <c r="A21" s="21" t="s">
        <v>61</v>
      </c>
      <c r="B21" s="14">
        <v>10845</v>
      </c>
      <c r="C21" s="15">
        <v>7061</v>
      </c>
      <c r="D21" s="16">
        <f t="shared" si="0"/>
        <v>0.65108344859382206</v>
      </c>
      <c r="E21" s="15">
        <f t="shared" si="1"/>
        <v>3784</v>
      </c>
      <c r="F21" s="16">
        <f t="shared" si="2"/>
        <v>0.34891655140617794</v>
      </c>
    </row>
    <row r="22" spans="1:6" x14ac:dyDescent="0.2">
      <c r="A22" s="21" t="s">
        <v>39</v>
      </c>
      <c r="B22" s="14">
        <v>47713</v>
      </c>
      <c r="C22" s="15">
        <v>30725</v>
      </c>
      <c r="D22" s="16">
        <f t="shared" si="0"/>
        <v>0.64395447781527049</v>
      </c>
      <c r="E22" s="15">
        <f t="shared" si="1"/>
        <v>16988</v>
      </c>
      <c r="F22" s="16">
        <f t="shared" si="2"/>
        <v>0.35604552218472951</v>
      </c>
    </row>
    <row r="23" spans="1:6" x14ac:dyDescent="0.2">
      <c r="A23" s="21" t="s">
        <v>60</v>
      </c>
      <c r="B23" s="14">
        <v>16221</v>
      </c>
      <c r="C23" s="15">
        <v>13786</v>
      </c>
      <c r="D23" s="16">
        <f t="shared" si="0"/>
        <v>0.84988595031132486</v>
      </c>
      <c r="E23" s="15">
        <f t="shared" si="1"/>
        <v>2435</v>
      </c>
      <c r="F23" s="16">
        <f t="shared" si="2"/>
        <v>0.15011404968867517</v>
      </c>
    </row>
    <row r="24" spans="1:6" x14ac:dyDescent="0.2">
      <c r="A24" s="21" t="s">
        <v>62</v>
      </c>
      <c r="B24" s="14">
        <v>10729</v>
      </c>
      <c r="C24" s="15">
        <v>9074</v>
      </c>
      <c r="D24" s="16">
        <f t="shared" si="0"/>
        <v>0.84574517662410287</v>
      </c>
      <c r="E24" s="15">
        <f t="shared" si="1"/>
        <v>1655</v>
      </c>
      <c r="F24" s="16">
        <f t="shared" si="2"/>
        <v>0.1542548233758971</v>
      </c>
    </row>
    <row r="25" spans="1:6" x14ac:dyDescent="0.2">
      <c r="A25" s="21" t="s">
        <v>54</v>
      </c>
      <c r="B25" s="14">
        <v>16479</v>
      </c>
      <c r="C25" s="15">
        <v>11044</v>
      </c>
      <c r="D25" s="16">
        <f t="shared" si="0"/>
        <v>0.67018629771223981</v>
      </c>
      <c r="E25" s="15">
        <f t="shared" si="1"/>
        <v>5435</v>
      </c>
      <c r="F25" s="16">
        <f t="shared" si="2"/>
        <v>0.32981370228776019</v>
      </c>
    </row>
    <row r="26" spans="1:6" x14ac:dyDescent="0.2">
      <c r="A26" s="21" t="s">
        <v>56</v>
      </c>
      <c r="B26" s="14">
        <v>14315</v>
      </c>
      <c r="C26" s="15">
        <v>10975</v>
      </c>
      <c r="D26" s="16">
        <f t="shared" si="0"/>
        <v>0.76667830946559556</v>
      </c>
      <c r="E26" s="15">
        <f t="shared" si="1"/>
        <v>3340</v>
      </c>
      <c r="F26" s="16">
        <f t="shared" si="2"/>
        <v>0.23332169053440446</v>
      </c>
    </row>
    <row r="27" spans="1:6" x14ac:dyDescent="0.2">
      <c r="A27" s="21" t="s">
        <v>48</v>
      </c>
      <c r="B27" s="14">
        <v>27333</v>
      </c>
      <c r="C27" s="15">
        <v>18626</v>
      </c>
      <c r="D27" s="16">
        <f t="shared" si="0"/>
        <v>0.6814473347235942</v>
      </c>
      <c r="E27" s="15">
        <f t="shared" si="1"/>
        <v>8707</v>
      </c>
      <c r="F27" s="16">
        <f t="shared" si="2"/>
        <v>0.3185526652764058</v>
      </c>
    </row>
    <row r="28" spans="1:6" x14ac:dyDescent="0.2">
      <c r="A28" s="21" t="s">
        <v>46</v>
      </c>
      <c r="B28" s="14">
        <v>38376</v>
      </c>
      <c r="C28" s="15">
        <v>27208</v>
      </c>
      <c r="D28" s="16">
        <f t="shared" si="0"/>
        <v>0.70898478215551386</v>
      </c>
      <c r="E28" s="15">
        <f t="shared" si="1"/>
        <v>11168</v>
      </c>
      <c r="F28" s="16">
        <f t="shared" si="2"/>
        <v>0.29101521784448614</v>
      </c>
    </row>
    <row r="29" spans="1:6" x14ac:dyDescent="0.2">
      <c r="A29" s="21" t="s">
        <v>29</v>
      </c>
      <c r="B29" s="14">
        <v>150784</v>
      </c>
      <c r="C29" s="15">
        <v>143497</v>
      </c>
      <c r="D29" s="16">
        <f t="shared" si="0"/>
        <v>0.95167259125636672</v>
      </c>
      <c r="E29" s="15">
        <f t="shared" si="1"/>
        <v>7287</v>
      </c>
      <c r="F29" s="16">
        <f t="shared" si="2"/>
        <v>4.8327408743633275E-2</v>
      </c>
    </row>
    <row r="30" spans="1:6" x14ac:dyDescent="0.2">
      <c r="A30" s="21" t="s">
        <v>35</v>
      </c>
      <c r="B30" s="14">
        <v>93456</v>
      </c>
      <c r="C30" s="15">
        <v>72793</v>
      </c>
      <c r="D30" s="16">
        <f t="shared" si="0"/>
        <v>0.77890130114706391</v>
      </c>
      <c r="E30" s="15">
        <f t="shared" si="1"/>
        <v>20663</v>
      </c>
      <c r="F30" s="16">
        <f t="shared" si="2"/>
        <v>0.22109869885293615</v>
      </c>
    </row>
    <row r="31" spans="1:6" x14ac:dyDescent="0.2">
      <c r="A31" s="21" t="s">
        <v>10</v>
      </c>
      <c r="B31" s="14">
        <v>1131546</v>
      </c>
      <c r="C31" s="15">
        <v>750599</v>
      </c>
      <c r="D31" s="16">
        <f t="shared" si="0"/>
        <v>0.66333936048556574</v>
      </c>
      <c r="E31" s="15">
        <f t="shared" si="1"/>
        <v>380947</v>
      </c>
      <c r="F31" s="16">
        <f t="shared" si="2"/>
        <v>0.33666063951443426</v>
      </c>
    </row>
    <row r="32" spans="1:6" x14ac:dyDescent="0.2">
      <c r="A32" s="21" t="s">
        <v>53</v>
      </c>
      <c r="B32" s="14">
        <v>19157</v>
      </c>
      <c r="C32" s="15">
        <v>15114</v>
      </c>
      <c r="D32" s="16">
        <f t="shared" si="0"/>
        <v>0.78895442919037428</v>
      </c>
      <c r="E32" s="15">
        <f t="shared" si="1"/>
        <v>4043</v>
      </c>
      <c r="F32" s="16">
        <f t="shared" si="2"/>
        <v>0.21104557080962572</v>
      </c>
    </row>
    <row r="33" spans="1:6" x14ac:dyDescent="0.2">
      <c r="A33" s="21" t="s">
        <v>33</v>
      </c>
      <c r="B33" s="14">
        <v>130043</v>
      </c>
      <c r="C33" s="15">
        <v>83822</v>
      </c>
      <c r="D33" s="16">
        <f t="shared" si="0"/>
        <v>0.64457141099482473</v>
      </c>
      <c r="E33" s="15">
        <f t="shared" si="1"/>
        <v>46221</v>
      </c>
      <c r="F33" s="16">
        <f t="shared" si="2"/>
        <v>0.35542858900517521</v>
      </c>
    </row>
    <row r="34" spans="1:6" x14ac:dyDescent="0.2">
      <c r="A34" s="21" t="s">
        <v>40</v>
      </c>
      <c r="B34" s="14">
        <v>49691</v>
      </c>
      <c r="C34" s="15">
        <v>32757</v>
      </c>
      <c r="D34" s="16">
        <f t="shared" si="0"/>
        <v>0.65921394216256468</v>
      </c>
      <c r="E34" s="15">
        <f t="shared" si="1"/>
        <v>16934</v>
      </c>
      <c r="F34" s="16">
        <f t="shared" si="2"/>
        <v>0.34078605783743537</v>
      </c>
    </row>
    <row r="35" spans="1:6" x14ac:dyDescent="0.2">
      <c r="A35" s="21" t="s">
        <v>55</v>
      </c>
      <c r="B35" s="14">
        <v>14233</v>
      </c>
      <c r="C35" s="15">
        <v>11679</v>
      </c>
      <c r="D35" s="16">
        <f t="shared" si="0"/>
        <v>0.82055785849785712</v>
      </c>
      <c r="E35" s="15">
        <f t="shared" si="1"/>
        <v>2554</v>
      </c>
      <c r="F35" s="16">
        <f t="shared" si="2"/>
        <v>0.17944214150214291</v>
      </c>
    </row>
    <row r="36" spans="1:6" x14ac:dyDescent="0.2">
      <c r="A36" s="21" t="s">
        <v>64</v>
      </c>
      <c r="B36" s="14">
        <v>7971</v>
      </c>
      <c r="C36" s="15">
        <v>6955</v>
      </c>
      <c r="D36" s="16">
        <f t="shared" ref="D36:D67" si="3">(C36/B36)</f>
        <v>0.87253795006900015</v>
      </c>
      <c r="E36" s="15">
        <f t="shared" ref="E36:E70" si="4">(B36-C36)</f>
        <v>1016</v>
      </c>
      <c r="F36" s="16">
        <f t="shared" ref="F36:F67" si="5">(E36/B36)</f>
        <v>0.12746204993099988</v>
      </c>
    </row>
    <row r="37" spans="1:6" x14ac:dyDescent="0.2">
      <c r="A37" s="21" t="s">
        <v>23</v>
      </c>
      <c r="B37" s="14">
        <v>263017</v>
      </c>
      <c r="C37" s="15">
        <v>146221</v>
      </c>
      <c r="D37" s="16">
        <f t="shared" si="3"/>
        <v>0.55593744891014651</v>
      </c>
      <c r="E37" s="15">
        <f t="shared" si="4"/>
        <v>116796</v>
      </c>
      <c r="F37" s="16">
        <f t="shared" si="5"/>
        <v>0.44406255108985349</v>
      </c>
    </row>
    <row r="38" spans="1:6" x14ac:dyDescent="0.2">
      <c r="A38" s="21" t="s">
        <v>1</v>
      </c>
      <c r="B38" s="14">
        <v>549442</v>
      </c>
      <c r="C38" s="15">
        <v>292414</v>
      </c>
      <c r="D38" s="16">
        <f t="shared" si="3"/>
        <v>0.53220176105940209</v>
      </c>
      <c r="E38" s="15">
        <f t="shared" si="4"/>
        <v>257028</v>
      </c>
      <c r="F38" s="16">
        <f t="shared" si="5"/>
        <v>0.46779823894059791</v>
      </c>
    </row>
    <row r="39" spans="1:6" x14ac:dyDescent="0.2">
      <c r="A39" s="21" t="s">
        <v>21</v>
      </c>
      <c r="B39" s="14">
        <v>271111</v>
      </c>
      <c r="C39" s="15">
        <v>96330</v>
      </c>
      <c r="D39" s="16">
        <f t="shared" si="3"/>
        <v>0.35531571939168827</v>
      </c>
      <c r="E39" s="15">
        <f t="shared" si="4"/>
        <v>174781</v>
      </c>
      <c r="F39" s="16">
        <f t="shared" si="5"/>
        <v>0.64468428060831173</v>
      </c>
    </row>
    <row r="40" spans="1:6" x14ac:dyDescent="0.2">
      <c r="A40" s="21" t="s">
        <v>45</v>
      </c>
      <c r="B40" s="14">
        <v>37985</v>
      </c>
      <c r="C40" s="15">
        <v>28295</v>
      </c>
      <c r="D40" s="16">
        <f t="shared" si="3"/>
        <v>0.74489930235619328</v>
      </c>
      <c r="E40" s="15">
        <f t="shared" si="4"/>
        <v>9690</v>
      </c>
      <c r="F40" s="16">
        <f t="shared" si="5"/>
        <v>0.25510069764380677</v>
      </c>
    </row>
    <row r="41" spans="1:6" x14ac:dyDescent="0.2">
      <c r="A41" s="21" t="s">
        <v>63</v>
      </c>
      <c r="B41" s="14">
        <v>7581</v>
      </c>
      <c r="C41" s="15">
        <v>6639</v>
      </c>
      <c r="D41" s="16">
        <f t="shared" si="3"/>
        <v>0.87574198654531066</v>
      </c>
      <c r="E41" s="15">
        <f t="shared" si="4"/>
        <v>942</v>
      </c>
      <c r="F41" s="16">
        <f t="shared" si="5"/>
        <v>0.12425801345468936</v>
      </c>
    </row>
    <row r="42" spans="1:6" x14ac:dyDescent="0.2">
      <c r="A42" s="21" t="s">
        <v>2</v>
      </c>
      <c r="B42" s="14">
        <v>19696</v>
      </c>
      <c r="C42" s="15">
        <v>15350</v>
      </c>
      <c r="D42" s="16">
        <f t="shared" si="3"/>
        <v>0.77934606011372864</v>
      </c>
      <c r="E42" s="15">
        <f t="shared" si="4"/>
        <v>4346</v>
      </c>
      <c r="F42" s="16">
        <f t="shared" si="5"/>
        <v>0.22065393988627133</v>
      </c>
    </row>
    <row r="43" spans="1:6" x14ac:dyDescent="0.2">
      <c r="A43" s="21" t="s">
        <v>19</v>
      </c>
      <c r="B43" s="14">
        <v>304364</v>
      </c>
      <c r="C43" s="15">
        <v>225722</v>
      </c>
      <c r="D43" s="16">
        <f t="shared" si="3"/>
        <v>0.74161858826930915</v>
      </c>
      <c r="E43" s="15">
        <f t="shared" si="4"/>
        <v>78642</v>
      </c>
      <c r="F43" s="16">
        <f t="shared" si="5"/>
        <v>0.2583814117306909</v>
      </c>
    </row>
    <row r="44" spans="1:6" x14ac:dyDescent="0.2">
      <c r="A44" s="21" t="s">
        <v>20</v>
      </c>
      <c r="B44" s="14">
        <v>304926</v>
      </c>
      <c r="C44" s="15">
        <v>248768</v>
      </c>
      <c r="D44" s="16">
        <f t="shared" si="3"/>
        <v>0.81583072614339214</v>
      </c>
      <c r="E44" s="15">
        <f t="shared" si="4"/>
        <v>56158</v>
      </c>
      <c r="F44" s="16">
        <f t="shared" si="5"/>
        <v>0.18416927385660783</v>
      </c>
    </row>
    <row r="45" spans="1:6" x14ac:dyDescent="0.2">
      <c r="A45" s="21" t="s">
        <v>30</v>
      </c>
      <c r="B45" s="14">
        <v>141059</v>
      </c>
      <c r="C45" s="15">
        <v>121516</v>
      </c>
      <c r="D45" s="16">
        <f t="shared" si="3"/>
        <v>0.86145513579424216</v>
      </c>
      <c r="E45" s="15">
        <f t="shared" si="4"/>
        <v>19543</v>
      </c>
      <c r="F45" s="16">
        <f t="shared" si="5"/>
        <v>0.13854486420575787</v>
      </c>
    </row>
    <row r="46" spans="1:6" x14ac:dyDescent="0.2">
      <c r="A46" s="21" t="s">
        <v>66</v>
      </c>
      <c r="B46" s="14">
        <v>2422075</v>
      </c>
      <c r="C46" s="15">
        <v>1134686</v>
      </c>
      <c r="D46" s="16">
        <f t="shared" si="3"/>
        <v>0.46847682255916928</v>
      </c>
      <c r="E46" s="15">
        <f t="shared" si="4"/>
        <v>1287389</v>
      </c>
      <c r="F46" s="16">
        <f t="shared" si="5"/>
        <v>0.53152317744083066</v>
      </c>
    </row>
    <row r="47" spans="1:6" x14ac:dyDescent="0.2">
      <c r="A47" s="21" t="s">
        <v>34</v>
      </c>
      <c r="B47" s="14">
        <v>82413</v>
      </c>
      <c r="C47" s="15">
        <v>37164</v>
      </c>
      <c r="D47" s="16">
        <f t="shared" si="3"/>
        <v>0.45094827272396343</v>
      </c>
      <c r="E47" s="15">
        <f t="shared" si="4"/>
        <v>45249</v>
      </c>
      <c r="F47" s="16">
        <f t="shared" si="5"/>
        <v>0.54905172727603657</v>
      </c>
    </row>
    <row r="48" spans="1:6" x14ac:dyDescent="0.2">
      <c r="A48" s="21" t="s">
        <v>38</v>
      </c>
      <c r="B48" s="14">
        <v>65759</v>
      </c>
      <c r="C48" s="15">
        <v>49944</v>
      </c>
      <c r="D48" s="16">
        <f t="shared" si="3"/>
        <v>0.75950060067823411</v>
      </c>
      <c r="E48" s="15">
        <f t="shared" si="4"/>
        <v>15815</v>
      </c>
      <c r="F48" s="16">
        <f t="shared" si="5"/>
        <v>0.24049939932176584</v>
      </c>
    </row>
    <row r="49" spans="1:6" x14ac:dyDescent="0.2">
      <c r="A49" s="21" t="s">
        <v>24</v>
      </c>
      <c r="B49" s="14">
        <v>188939</v>
      </c>
      <c r="C49" s="15">
        <v>112354</v>
      </c>
      <c r="D49" s="16">
        <f t="shared" si="3"/>
        <v>0.59465753497160456</v>
      </c>
      <c r="E49" s="15">
        <f t="shared" si="4"/>
        <v>76585</v>
      </c>
      <c r="F49" s="16">
        <f t="shared" si="5"/>
        <v>0.40534246502839538</v>
      </c>
    </row>
    <row r="50" spans="1:6" x14ac:dyDescent="0.2">
      <c r="A50" s="21" t="s">
        <v>3</v>
      </c>
      <c r="B50" s="14">
        <v>37765</v>
      </c>
      <c r="C50" s="15">
        <v>32322</v>
      </c>
      <c r="D50" s="16">
        <f t="shared" si="3"/>
        <v>0.85587183900436914</v>
      </c>
      <c r="E50" s="15">
        <f t="shared" si="4"/>
        <v>5443</v>
      </c>
      <c r="F50" s="16">
        <f t="shared" si="5"/>
        <v>0.14412816099563089</v>
      </c>
    </row>
    <row r="51" spans="1:6" x14ac:dyDescent="0.2">
      <c r="A51" s="21" t="s">
        <v>12</v>
      </c>
      <c r="B51" s="14">
        <v>1043437</v>
      </c>
      <c r="C51" s="15">
        <v>677185</v>
      </c>
      <c r="D51" s="16">
        <f t="shared" si="3"/>
        <v>0.64899462066229208</v>
      </c>
      <c r="E51" s="15">
        <f t="shared" si="4"/>
        <v>366252</v>
      </c>
      <c r="F51" s="16">
        <f t="shared" si="5"/>
        <v>0.35100537933770798</v>
      </c>
    </row>
    <row r="52" spans="1:6" x14ac:dyDescent="0.2">
      <c r="A52" s="21" t="s">
        <v>25</v>
      </c>
      <c r="B52" s="14">
        <v>235156</v>
      </c>
      <c r="C52" s="15">
        <v>152233</v>
      </c>
      <c r="D52" s="16">
        <f t="shared" si="3"/>
        <v>0.64737025634047185</v>
      </c>
      <c r="E52" s="15">
        <f t="shared" si="4"/>
        <v>82923</v>
      </c>
      <c r="F52" s="16">
        <f t="shared" si="5"/>
        <v>0.35262974365952815</v>
      </c>
    </row>
    <row r="53" spans="1:6" x14ac:dyDescent="0.2">
      <c r="A53" s="21" t="s">
        <v>4</v>
      </c>
      <c r="B53" s="14">
        <v>1265900</v>
      </c>
      <c r="C53" s="15">
        <v>559438</v>
      </c>
      <c r="D53" s="16">
        <f t="shared" si="3"/>
        <v>0.44192906232719803</v>
      </c>
      <c r="E53" s="15">
        <f t="shared" si="4"/>
        <v>706462</v>
      </c>
      <c r="F53" s="16">
        <f t="shared" si="5"/>
        <v>0.55807093767280191</v>
      </c>
    </row>
    <row r="54" spans="1:6" x14ac:dyDescent="0.2">
      <c r="A54" s="21" t="s">
        <v>17</v>
      </c>
      <c r="B54" s="14">
        <v>406898</v>
      </c>
      <c r="C54" s="15">
        <v>366570</v>
      </c>
      <c r="D54" s="16">
        <f t="shared" si="3"/>
        <v>0.90088916632669613</v>
      </c>
      <c r="E54" s="15">
        <f t="shared" si="4"/>
        <v>40328</v>
      </c>
      <c r="F54" s="16">
        <f t="shared" si="5"/>
        <v>9.911083367330388E-2</v>
      </c>
    </row>
    <row r="55" spans="1:6" x14ac:dyDescent="0.2">
      <c r="A55" s="21" t="s">
        <v>11</v>
      </c>
      <c r="B55" s="14">
        <v>947744</v>
      </c>
      <c r="C55" s="15">
        <v>283059</v>
      </c>
      <c r="D55" s="16">
        <f t="shared" si="3"/>
        <v>0.29866609548570078</v>
      </c>
      <c r="E55" s="15">
        <f t="shared" si="4"/>
        <v>664685</v>
      </c>
      <c r="F55" s="16">
        <f t="shared" si="5"/>
        <v>0.70133390451429922</v>
      </c>
    </row>
    <row r="56" spans="1:6" x14ac:dyDescent="0.2">
      <c r="A56" s="21" t="s">
        <v>14</v>
      </c>
      <c r="B56" s="14">
        <v>541840</v>
      </c>
      <c r="C56" s="15">
        <v>338250</v>
      </c>
      <c r="D56" s="16">
        <f t="shared" si="3"/>
        <v>0.62426177469363653</v>
      </c>
      <c r="E56" s="15">
        <f t="shared" si="4"/>
        <v>203590</v>
      </c>
      <c r="F56" s="16">
        <f t="shared" si="5"/>
        <v>0.37573822530636353</v>
      </c>
    </row>
    <row r="57" spans="1:6" x14ac:dyDescent="0.2">
      <c r="A57" s="21" t="s">
        <v>36</v>
      </c>
      <c r="B57" s="14">
        <v>73764</v>
      </c>
      <c r="C57" s="15">
        <v>57947</v>
      </c>
      <c r="D57" s="16">
        <f t="shared" si="3"/>
        <v>0.78557290819369885</v>
      </c>
      <c r="E57" s="15">
        <f t="shared" si="4"/>
        <v>15817</v>
      </c>
      <c r="F57" s="16">
        <f t="shared" si="5"/>
        <v>0.21442709180630118</v>
      </c>
    </row>
    <row r="58" spans="1:6" x14ac:dyDescent="0.2">
      <c r="A58" s="22" t="s">
        <v>81</v>
      </c>
      <c r="B58" s="14">
        <v>157278</v>
      </c>
      <c r="C58" s="15">
        <v>137415</v>
      </c>
      <c r="D58" s="16">
        <f t="shared" si="3"/>
        <v>0.87370770228512573</v>
      </c>
      <c r="E58" s="15">
        <f t="shared" si="4"/>
        <v>19863</v>
      </c>
      <c r="F58" s="16">
        <f t="shared" si="5"/>
        <v>0.1262922977148743</v>
      </c>
    </row>
    <row r="59" spans="1:6" x14ac:dyDescent="0.2">
      <c r="A59" s="22" t="s">
        <v>82</v>
      </c>
      <c r="B59" s="14">
        <v>240039</v>
      </c>
      <c r="C59" s="15">
        <v>71711</v>
      </c>
      <c r="D59" s="16">
        <f t="shared" si="3"/>
        <v>0.29874728689921221</v>
      </c>
      <c r="E59" s="15">
        <f t="shared" si="4"/>
        <v>168328</v>
      </c>
      <c r="F59" s="16">
        <f t="shared" si="5"/>
        <v>0.70125271310078774</v>
      </c>
    </row>
    <row r="60" spans="1:6" x14ac:dyDescent="0.2">
      <c r="A60" s="21" t="s">
        <v>32</v>
      </c>
      <c r="B60" s="14">
        <v>136443</v>
      </c>
      <c r="C60" s="15">
        <v>122654</v>
      </c>
      <c r="D60" s="16">
        <f t="shared" si="3"/>
        <v>0.89893948388704437</v>
      </c>
      <c r="E60" s="15">
        <f t="shared" si="4"/>
        <v>13789</v>
      </c>
      <c r="F60" s="16">
        <f t="shared" si="5"/>
        <v>0.10106051611295559</v>
      </c>
    </row>
    <row r="61" spans="1:6" x14ac:dyDescent="0.2">
      <c r="A61" s="21" t="s">
        <v>6</v>
      </c>
      <c r="B61" s="14">
        <v>367867</v>
      </c>
      <c r="C61" s="15">
        <v>246147</v>
      </c>
      <c r="D61" s="16">
        <f t="shared" si="3"/>
        <v>0.66911954592284717</v>
      </c>
      <c r="E61" s="15">
        <f t="shared" si="4"/>
        <v>121720</v>
      </c>
      <c r="F61" s="16">
        <f t="shared" si="5"/>
        <v>0.33088045407715289</v>
      </c>
    </row>
    <row r="62" spans="1:6" x14ac:dyDescent="0.2">
      <c r="A62" s="21" t="s">
        <v>5</v>
      </c>
      <c r="B62" s="14">
        <v>411744</v>
      </c>
      <c r="C62" s="15">
        <v>203021</v>
      </c>
      <c r="D62" s="16">
        <f t="shared" si="3"/>
        <v>0.49307579466853191</v>
      </c>
      <c r="E62" s="15">
        <f t="shared" si="4"/>
        <v>208723</v>
      </c>
      <c r="F62" s="16">
        <f t="shared" si="5"/>
        <v>0.50692420533146809</v>
      </c>
    </row>
    <row r="63" spans="1:6" x14ac:dyDescent="0.2">
      <c r="A63" s="21" t="s">
        <v>41</v>
      </c>
      <c r="B63" s="14">
        <v>74052</v>
      </c>
      <c r="C63" s="15">
        <v>65306</v>
      </c>
      <c r="D63" s="16">
        <f t="shared" si="3"/>
        <v>0.88189380435369735</v>
      </c>
      <c r="E63" s="15">
        <f t="shared" si="4"/>
        <v>8746</v>
      </c>
      <c r="F63" s="16">
        <f t="shared" si="5"/>
        <v>0.11810619564630259</v>
      </c>
    </row>
    <row r="64" spans="1:6" x14ac:dyDescent="0.2">
      <c r="A64" s="21" t="s">
        <v>44</v>
      </c>
      <c r="B64" s="14">
        <v>38174</v>
      </c>
      <c r="C64" s="15">
        <v>30908</v>
      </c>
      <c r="D64" s="16">
        <f t="shared" si="3"/>
        <v>0.80966102582909838</v>
      </c>
      <c r="E64" s="15">
        <f t="shared" si="4"/>
        <v>7266</v>
      </c>
      <c r="F64" s="16">
        <f t="shared" si="5"/>
        <v>0.19033897417090165</v>
      </c>
    </row>
    <row r="65" spans="1:6" x14ac:dyDescent="0.2">
      <c r="A65" s="21" t="s">
        <v>52</v>
      </c>
      <c r="B65" s="14">
        <v>21310</v>
      </c>
      <c r="C65" s="15">
        <v>14478</v>
      </c>
      <c r="D65" s="16">
        <f t="shared" si="3"/>
        <v>0.67939934303144067</v>
      </c>
      <c r="E65" s="15">
        <f t="shared" si="4"/>
        <v>6832</v>
      </c>
      <c r="F65" s="16">
        <f t="shared" si="5"/>
        <v>0.32060065696855938</v>
      </c>
    </row>
    <row r="66" spans="1:6" x14ac:dyDescent="0.2">
      <c r="A66" s="21" t="s">
        <v>58</v>
      </c>
      <c r="B66" s="14">
        <v>15046</v>
      </c>
      <c r="C66" s="15">
        <v>12384</v>
      </c>
      <c r="D66" s="16">
        <f t="shared" si="3"/>
        <v>0.82307590057158053</v>
      </c>
      <c r="E66" s="15">
        <f t="shared" si="4"/>
        <v>2662</v>
      </c>
      <c r="F66" s="16">
        <f t="shared" si="5"/>
        <v>0.17692409942841952</v>
      </c>
    </row>
    <row r="67" spans="1:6" x14ac:dyDescent="0.2">
      <c r="A67" s="21" t="s">
        <v>16</v>
      </c>
      <c r="B67" s="14">
        <v>494649</v>
      </c>
      <c r="C67" s="15">
        <v>114961</v>
      </c>
      <c r="D67" s="16">
        <f t="shared" si="3"/>
        <v>0.23240924372635949</v>
      </c>
      <c r="E67" s="15">
        <f t="shared" si="4"/>
        <v>379688</v>
      </c>
      <c r="F67" s="16">
        <f t="shared" si="5"/>
        <v>0.76759075627364048</v>
      </c>
    </row>
    <row r="68" spans="1:6" x14ac:dyDescent="0.2">
      <c r="A68" s="21" t="s">
        <v>51</v>
      </c>
      <c r="B68" s="14">
        <v>26867</v>
      </c>
      <c r="C68" s="15">
        <v>26143</v>
      </c>
      <c r="D68" s="16">
        <f>(C68/B68)</f>
        <v>0.97305244351807052</v>
      </c>
      <c r="E68" s="15">
        <f t="shared" si="4"/>
        <v>724</v>
      </c>
      <c r="F68" s="16">
        <f>(E68/B68)</f>
        <v>2.6947556481929504E-2</v>
      </c>
    </row>
    <row r="69" spans="1:6" x14ac:dyDescent="0.2">
      <c r="A69" s="21" t="s">
        <v>43</v>
      </c>
      <c r="B69" s="14">
        <v>53525</v>
      </c>
      <c r="C69" s="15">
        <v>46230</v>
      </c>
      <c r="D69" s="16">
        <f>(C69/B69)</f>
        <v>0.86370854740775338</v>
      </c>
      <c r="E69" s="15">
        <f t="shared" si="4"/>
        <v>7295</v>
      </c>
      <c r="F69" s="16">
        <f>(E69/B69)</f>
        <v>0.13629145259224662</v>
      </c>
    </row>
    <row r="70" spans="1:6" x14ac:dyDescent="0.2">
      <c r="A70" s="21" t="s">
        <v>49</v>
      </c>
      <c r="B70" s="14">
        <v>23097</v>
      </c>
      <c r="C70" s="15">
        <v>17661</v>
      </c>
      <c r="D70" s="16">
        <f>(C70/B70)</f>
        <v>0.76464475905961815</v>
      </c>
      <c r="E70" s="15">
        <f t="shared" si="4"/>
        <v>5436</v>
      </c>
      <c r="F70" s="16">
        <f>(E70/B70)</f>
        <v>0.23535524094038188</v>
      </c>
    </row>
    <row r="71" spans="1:6" x14ac:dyDescent="0.2">
      <c r="A71" s="23" t="s">
        <v>65</v>
      </c>
      <c r="B71" s="17">
        <f>SUM(B4:B70)</f>
        <v>17918227</v>
      </c>
      <c r="C71" s="18">
        <f>SUM(C4:C70)</f>
        <v>8846674</v>
      </c>
      <c r="D71" s="19">
        <f>(C71/B71)</f>
        <v>0.49372485346904021</v>
      </c>
      <c r="E71" s="18">
        <f>SUM(E4:E70)</f>
        <v>9071553</v>
      </c>
      <c r="F71" s="19">
        <f>(E71/B71)</f>
        <v>0.50627514653095984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122</v>
      </c>
      <c r="B75" s="39"/>
      <c r="C75" s="39"/>
      <c r="D75" s="39"/>
      <c r="E75" s="39"/>
      <c r="F75" s="40"/>
    </row>
  </sheetData>
  <mergeCells count="5">
    <mergeCell ref="C2:D2"/>
    <mergeCell ref="E2:F2"/>
    <mergeCell ref="A1:F1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Research&amp;R2005 Population Estimates</oddFooter>
  </headerFooter>
  <ignoredErrors>
    <ignoredError sqref="D71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73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236174</v>
      </c>
      <c r="C4" s="12">
        <v>98755</v>
      </c>
      <c r="D4" s="13">
        <f t="shared" ref="D4:D35" si="0">(C4/B4)</f>
        <v>0.41814509641196745</v>
      </c>
      <c r="E4" s="12">
        <f t="shared" ref="E4:E35" si="1">(B4-C4)</f>
        <v>137419</v>
      </c>
      <c r="F4" s="13">
        <f t="shared" ref="F4:F35" si="2">(E4/B4)</f>
        <v>0.5818549035880326</v>
      </c>
    </row>
    <row r="5" spans="1:6" x14ac:dyDescent="0.2">
      <c r="A5" s="21" t="s">
        <v>50</v>
      </c>
      <c r="B5" s="14">
        <v>23963</v>
      </c>
      <c r="C5" s="15">
        <v>18456</v>
      </c>
      <c r="D5" s="16">
        <f t="shared" si="0"/>
        <v>0.77018737219880651</v>
      </c>
      <c r="E5" s="15">
        <f t="shared" si="1"/>
        <v>5507</v>
      </c>
      <c r="F5" s="16">
        <f t="shared" si="2"/>
        <v>0.22981262780119352</v>
      </c>
    </row>
    <row r="6" spans="1:6" x14ac:dyDescent="0.2">
      <c r="A6" s="21" t="s">
        <v>26</v>
      </c>
      <c r="B6" s="14">
        <v>158437</v>
      </c>
      <c r="C6" s="15">
        <v>62762</v>
      </c>
      <c r="D6" s="16">
        <f t="shared" si="0"/>
        <v>0.3961322165908216</v>
      </c>
      <c r="E6" s="15">
        <f t="shared" si="1"/>
        <v>95675</v>
      </c>
      <c r="F6" s="16">
        <f t="shared" si="2"/>
        <v>0.60386778340917846</v>
      </c>
    </row>
    <row r="7" spans="1:6" x14ac:dyDescent="0.2">
      <c r="A7" s="21" t="s">
        <v>47</v>
      </c>
      <c r="B7" s="14">
        <v>27740</v>
      </c>
      <c r="C7" s="15">
        <v>20706</v>
      </c>
      <c r="D7" s="16">
        <f t="shared" si="0"/>
        <v>0.74643114635904828</v>
      </c>
      <c r="E7" s="15">
        <f t="shared" si="1"/>
        <v>7034</v>
      </c>
      <c r="F7" s="16">
        <f t="shared" si="2"/>
        <v>0.25356885364095172</v>
      </c>
    </row>
    <row r="8" spans="1:6" x14ac:dyDescent="0.2">
      <c r="A8" s="21" t="s">
        <v>15</v>
      </c>
      <c r="B8" s="14">
        <v>521422</v>
      </c>
      <c r="C8" s="15">
        <v>208239</v>
      </c>
      <c r="D8" s="16">
        <f t="shared" si="0"/>
        <v>0.39936749887806805</v>
      </c>
      <c r="E8" s="15">
        <f t="shared" si="1"/>
        <v>313183</v>
      </c>
      <c r="F8" s="16">
        <f t="shared" si="2"/>
        <v>0.60063250112193189</v>
      </c>
    </row>
    <row r="9" spans="1:6" x14ac:dyDescent="0.2">
      <c r="A9" s="21" t="s">
        <v>9</v>
      </c>
      <c r="B9" s="14">
        <v>1723131</v>
      </c>
      <c r="C9" s="15">
        <v>83359</v>
      </c>
      <c r="D9" s="16">
        <f t="shared" si="0"/>
        <v>4.8376472827660812E-2</v>
      </c>
      <c r="E9" s="15">
        <f t="shared" si="1"/>
        <v>1639772</v>
      </c>
      <c r="F9" s="16">
        <f t="shared" si="2"/>
        <v>0.95162352717233922</v>
      </c>
    </row>
    <row r="10" spans="1:6" x14ac:dyDescent="0.2">
      <c r="A10" s="21" t="s">
        <v>57</v>
      </c>
      <c r="B10" s="14">
        <v>13610</v>
      </c>
      <c r="C10" s="15">
        <v>10610</v>
      </c>
      <c r="D10" s="16">
        <f t="shared" si="0"/>
        <v>0.7795738427626745</v>
      </c>
      <c r="E10" s="15">
        <f t="shared" si="1"/>
        <v>3000</v>
      </c>
      <c r="F10" s="16">
        <f t="shared" si="2"/>
        <v>0.2204261572373255</v>
      </c>
    </row>
    <row r="11" spans="1:6" x14ac:dyDescent="0.2">
      <c r="A11" s="21" t="s">
        <v>28</v>
      </c>
      <c r="B11" s="14">
        <v>156985</v>
      </c>
      <c r="C11" s="15">
        <v>139817</v>
      </c>
      <c r="D11" s="16">
        <f t="shared" si="0"/>
        <v>0.89063923304774339</v>
      </c>
      <c r="E11" s="15">
        <f t="shared" si="1"/>
        <v>17168</v>
      </c>
      <c r="F11" s="16">
        <f t="shared" si="2"/>
        <v>0.10936076695225659</v>
      </c>
    </row>
    <row r="12" spans="1:6" x14ac:dyDescent="0.2">
      <c r="A12" s="21" t="s">
        <v>31</v>
      </c>
      <c r="B12" s="14">
        <v>129110</v>
      </c>
      <c r="C12" s="15">
        <v>118320</v>
      </c>
      <c r="D12" s="16">
        <f t="shared" si="0"/>
        <v>0.916427852219038</v>
      </c>
      <c r="E12" s="15">
        <f t="shared" si="1"/>
        <v>10790</v>
      </c>
      <c r="F12" s="16">
        <f t="shared" si="2"/>
        <v>8.3572147780961975E-2</v>
      </c>
    </row>
    <row r="13" spans="1:6" x14ac:dyDescent="0.2">
      <c r="A13" s="21" t="s">
        <v>27</v>
      </c>
      <c r="B13" s="14">
        <v>163461</v>
      </c>
      <c r="C13" s="15">
        <v>146401</v>
      </c>
      <c r="D13" s="16">
        <f t="shared" si="0"/>
        <v>0.89563259737796785</v>
      </c>
      <c r="E13" s="15">
        <f t="shared" si="1"/>
        <v>17060</v>
      </c>
      <c r="F13" s="16">
        <f t="shared" si="2"/>
        <v>0.10436740262203216</v>
      </c>
    </row>
    <row r="14" spans="1:6" x14ac:dyDescent="0.2">
      <c r="A14" s="21" t="s">
        <v>22</v>
      </c>
      <c r="B14" s="14">
        <v>306186</v>
      </c>
      <c r="C14" s="15">
        <v>267640</v>
      </c>
      <c r="D14" s="16">
        <f t="shared" si="0"/>
        <v>0.87410920159641525</v>
      </c>
      <c r="E14" s="15">
        <f t="shared" si="1"/>
        <v>38546</v>
      </c>
      <c r="F14" s="16">
        <f t="shared" si="2"/>
        <v>0.12589079840358475</v>
      </c>
    </row>
    <row r="15" spans="1:6" x14ac:dyDescent="0.2">
      <c r="A15" s="21" t="s">
        <v>37</v>
      </c>
      <c r="B15" s="14">
        <v>60453</v>
      </c>
      <c r="C15" s="15">
        <v>49373</v>
      </c>
      <c r="D15" s="16">
        <f t="shared" si="0"/>
        <v>0.81671711908424727</v>
      </c>
      <c r="E15" s="15">
        <f t="shared" si="1"/>
        <v>11080</v>
      </c>
      <c r="F15" s="16">
        <f t="shared" si="2"/>
        <v>0.18328288091575273</v>
      </c>
    </row>
    <row r="16" spans="1:6" x14ac:dyDescent="0.2">
      <c r="A16" s="22" t="s">
        <v>80</v>
      </c>
      <c r="B16" s="14">
        <v>34105</v>
      </c>
      <c r="C16" s="15">
        <v>27251</v>
      </c>
      <c r="D16" s="16">
        <f t="shared" si="0"/>
        <v>0.79903239994135755</v>
      </c>
      <c r="E16" s="15">
        <f t="shared" si="1"/>
        <v>6854</v>
      </c>
      <c r="F16" s="16">
        <f t="shared" si="2"/>
        <v>0.20096760005864242</v>
      </c>
    </row>
    <row r="17" spans="1:6" x14ac:dyDescent="0.2">
      <c r="A17" s="21" t="s">
        <v>59</v>
      </c>
      <c r="B17" s="14">
        <v>14928</v>
      </c>
      <c r="C17" s="15">
        <v>12882</v>
      </c>
      <c r="D17" s="16">
        <f t="shared" si="0"/>
        <v>0.86294212218649513</v>
      </c>
      <c r="E17" s="15">
        <f t="shared" si="1"/>
        <v>2046</v>
      </c>
      <c r="F17" s="16">
        <f t="shared" si="2"/>
        <v>0.13705787781350481</v>
      </c>
    </row>
    <row r="18" spans="1:6" x14ac:dyDescent="0.2">
      <c r="A18" s="21" t="s">
        <v>13</v>
      </c>
      <c r="B18" s="14">
        <v>840474</v>
      </c>
      <c r="C18" s="15">
        <v>0</v>
      </c>
      <c r="D18" s="16">
        <f t="shared" si="0"/>
        <v>0</v>
      </c>
      <c r="E18" s="15">
        <f t="shared" si="1"/>
        <v>840474</v>
      </c>
      <c r="F18" s="16">
        <f t="shared" si="2"/>
        <v>1</v>
      </c>
    </row>
    <row r="19" spans="1:6" x14ac:dyDescent="0.2">
      <c r="A19" s="21" t="s">
        <v>18</v>
      </c>
      <c r="B19" s="14">
        <v>307226</v>
      </c>
      <c r="C19" s="15">
        <v>249132</v>
      </c>
      <c r="D19" s="16">
        <f t="shared" si="0"/>
        <v>0.81090793096938407</v>
      </c>
      <c r="E19" s="15">
        <f t="shared" si="1"/>
        <v>58094</v>
      </c>
      <c r="F19" s="16">
        <f t="shared" si="2"/>
        <v>0.1890920690306159</v>
      </c>
    </row>
    <row r="20" spans="1:6" x14ac:dyDescent="0.2">
      <c r="A20" s="21" t="s">
        <v>42</v>
      </c>
      <c r="B20" s="14">
        <v>69683</v>
      </c>
      <c r="C20" s="15">
        <v>10983</v>
      </c>
      <c r="D20" s="16">
        <f t="shared" si="0"/>
        <v>0.15761376519380624</v>
      </c>
      <c r="E20" s="15">
        <f t="shared" si="1"/>
        <v>58700</v>
      </c>
      <c r="F20" s="16">
        <f t="shared" si="2"/>
        <v>0.84238623480619379</v>
      </c>
    </row>
    <row r="21" spans="1:6" x14ac:dyDescent="0.2">
      <c r="A21" s="21" t="s">
        <v>61</v>
      </c>
      <c r="B21" s="14">
        <v>10649</v>
      </c>
      <c r="C21" s="15">
        <v>6931</v>
      </c>
      <c r="D21" s="16">
        <f t="shared" si="0"/>
        <v>0.6508592356089774</v>
      </c>
      <c r="E21" s="15">
        <f t="shared" si="1"/>
        <v>3718</v>
      </c>
      <c r="F21" s="16">
        <f t="shared" si="2"/>
        <v>0.34914076439102265</v>
      </c>
    </row>
    <row r="22" spans="1:6" x14ac:dyDescent="0.2">
      <c r="A22" s="21" t="s">
        <v>39</v>
      </c>
      <c r="B22" s="14">
        <v>46857</v>
      </c>
      <c r="C22" s="15">
        <v>30185</v>
      </c>
      <c r="D22" s="16">
        <f t="shared" si="0"/>
        <v>0.64419403717694257</v>
      </c>
      <c r="E22" s="15">
        <f t="shared" si="1"/>
        <v>16672</v>
      </c>
      <c r="F22" s="16">
        <f t="shared" si="2"/>
        <v>0.35580596282305738</v>
      </c>
    </row>
    <row r="23" spans="1:6" x14ac:dyDescent="0.2">
      <c r="A23" s="21" t="s">
        <v>60</v>
      </c>
      <c r="B23" s="14">
        <v>15900</v>
      </c>
      <c r="C23" s="15">
        <v>13511</v>
      </c>
      <c r="D23" s="16">
        <f t="shared" si="0"/>
        <v>0.849748427672956</v>
      </c>
      <c r="E23" s="15">
        <f t="shared" si="1"/>
        <v>2389</v>
      </c>
      <c r="F23" s="16">
        <f t="shared" si="2"/>
        <v>0.15025157232704403</v>
      </c>
    </row>
    <row r="24" spans="1:6" x14ac:dyDescent="0.2">
      <c r="A24" s="21" t="s">
        <v>62</v>
      </c>
      <c r="B24" s="14">
        <v>10733</v>
      </c>
      <c r="C24" s="15">
        <v>9083</v>
      </c>
      <c r="D24" s="16">
        <f t="shared" si="0"/>
        <v>0.84626851765582778</v>
      </c>
      <c r="E24" s="15">
        <f t="shared" si="1"/>
        <v>1650</v>
      </c>
      <c r="F24" s="16">
        <f t="shared" si="2"/>
        <v>0.15373148234417217</v>
      </c>
    </row>
    <row r="25" spans="1:6" x14ac:dyDescent="0.2">
      <c r="A25" s="21" t="s">
        <v>54</v>
      </c>
      <c r="B25" s="14">
        <v>16171</v>
      </c>
      <c r="C25" s="15">
        <v>10782</v>
      </c>
      <c r="D25" s="16">
        <f t="shared" si="0"/>
        <v>0.66674911879290089</v>
      </c>
      <c r="E25" s="15">
        <f t="shared" si="1"/>
        <v>5389</v>
      </c>
      <c r="F25" s="16">
        <f t="shared" si="2"/>
        <v>0.33325088120709911</v>
      </c>
    </row>
    <row r="26" spans="1:6" x14ac:dyDescent="0.2">
      <c r="A26" s="21" t="s">
        <v>56</v>
      </c>
      <c r="B26" s="14">
        <v>14303</v>
      </c>
      <c r="C26" s="15">
        <v>10988</v>
      </c>
      <c r="D26" s="16">
        <f t="shared" si="0"/>
        <v>0.76823044116618888</v>
      </c>
      <c r="E26" s="15">
        <f t="shared" si="1"/>
        <v>3315</v>
      </c>
      <c r="F26" s="16">
        <f t="shared" si="2"/>
        <v>0.23176955883381109</v>
      </c>
    </row>
    <row r="27" spans="1:6" x14ac:dyDescent="0.2">
      <c r="A27" s="21" t="s">
        <v>48</v>
      </c>
      <c r="B27" s="14">
        <v>27787</v>
      </c>
      <c r="C27" s="15">
        <v>18648</v>
      </c>
      <c r="D27" s="16">
        <f t="shared" si="0"/>
        <v>0.67110519307589878</v>
      </c>
      <c r="E27" s="15">
        <f t="shared" si="1"/>
        <v>9139</v>
      </c>
      <c r="F27" s="16">
        <f t="shared" si="2"/>
        <v>0.32889480692410122</v>
      </c>
    </row>
    <row r="28" spans="1:6" x14ac:dyDescent="0.2">
      <c r="A28" s="21" t="s">
        <v>46</v>
      </c>
      <c r="B28" s="14">
        <v>37394</v>
      </c>
      <c r="C28" s="15">
        <v>26297</v>
      </c>
      <c r="D28" s="16">
        <f t="shared" si="0"/>
        <v>0.70324116168369255</v>
      </c>
      <c r="E28" s="15">
        <f t="shared" si="1"/>
        <v>11097</v>
      </c>
      <c r="F28" s="16">
        <f t="shared" si="2"/>
        <v>0.29675883831630745</v>
      </c>
    </row>
    <row r="29" spans="1:6" x14ac:dyDescent="0.2">
      <c r="A29" s="21" t="s">
        <v>29</v>
      </c>
      <c r="B29" s="14">
        <v>145207</v>
      </c>
      <c r="C29" s="15">
        <v>137920</v>
      </c>
      <c r="D29" s="16">
        <f t="shared" si="0"/>
        <v>0.9498164689030143</v>
      </c>
      <c r="E29" s="15">
        <f t="shared" si="1"/>
        <v>7287</v>
      </c>
      <c r="F29" s="16">
        <f t="shared" si="2"/>
        <v>5.018353109698568E-2</v>
      </c>
    </row>
    <row r="30" spans="1:6" x14ac:dyDescent="0.2">
      <c r="A30" s="21" t="s">
        <v>35</v>
      </c>
      <c r="B30" s="14">
        <v>92057</v>
      </c>
      <c r="C30" s="15">
        <v>71531</v>
      </c>
      <c r="D30" s="16">
        <f t="shared" si="0"/>
        <v>0.77702944914563798</v>
      </c>
      <c r="E30" s="15">
        <f t="shared" si="1"/>
        <v>20526</v>
      </c>
      <c r="F30" s="16">
        <f t="shared" si="2"/>
        <v>0.22297055085436196</v>
      </c>
    </row>
    <row r="31" spans="1:6" x14ac:dyDescent="0.2">
      <c r="A31" s="21" t="s">
        <v>10</v>
      </c>
      <c r="B31" s="14">
        <v>1108435</v>
      </c>
      <c r="C31" s="15">
        <v>730821</v>
      </c>
      <c r="D31" s="16">
        <f t="shared" si="0"/>
        <v>0.65932688881170298</v>
      </c>
      <c r="E31" s="15">
        <f t="shared" si="1"/>
        <v>377614</v>
      </c>
      <c r="F31" s="16">
        <f t="shared" si="2"/>
        <v>0.34067311118829702</v>
      </c>
    </row>
    <row r="32" spans="1:6" x14ac:dyDescent="0.2">
      <c r="A32" s="21" t="s">
        <v>53</v>
      </c>
      <c r="B32" s="14">
        <v>19012</v>
      </c>
      <c r="C32" s="15">
        <v>15035</v>
      </c>
      <c r="D32" s="16">
        <f t="shared" si="0"/>
        <v>0.79081632653061229</v>
      </c>
      <c r="E32" s="15">
        <f t="shared" si="1"/>
        <v>3977</v>
      </c>
      <c r="F32" s="16">
        <f t="shared" si="2"/>
        <v>0.20918367346938777</v>
      </c>
    </row>
    <row r="33" spans="1:6" x14ac:dyDescent="0.2">
      <c r="A33" s="21" t="s">
        <v>33</v>
      </c>
      <c r="B33" s="14">
        <v>126829</v>
      </c>
      <c r="C33" s="15">
        <v>81217</v>
      </c>
      <c r="D33" s="16">
        <f t="shared" si="0"/>
        <v>0.64036616231303567</v>
      </c>
      <c r="E33" s="15">
        <f t="shared" si="1"/>
        <v>45612</v>
      </c>
      <c r="F33" s="16">
        <f t="shared" si="2"/>
        <v>0.35963383768696433</v>
      </c>
    </row>
    <row r="34" spans="1:6" x14ac:dyDescent="0.2">
      <c r="A34" s="21" t="s">
        <v>40</v>
      </c>
      <c r="B34" s="14">
        <v>48870</v>
      </c>
      <c r="C34" s="15">
        <v>32275</v>
      </c>
      <c r="D34" s="16">
        <f t="shared" si="0"/>
        <v>0.66042561898915486</v>
      </c>
      <c r="E34" s="15">
        <f t="shared" si="1"/>
        <v>16595</v>
      </c>
      <c r="F34" s="16">
        <f t="shared" si="2"/>
        <v>0.33957438101084508</v>
      </c>
    </row>
    <row r="35" spans="1:6" x14ac:dyDescent="0.2">
      <c r="A35" s="21" t="s">
        <v>55</v>
      </c>
      <c r="B35" s="14">
        <v>14064</v>
      </c>
      <c r="C35" s="15">
        <v>11527</v>
      </c>
      <c r="D35" s="16">
        <f t="shared" si="0"/>
        <v>0.81961035267349258</v>
      </c>
      <c r="E35" s="15">
        <f t="shared" si="1"/>
        <v>2537</v>
      </c>
      <c r="F35" s="16">
        <f t="shared" si="2"/>
        <v>0.18038964732650739</v>
      </c>
    </row>
    <row r="36" spans="1:6" x14ac:dyDescent="0.2">
      <c r="A36" s="21" t="s">
        <v>64</v>
      </c>
      <c r="B36" s="14">
        <v>7535</v>
      </c>
      <c r="C36" s="15">
        <v>6513</v>
      </c>
      <c r="D36" s="16">
        <f t="shared" ref="D36:D67" si="3">(C36/B36)</f>
        <v>0.86436629064366288</v>
      </c>
      <c r="E36" s="15">
        <f t="shared" ref="E36:E70" si="4">(B36-C36)</f>
        <v>1022</v>
      </c>
      <c r="F36" s="16">
        <f t="shared" ref="F36:F67" si="5">(E36/B36)</f>
        <v>0.13563370935633709</v>
      </c>
    </row>
    <row r="37" spans="1:6" x14ac:dyDescent="0.2">
      <c r="A37" s="21" t="s">
        <v>23</v>
      </c>
      <c r="B37" s="14">
        <v>251878</v>
      </c>
      <c r="C37" s="15">
        <v>141203</v>
      </c>
      <c r="D37" s="16">
        <f t="shared" si="3"/>
        <v>0.56060076703801043</v>
      </c>
      <c r="E37" s="15">
        <f t="shared" si="4"/>
        <v>110675</v>
      </c>
      <c r="F37" s="16">
        <f t="shared" si="5"/>
        <v>0.43939923296198952</v>
      </c>
    </row>
    <row r="38" spans="1:6" x14ac:dyDescent="0.2">
      <c r="A38" s="21" t="s">
        <v>1</v>
      </c>
      <c r="B38" s="14">
        <v>521253</v>
      </c>
      <c r="C38" s="15">
        <v>276939</v>
      </c>
      <c r="D38" s="16">
        <f t="shared" si="3"/>
        <v>0.53129478391491269</v>
      </c>
      <c r="E38" s="15">
        <f t="shared" si="4"/>
        <v>244314</v>
      </c>
      <c r="F38" s="16">
        <f t="shared" si="5"/>
        <v>0.46870521608508731</v>
      </c>
    </row>
    <row r="39" spans="1:6" x14ac:dyDescent="0.2">
      <c r="A39" s="21" t="s">
        <v>21</v>
      </c>
      <c r="B39" s="14">
        <v>263896</v>
      </c>
      <c r="C39" s="15">
        <v>94760</v>
      </c>
      <c r="D39" s="16">
        <f t="shared" si="3"/>
        <v>0.35908085003183071</v>
      </c>
      <c r="E39" s="15">
        <f t="shared" si="4"/>
        <v>169136</v>
      </c>
      <c r="F39" s="16">
        <f t="shared" si="5"/>
        <v>0.64091914996816923</v>
      </c>
    </row>
    <row r="40" spans="1:6" x14ac:dyDescent="0.2">
      <c r="A40" s="21" t="s">
        <v>45</v>
      </c>
      <c r="B40" s="14">
        <v>37486</v>
      </c>
      <c r="C40" s="15">
        <v>28263</v>
      </c>
      <c r="D40" s="16">
        <f t="shared" si="3"/>
        <v>0.75396147895214216</v>
      </c>
      <c r="E40" s="15">
        <f t="shared" si="4"/>
        <v>9223</v>
      </c>
      <c r="F40" s="16">
        <f t="shared" si="5"/>
        <v>0.24603852104785787</v>
      </c>
    </row>
    <row r="41" spans="1:6" x14ac:dyDescent="0.2">
      <c r="A41" s="21" t="s">
        <v>63</v>
      </c>
      <c r="B41" s="14">
        <v>7354</v>
      </c>
      <c r="C41" s="15">
        <v>6412</v>
      </c>
      <c r="D41" s="16">
        <f t="shared" si="3"/>
        <v>0.87190644547185203</v>
      </c>
      <c r="E41" s="15">
        <f t="shared" si="4"/>
        <v>942</v>
      </c>
      <c r="F41" s="16">
        <f t="shared" si="5"/>
        <v>0.12809355452814794</v>
      </c>
    </row>
    <row r="42" spans="1:6" x14ac:dyDescent="0.2">
      <c r="A42" s="21" t="s">
        <v>2</v>
      </c>
      <c r="B42" s="14">
        <v>19498</v>
      </c>
      <c r="C42" s="15">
        <v>15169</v>
      </c>
      <c r="D42" s="16">
        <f t="shared" si="3"/>
        <v>0.77797722843368555</v>
      </c>
      <c r="E42" s="15">
        <f t="shared" si="4"/>
        <v>4329</v>
      </c>
      <c r="F42" s="16">
        <f t="shared" si="5"/>
        <v>0.2220227715663145</v>
      </c>
    </row>
    <row r="43" spans="1:6" x14ac:dyDescent="0.2">
      <c r="A43" s="21" t="s">
        <v>19</v>
      </c>
      <c r="B43" s="14">
        <v>295242</v>
      </c>
      <c r="C43" s="15">
        <v>218616</v>
      </c>
      <c r="D43" s="16">
        <f t="shared" si="3"/>
        <v>0.74046375515678664</v>
      </c>
      <c r="E43" s="15">
        <f t="shared" si="4"/>
        <v>76626</v>
      </c>
      <c r="F43" s="16">
        <f t="shared" si="5"/>
        <v>0.25953624484321336</v>
      </c>
    </row>
    <row r="44" spans="1:6" x14ac:dyDescent="0.2">
      <c r="A44" s="21" t="s">
        <v>20</v>
      </c>
      <c r="B44" s="14">
        <v>293317</v>
      </c>
      <c r="C44" s="15">
        <v>239352</v>
      </c>
      <c r="D44" s="16">
        <f t="shared" si="3"/>
        <v>0.8160181646478043</v>
      </c>
      <c r="E44" s="15">
        <f t="shared" si="4"/>
        <v>53965</v>
      </c>
      <c r="F44" s="16">
        <f t="shared" si="5"/>
        <v>0.18398183535219576</v>
      </c>
    </row>
    <row r="45" spans="1:6" x14ac:dyDescent="0.2">
      <c r="A45" s="21" t="s">
        <v>30</v>
      </c>
      <c r="B45" s="14">
        <v>137637</v>
      </c>
      <c r="C45" s="15">
        <v>118650</v>
      </c>
      <c r="D45" s="16">
        <f t="shared" si="3"/>
        <v>0.86205017546154017</v>
      </c>
      <c r="E45" s="15">
        <f t="shared" si="4"/>
        <v>18987</v>
      </c>
      <c r="F45" s="16">
        <f t="shared" si="5"/>
        <v>0.13794982453845986</v>
      </c>
    </row>
    <row r="46" spans="1:6" x14ac:dyDescent="0.2">
      <c r="A46" s="21" t="s">
        <v>66</v>
      </c>
      <c r="B46" s="14">
        <v>2379818</v>
      </c>
      <c r="C46" s="15">
        <v>1098940</v>
      </c>
      <c r="D46" s="16">
        <f t="shared" si="3"/>
        <v>0.46177480798951853</v>
      </c>
      <c r="E46" s="15">
        <f t="shared" si="4"/>
        <v>1280878</v>
      </c>
      <c r="F46" s="16">
        <f t="shared" si="5"/>
        <v>0.53822519201048147</v>
      </c>
    </row>
    <row r="47" spans="1:6" x14ac:dyDescent="0.2">
      <c r="A47" s="21" t="s">
        <v>34</v>
      </c>
      <c r="B47" s="14">
        <v>81236</v>
      </c>
      <c r="C47" s="15">
        <v>36606</v>
      </c>
      <c r="D47" s="16">
        <f t="shared" si="3"/>
        <v>0.45061302870648479</v>
      </c>
      <c r="E47" s="15">
        <f t="shared" si="4"/>
        <v>44630</v>
      </c>
      <c r="F47" s="16">
        <f t="shared" si="5"/>
        <v>0.54938697129351521</v>
      </c>
    </row>
    <row r="48" spans="1:6" x14ac:dyDescent="0.2">
      <c r="A48" s="21" t="s">
        <v>38</v>
      </c>
      <c r="B48" s="14">
        <v>65016</v>
      </c>
      <c r="C48" s="15">
        <v>49481</v>
      </c>
      <c r="D48" s="16">
        <f t="shared" si="3"/>
        <v>0.7610588162913744</v>
      </c>
      <c r="E48" s="15">
        <f t="shared" si="4"/>
        <v>15535</v>
      </c>
      <c r="F48" s="16">
        <f t="shared" si="5"/>
        <v>0.23894118370862558</v>
      </c>
    </row>
    <row r="49" spans="1:6" x14ac:dyDescent="0.2">
      <c r="A49" s="21" t="s">
        <v>24</v>
      </c>
      <c r="B49" s="14">
        <v>185778</v>
      </c>
      <c r="C49" s="15">
        <v>110966</v>
      </c>
      <c r="D49" s="16">
        <f t="shared" si="3"/>
        <v>0.59730430944460589</v>
      </c>
      <c r="E49" s="15">
        <f t="shared" si="4"/>
        <v>74812</v>
      </c>
      <c r="F49" s="16">
        <f t="shared" si="5"/>
        <v>0.40269569055539406</v>
      </c>
    </row>
    <row r="50" spans="1:6" x14ac:dyDescent="0.2">
      <c r="A50" s="21" t="s">
        <v>3</v>
      </c>
      <c r="B50" s="14">
        <v>38004</v>
      </c>
      <c r="C50" s="15">
        <v>32546</v>
      </c>
      <c r="D50" s="16">
        <f t="shared" si="3"/>
        <v>0.8563835385748868</v>
      </c>
      <c r="E50" s="15">
        <f t="shared" si="4"/>
        <v>5458</v>
      </c>
      <c r="F50" s="16">
        <f t="shared" si="5"/>
        <v>0.14361646142511314</v>
      </c>
    </row>
    <row r="51" spans="1:6" x14ac:dyDescent="0.2">
      <c r="A51" s="21" t="s">
        <v>12</v>
      </c>
      <c r="B51" s="14">
        <v>1013937</v>
      </c>
      <c r="C51" s="15">
        <v>662530</v>
      </c>
      <c r="D51" s="16">
        <f t="shared" si="3"/>
        <v>0.6534232402999397</v>
      </c>
      <c r="E51" s="15">
        <f t="shared" si="4"/>
        <v>351407</v>
      </c>
      <c r="F51" s="16">
        <f t="shared" si="5"/>
        <v>0.34657675970006024</v>
      </c>
    </row>
    <row r="52" spans="1:6" x14ac:dyDescent="0.2">
      <c r="A52" s="21" t="s">
        <v>25</v>
      </c>
      <c r="B52" s="14">
        <v>225816</v>
      </c>
      <c r="C52" s="15">
        <v>145568</v>
      </c>
      <c r="D52" s="16">
        <f t="shared" si="3"/>
        <v>0.64463102703085695</v>
      </c>
      <c r="E52" s="15">
        <f t="shared" si="4"/>
        <v>80248</v>
      </c>
      <c r="F52" s="16">
        <f t="shared" si="5"/>
        <v>0.35536897296914299</v>
      </c>
    </row>
    <row r="53" spans="1:6" x14ac:dyDescent="0.2">
      <c r="A53" s="21" t="s">
        <v>4</v>
      </c>
      <c r="B53" s="14">
        <v>1242270</v>
      </c>
      <c r="C53" s="15">
        <v>557228</v>
      </c>
      <c r="D53" s="16">
        <f t="shared" si="3"/>
        <v>0.44855627198596121</v>
      </c>
      <c r="E53" s="15">
        <f t="shared" si="4"/>
        <v>685042</v>
      </c>
      <c r="F53" s="16">
        <f t="shared" si="5"/>
        <v>0.55144372801403885</v>
      </c>
    </row>
    <row r="54" spans="1:6" x14ac:dyDescent="0.2">
      <c r="A54" s="21" t="s">
        <v>17</v>
      </c>
      <c r="B54" s="14">
        <v>389776</v>
      </c>
      <c r="C54" s="15">
        <v>350110</v>
      </c>
      <c r="D54" s="16">
        <f t="shared" si="3"/>
        <v>0.8982338573950166</v>
      </c>
      <c r="E54" s="15">
        <f t="shared" si="4"/>
        <v>39666</v>
      </c>
      <c r="F54" s="16">
        <f t="shared" si="5"/>
        <v>0.10176614260498337</v>
      </c>
    </row>
    <row r="55" spans="1:6" x14ac:dyDescent="0.2">
      <c r="A55" s="21" t="s">
        <v>11</v>
      </c>
      <c r="B55" s="14">
        <v>943640</v>
      </c>
      <c r="C55" s="15">
        <v>284306</v>
      </c>
      <c r="D55" s="16">
        <f t="shared" si="3"/>
        <v>0.30128650756644482</v>
      </c>
      <c r="E55" s="15">
        <f t="shared" si="4"/>
        <v>659334</v>
      </c>
      <c r="F55" s="16">
        <f t="shared" si="5"/>
        <v>0.69871349243355518</v>
      </c>
    </row>
    <row r="56" spans="1:6" x14ac:dyDescent="0.2">
      <c r="A56" s="21" t="s">
        <v>14</v>
      </c>
      <c r="B56" s="14">
        <v>528389</v>
      </c>
      <c r="C56" s="15">
        <v>328359</v>
      </c>
      <c r="D56" s="16">
        <f t="shared" si="3"/>
        <v>0.62143420850926112</v>
      </c>
      <c r="E56" s="15">
        <f t="shared" si="4"/>
        <v>200030</v>
      </c>
      <c r="F56" s="16">
        <f t="shared" si="5"/>
        <v>0.37856579149073882</v>
      </c>
    </row>
    <row r="57" spans="1:6" x14ac:dyDescent="0.2">
      <c r="A57" s="21" t="s">
        <v>36</v>
      </c>
      <c r="B57" s="14">
        <v>73226</v>
      </c>
      <c r="C57" s="15">
        <v>57727</v>
      </c>
      <c r="D57" s="16">
        <f t="shared" si="3"/>
        <v>0.78834020703028984</v>
      </c>
      <c r="E57" s="15">
        <f t="shared" si="4"/>
        <v>15499</v>
      </c>
      <c r="F57" s="16">
        <f t="shared" si="5"/>
        <v>0.21165979296971021</v>
      </c>
    </row>
    <row r="58" spans="1:6" x14ac:dyDescent="0.2">
      <c r="A58" s="22" t="s">
        <v>81</v>
      </c>
      <c r="B58" s="14">
        <v>149336</v>
      </c>
      <c r="C58" s="15">
        <v>129759</v>
      </c>
      <c r="D58" s="16">
        <f t="shared" si="3"/>
        <v>0.86890635881502121</v>
      </c>
      <c r="E58" s="15">
        <f t="shared" si="4"/>
        <v>19577</v>
      </c>
      <c r="F58" s="16">
        <f t="shared" si="5"/>
        <v>0.13109364118497885</v>
      </c>
    </row>
    <row r="59" spans="1:6" x14ac:dyDescent="0.2">
      <c r="A59" s="22" t="s">
        <v>82</v>
      </c>
      <c r="B59" s="14">
        <v>226216</v>
      </c>
      <c r="C59" s="15">
        <v>71389</v>
      </c>
      <c r="D59" s="16">
        <f t="shared" si="3"/>
        <v>0.31557891572656221</v>
      </c>
      <c r="E59" s="15">
        <f t="shared" si="4"/>
        <v>154827</v>
      </c>
      <c r="F59" s="16">
        <f t="shared" si="5"/>
        <v>0.68442108427343773</v>
      </c>
    </row>
    <row r="60" spans="1:6" x14ac:dyDescent="0.2">
      <c r="A60" s="21" t="s">
        <v>32</v>
      </c>
      <c r="B60" s="14">
        <v>133721</v>
      </c>
      <c r="C60" s="15">
        <v>119833</v>
      </c>
      <c r="D60" s="16">
        <f t="shared" si="3"/>
        <v>0.89614196723027795</v>
      </c>
      <c r="E60" s="15">
        <f t="shared" si="4"/>
        <v>13888</v>
      </c>
      <c r="F60" s="16">
        <f t="shared" si="5"/>
        <v>0.10385803276972204</v>
      </c>
    </row>
    <row r="61" spans="1:6" x14ac:dyDescent="0.2">
      <c r="A61" s="21" t="s">
        <v>6</v>
      </c>
      <c r="B61" s="14">
        <v>358307</v>
      </c>
      <c r="C61" s="15">
        <v>242852</v>
      </c>
      <c r="D61" s="16">
        <f t="shared" si="3"/>
        <v>0.6777763203063295</v>
      </c>
      <c r="E61" s="15">
        <f t="shared" si="4"/>
        <v>115455</v>
      </c>
      <c r="F61" s="16">
        <f t="shared" si="5"/>
        <v>0.3222236796936705</v>
      </c>
    </row>
    <row r="62" spans="1:6" x14ac:dyDescent="0.2">
      <c r="A62" s="21" t="s">
        <v>5</v>
      </c>
      <c r="B62" s="14">
        <v>403361</v>
      </c>
      <c r="C62" s="15">
        <v>199482</v>
      </c>
      <c r="D62" s="16">
        <f t="shared" si="3"/>
        <v>0.49454954742773843</v>
      </c>
      <c r="E62" s="15">
        <f t="shared" si="4"/>
        <v>203879</v>
      </c>
      <c r="F62" s="16">
        <f t="shared" si="5"/>
        <v>0.50545045257226162</v>
      </c>
    </row>
    <row r="63" spans="1:6" x14ac:dyDescent="0.2">
      <c r="A63" s="21" t="s">
        <v>41</v>
      </c>
      <c r="B63" s="14">
        <v>66416</v>
      </c>
      <c r="C63" s="15">
        <v>57811</v>
      </c>
      <c r="D63" s="16">
        <f t="shared" si="3"/>
        <v>0.87043784630209586</v>
      </c>
      <c r="E63" s="15">
        <f t="shared" si="4"/>
        <v>8605</v>
      </c>
      <c r="F63" s="16">
        <f t="shared" si="5"/>
        <v>0.12956215369790411</v>
      </c>
    </row>
    <row r="64" spans="1:6" x14ac:dyDescent="0.2">
      <c r="A64" s="21" t="s">
        <v>44</v>
      </c>
      <c r="B64" s="14">
        <v>37713</v>
      </c>
      <c r="C64" s="15">
        <v>30475</v>
      </c>
      <c r="D64" s="16">
        <f t="shared" si="3"/>
        <v>0.80807679049664571</v>
      </c>
      <c r="E64" s="15">
        <f t="shared" si="4"/>
        <v>7238</v>
      </c>
      <c r="F64" s="16">
        <f t="shared" si="5"/>
        <v>0.19192320950335429</v>
      </c>
    </row>
    <row r="65" spans="1:6" x14ac:dyDescent="0.2">
      <c r="A65" s="21" t="s">
        <v>52</v>
      </c>
      <c r="B65" s="14">
        <v>20941</v>
      </c>
      <c r="C65" s="15">
        <v>14118</v>
      </c>
      <c r="D65" s="16">
        <f t="shared" si="3"/>
        <v>0.67417983859414543</v>
      </c>
      <c r="E65" s="15">
        <f t="shared" si="4"/>
        <v>6823</v>
      </c>
      <c r="F65" s="16">
        <f t="shared" si="5"/>
        <v>0.32582016140585457</v>
      </c>
    </row>
    <row r="66" spans="1:6" x14ac:dyDescent="0.2">
      <c r="A66" s="21" t="s">
        <v>58</v>
      </c>
      <c r="B66" s="14">
        <v>14620</v>
      </c>
      <c r="C66" s="15">
        <v>11937</v>
      </c>
      <c r="D66" s="16">
        <f t="shared" si="3"/>
        <v>0.81648426812585495</v>
      </c>
      <c r="E66" s="15">
        <f t="shared" si="4"/>
        <v>2683</v>
      </c>
      <c r="F66" s="16">
        <f t="shared" si="5"/>
        <v>0.18351573187414499</v>
      </c>
    </row>
    <row r="67" spans="1:6" x14ac:dyDescent="0.2">
      <c r="A67" s="21" t="s">
        <v>16</v>
      </c>
      <c r="B67" s="14">
        <v>484261</v>
      </c>
      <c r="C67" s="15">
        <v>113678</v>
      </c>
      <c r="D67" s="16">
        <f t="shared" si="3"/>
        <v>0.23474531296139892</v>
      </c>
      <c r="E67" s="15">
        <f t="shared" si="4"/>
        <v>370583</v>
      </c>
      <c r="F67" s="16">
        <f t="shared" si="5"/>
        <v>0.76525468703860111</v>
      </c>
    </row>
    <row r="68" spans="1:6" x14ac:dyDescent="0.2">
      <c r="A68" s="21" t="s">
        <v>51</v>
      </c>
      <c r="B68" s="14">
        <v>25505</v>
      </c>
      <c r="C68" s="15">
        <v>24784</v>
      </c>
      <c r="D68" s="16">
        <f>(C68/B68)</f>
        <v>0.9717310331307587</v>
      </c>
      <c r="E68" s="15">
        <f t="shared" si="4"/>
        <v>721</v>
      </c>
      <c r="F68" s="16">
        <f>(E68/B68)</f>
        <v>2.8268966869241324E-2</v>
      </c>
    </row>
    <row r="69" spans="1:6" x14ac:dyDescent="0.2">
      <c r="A69" s="21" t="s">
        <v>43</v>
      </c>
      <c r="B69" s="14">
        <v>50543</v>
      </c>
      <c r="C69" s="15">
        <v>43412</v>
      </c>
      <c r="D69" s="16">
        <f>(C69/B69)</f>
        <v>0.85891221336287915</v>
      </c>
      <c r="E69" s="15">
        <f t="shared" si="4"/>
        <v>7131</v>
      </c>
      <c r="F69" s="16">
        <f>(E69/B69)</f>
        <v>0.14108778663712088</v>
      </c>
    </row>
    <row r="70" spans="1:6" x14ac:dyDescent="0.2">
      <c r="A70" s="21" t="s">
        <v>49</v>
      </c>
      <c r="B70" s="14">
        <v>22434</v>
      </c>
      <c r="C70" s="15">
        <v>17070</v>
      </c>
      <c r="D70" s="16">
        <f>(C70/B70)</f>
        <v>0.76089863599893015</v>
      </c>
      <c r="E70" s="15">
        <f t="shared" si="4"/>
        <v>5364</v>
      </c>
      <c r="F70" s="16">
        <f>(E70/B70)</f>
        <v>0.23910136400106979</v>
      </c>
    </row>
    <row r="71" spans="1:6" x14ac:dyDescent="0.2">
      <c r="A71" s="23" t="s">
        <v>65</v>
      </c>
      <c r="B71" s="17">
        <f>SUM(B4:B70)</f>
        <v>17516732</v>
      </c>
      <c r="C71" s="18">
        <f>SUM(C4:C70)</f>
        <v>8668281</v>
      </c>
      <c r="D71" s="19">
        <f>(C71/B71)</f>
        <v>0.49485720281614171</v>
      </c>
      <c r="E71" s="18">
        <f>SUM(E4:E70)</f>
        <v>8848451</v>
      </c>
      <c r="F71" s="19">
        <f>(E71/B71)</f>
        <v>0.50514279718385824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123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Research&amp;R2004 Population Estimates</oddFooter>
  </headerFooter>
  <ignoredErrors>
    <ignoredError sqref="D71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72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231296</v>
      </c>
      <c r="C4" s="12">
        <v>95161</v>
      </c>
      <c r="D4" s="13">
        <f t="shared" ref="D4:D67" si="0">(C4/B4)</f>
        <v>0.41142518677365797</v>
      </c>
      <c r="E4" s="12">
        <f t="shared" ref="E4:E67" si="1">(B4-C4)</f>
        <v>136135</v>
      </c>
      <c r="F4" s="13">
        <f t="shared" ref="F4:F67" si="2">(E4/B4)</f>
        <v>0.58857481322634198</v>
      </c>
    </row>
    <row r="5" spans="1:6" x14ac:dyDescent="0.2">
      <c r="A5" s="21" t="s">
        <v>50</v>
      </c>
      <c r="B5" s="14">
        <v>23383</v>
      </c>
      <c r="C5" s="15">
        <v>18035</v>
      </c>
      <c r="D5" s="16">
        <f t="shared" si="0"/>
        <v>0.77128683231407436</v>
      </c>
      <c r="E5" s="15">
        <f t="shared" si="1"/>
        <v>5348</v>
      </c>
      <c r="F5" s="16">
        <f t="shared" si="2"/>
        <v>0.22871316768592567</v>
      </c>
    </row>
    <row r="6" spans="1:6" x14ac:dyDescent="0.2">
      <c r="A6" s="21" t="s">
        <v>26</v>
      </c>
      <c r="B6" s="14">
        <v>154827</v>
      </c>
      <c r="C6" s="15">
        <v>61258</v>
      </c>
      <c r="D6" s="16">
        <f t="shared" si="0"/>
        <v>0.39565450470525165</v>
      </c>
      <c r="E6" s="15">
        <f t="shared" si="1"/>
        <v>93569</v>
      </c>
      <c r="F6" s="16">
        <f t="shared" si="2"/>
        <v>0.60434549529474835</v>
      </c>
    </row>
    <row r="7" spans="1:6" x14ac:dyDescent="0.2">
      <c r="A7" s="21" t="s">
        <v>47</v>
      </c>
      <c r="B7" s="14">
        <v>26972</v>
      </c>
      <c r="C7" s="15">
        <v>19999</v>
      </c>
      <c r="D7" s="16">
        <f t="shared" si="0"/>
        <v>0.74147263829156163</v>
      </c>
      <c r="E7" s="15">
        <f t="shared" si="1"/>
        <v>6973</v>
      </c>
      <c r="F7" s="16">
        <f t="shared" si="2"/>
        <v>0.25852736170843837</v>
      </c>
    </row>
    <row r="8" spans="1:6" x14ac:dyDescent="0.2">
      <c r="A8" s="21" t="s">
        <v>15</v>
      </c>
      <c r="B8" s="14">
        <v>507810</v>
      </c>
      <c r="C8" s="15">
        <v>204689</v>
      </c>
      <c r="D8" s="16">
        <f t="shared" si="0"/>
        <v>0.40308186132608653</v>
      </c>
      <c r="E8" s="15">
        <f t="shared" si="1"/>
        <v>303121</v>
      </c>
      <c r="F8" s="16">
        <f t="shared" si="2"/>
        <v>0.59691813867391352</v>
      </c>
    </row>
    <row r="9" spans="1:6" x14ac:dyDescent="0.2">
      <c r="A9" s="21" t="s">
        <v>9</v>
      </c>
      <c r="B9" s="14">
        <v>1698425</v>
      </c>
      <c r="C9" s="15">
        <v>88063</v>
      </c>
      <c r="D9" s="16">
        <f t="shared" si="0"/>
        <v>5.1849802022461984E-2</v>
      </c>
      <c r="E9" s="15">
        <f t="shared" si="1"/>
        <v>1610362</v>
      </c>
      <c r="F9" s="16">
        <f t="shared" si="2"/>
        <v>0.94815019797753797</v>
      </c>
    </row>
    <row r="10" spans="1:6" x14ac:dyDescent="0.2">
      <c r="A10" s="21" t="s">
        <v>57</v>
      </c>
      <c r="B10" s="14">
        <v>13439</v>
      </c>
      <c r="C10" s="15">
        <v>10469</v>
      </c>
      <c r="D10" s="16">
        <f t="shared" si="0"/>
        <v>0.77900141379566934</v>
      </c>
      <c r="E10" s="15">
        <f t="shared" si="1"/>
        <v>2970</v>
      </c>
      <c r="F10" s="16">
        <f t="shared" si="2"/>
        <v>0.22099858620433069</v>
      </c>
    </row>
    <row r="11" spans="1:6" x14ac:dyDescent="0.2">
      <c r="A11" s="21" t="s">
        <v>28</v>
      </c>
      <c r="B11" s="14">
        <v>151994</v>
      </c>
      <c r="C11" s="15">
        <v>135403</v>
      </c>
      <c r="D11" s="16">
        <f t="shared" si="0"/>
        <v>0.89084437543587247</v>
      </c>
      <c r="E11" s="15">
        <f t="shared" si="1"/>
        <v>16591</v>
      </c>
      <c r="F11" s="16">
        <f t="shared" si="2"/>
        <v>0.10915562456412753</v>
      </c>
    </row>
    <row r="12" spans="1:6" x14ac:dyDescent="0.2">
      <c r="A12" s="21" t="s">
        <v>31</v>
      </c>
      <c r="B12" s="14">
        <v>125804</v>
      </c>
      <c r="C12" s="15">
        <v>115128</v>
      </c>
      <c r="D12" s="16">
        <f t="shared" si="0"/>
        <v>0.91513783345521604</v>
      </c>
      <c r="E12" s="15">
        <f t="shared" si="1"/>
        <v>10676</v>
      </c>
      <c r="F12" s="16">
        <f t="shared" si="2"/>
        <v>8.4862166544783943E-2</v>
      </c>
    </row>
    <row r="13" spans="1:6" x14ac:dyDescent="0.2">
      <c r="A13" s="21" t="s">
        <v>27</v>
      </c>
      <c r="B13" s="14">
        <v>156011</v>
      </c>
      <c r="C13" s="15">
        <v>139229</v>
      </c>
      <c r="D13" s="16">
        <f t="shared" si="0"/>
        <v>0.89243066194050424</v>
      </c>
      <c r="E13" s="15">
        <f t="shared" si="1"/>
        <v>16782</v>
      </c>
      <c r="F13" s="16">
        <f t="shared" si="2"/>
        <v>0.10756933805949581</v>
      </c>
    </row>
    <row r="14" spans="1:6" x14ac:dyDescent="0.2">
      <c r="A14" s="21" t="s">
        <v>22</v>
      </c>
      <c r="B14" s="14">
        <v>292466</v>
      </c>
      <c r="C14" s="15">
        <v>254255</v>
      </c>
      <c r="D14" s="16">
        <f t="shared" si="0"/>
        <v>0.86934891577140594</v>
      </c>
      <c r="E14" s="15">
        <f t="shared" si="1"/>
        <v>38211</v>
      </c>
      <c r="F14" s="16">
        <f t="shared" si="2"/>
        <v>0.13065108422859409</v>
      </c>
    </row>
    <row r="15" spans="1:6" x14ac:dyDescent="0.2">
      <c r="A15" s="21" t="s">
        <v>37</v>
      </c>
      <c r="B15" s="14">
        <v>58890</v>
      </c>
      <c r="C15" s="15">
        <v>47830</v>
      </c>
      <c r="D15" s="16">
        <f t="shared" si="0"/>
        <v>0.81219222278824932</v>
      </c>
      <c r="E15" s="15">
        <f t="shared" si="1"/>
        <v>11060</v>
      </c>
      <c r="F15" s="16">
        <f t="shared" si="2"/>
        <v>0.18780777721175071</v>
      </c>
    </row>
    <row r="16" spans="1:6" x14ac:dyDescent="0.2">
      <c r="A16" s="22" t="s">
        <v>80</v>
      </c>
      <c r="B16" s="14">
        <v>33713</v>
      </c>
      <c r="C16" s="15">
        <v>26853</v>
      </c>
      <c r="D16" s="16">
        <f t="shared" si="0"/>
        <v>0.79651766380921307</v>
      </c>
      <c r="E16" s="15">
        <f t="shared" si="1"/>
        <v>6860</v>
      </c>
      <c r="F16" s="16">
        <f t="shared" si="2"/>
        <v>0.20348233619078693</v>
      </c>
    </row>
    <row r="17" spans="1:6" x14ac:dyDescent="0.2">
      <c r="A17" s="21" t="s">
        <v>59</v>
      </c>
      <c r="B17" s="14">
        <v>14688</v>
      </c>
      <c r="C17" s="15">
        <v>12632</v>
      </c>
      <c r="D17" s="16">
        <f t="shared" si="0"/>
        <v>0.86002178649237471</v>
      </c>
      <c r="E17" s="15">
        <f t="shared" si="1"/>
        <v>2056</v>
      </c>
      <c r="F17" s="16">
        <f t="shared" si="2"/>
        <v>0.13997821350762527</v>
      </c>
    </row>
    <row r="18" spans="1:6" x14ac:dyDescent="0.2">
      <c r="A18" s="21" t="s">
        <v>13</v>
      </c>
      <c r="B18" s="14">
        <v>826279</v>
      </c>
      <c r="C18" s="15">
        <v>0</v>
      </c>
      <c r="D18" s="16">
        <f t="shared" si="0"/>
        <v>0</v>
      </c>
      <c r="E18" s="15">
        <f t="shared" si="1"/>
        <v>826279</v>
      </c>
      <c r="F18" s="16">
        <f t="shared" si="2"/>
        <v>1</v>
      </c>
    </row>
    <row r="19" spans="1:6" x14ac:dyDescent="0.2">
      <c r="A19" s="21" t="s">
        <v>18</v>
      </c>
      <c r="B19" s="14">
        <v>303310</v>
      </c>
      <c r="C19" s="15">
        <v>245268</v>
      </c>
      <c r="D19" s="16">
        <f t="shared" si="0"/>
        <v>0.80863802710098576</v>
      </c>
      <c r="E19" s="15">
        <f t="shared" si="1"/>
        <v>58042</v>
      </c>
      <c r="F19" s="16">
        <f t="shared" si="2"/>
        <v>0.19136197289901422</v>
      </c>
    </row>
    <row r="20" spans="1:6" x14ac:dyDescent="0.2">
      <c r="A20" s="21" t="s">
        <v>42</v>
      </c>
      <c r="B20" s="14">
        <v>61541</v>
      </c>
      <c r="C20" s="15">
        <v>10600</v>
      </c>
      <c r="D20" s="16">
        <f t="shared" si="0"/>
        <v>0.17224289498058204</v>
      </c>
      <c r="E20" s="15">
        <f t="shared" si="1"/>
        <v>50941</v>
      </c>
      <c r="F20" s="16">
        <f t="shared" si="2"/>
        <v>0.8277571050194179</v>
      </c>
    </row>
    <row r="21" spans="1:6" x14ac:dyDescent="0.2">
      <c r="A21" s="21" t="s">
        <v>61</v>
      </c>
      <c r="B21" s="14">
        <v>10480</v>
      </c>
      <c r="C21" s="15">
        <v>6790</v>
      </c>
      <c r="D21" s="16">
        <f t="shared" si="0"/>
        <v>0.64790076335877866</v>
      </c>
      <c r="E21" s="15">
        <f t="shared" si="1"/>
        <v>3690</v>
      </c>
      <c r="F21" s="16">
        <f t="shared" si="2"/>
        <v>0.35209923664122139</v>
      </c>
    </row>
    <row r="22" spans="1:6" x14ac:dyDescent="0.2">
      <c r="A22" s="21" t="s">
        <v>39</v>
      </c>
      <c r="B22" s="14">
        <v>46491</v>
      </c>
      <c r="C22" s="15">
        <v>29535</v>
      </c>
      <c r="D22" s="16">
        <f t="shared" si="0"/>
        <v>0.63528424856423826</v>
      </c>
      <c r="E22" s="15">
        <f t="shared" si="1"/>
        <v>16956</v>
      </c>
      <c r="F22" s="16">
        <f t="shared" si="2"/>
        <v>0.36471575143576174</v>
      </c>
    </row>
    <row r="23" spans="1:6" x14ac:dyDescent="0.2">
      <c r="A23" s="21" t="s">
        <v>60</v>
      </c>
      <c r="B23" s="14">
        <v>15517</v>
      </c>
      <c r="C23" s="15">
        <v>13214</v>
      </c>
      <c r="D23" s="16">
        <f t="shared" si="0"/>
        <v>0.85158213572211128</v>
      </c>
      <c r="E23" s="15">
        <f t="shared" si="1"/>
        <v>2303</v>
      </c>
      <c r="F23" s="16">
        <f t="shared" si="2"/>
        <v>0.14841786427788878</v>
      </c>
    </row>
    <row r="24" spans="1:6" x14ac:dyDescent="0.2">
      <c r="A24" s="21" t="s">
        <v>62</v>
      </c>
      <c r="B24" s="14">
        <v>10729</v>
      </c>
      <c r="C24" s="15">
        <v>9053</v>
      </c>
      <c r="D24" s="16">
        <f t="shared" si="0"/>
        <v>0.84378786466585887</v>
      </c>
      <c r="E24" s="15">
        <f t="shared" si="1"/>
        <v>1676</v>
      </c>
      <c r="F24" s="16">
        <f t="shared" si="2"/>
        <v>0.15621213533414111</v>
      </c>
    </row>
    <row r="25" spans="1:6" x14ac:dyDescent="0.2">
      <c r="A25" s="21" t="s">
        <v>54</v>
      </c>
      <c r="B25" s="14">
        <v>15615</v>
      </c>
      <c r="C25" s="15">
        <v>10257</v>
      </c>
      <c r="D25" s="16">
        <f t="shared" si="0"/>
        <v>0.65686839577329492</v>
      </c>
      <c r="E25" s="15">
        <f t="shared" si="1"/>
        <v>5358</v>
      </c>
      <c r="F25" s="16">
        <f t="shared" si="2"/>
        <v>0.34313160422670508</v>
      </c>
    </row>
    <row r="26" spans="1:6" x14ac:dyDescent="0.2">
      <c r="A26" s="21" t="s">
        <v>56</v>
      </c>
      <c r="B26" s="14">
        <v>14025</v>
      </c>
      <c r="C26" s="15">
        <v>10635</v>
      </c>
      <c r="D26" s="16">
        <f t="shared" si="0"/>
        <v>0.75828877005347595</v>
      </c>
      <c r="E26" s="15">
        <f t="shared" si="1"/>
        <v>3390</v>
      </c>
      <c r="F26" s="16">
        <f t="shared" si="2"/>
        <v>0.24171122994652405</v>
      </c>
    </row>
    <row r="27" spans="1:6" x14ac:dyDescent="0.2">
      <c r="A27" s="21" t="s">
        <v>48</v>
      </c>
      <c r="B27" s="14">
        <v>27400</v>
      </c>
      <c r="C27" s="15">
        <v>18419</v>
      </c>
      <c r="D27" s="16">
        <f t="shared" si="0"/>
        <v>0.67222627737226281</v>
      </c>
      <c r="E27" s="15">
        <f t="shared" si="1"/>
        <v>8981</v>
      </c>
      <c r="F27" s="16">
        <f t="shared" si="2"/>
        <v>0.32777372262773724</v>
      </c>
    </row>
    <row r="28" spans="1:6" x14ac:dyDescent="0.2">
      <c r="A28" s="21" t="s">
        <v>46</v>
      </c>
      <c r="B28" s="14">
        <v>36511</v>
      </c>
      <c r="C28" s="15">
        <v>25600</v>
      </c>
      <c r="D28" s="16">
        <f t="shared" si="0"/>
        <v>0.70115855495604062</v>
      </c>
      <c r="E28" s="15">
        <f t="shared" si="1"/>
        <v>10911</v>
      </c>
      <c r="F28" s="16">
        <f t="shared" si="2"/>
        <v>0.29884144504395938</v>
      </c>
    </row>
    <row r="29" spans="1:6" x14ac:dyDescent="0.2">
      <c r="A29" s="21" t="s">
        <v>29</v>
      </c>
      <c r="B29" s="14">
        <v>140670</v>
      </c>
      <c r="C29" s="15">
        <v>133365</v>
      </c>
      <c r="D29" s="16">
        <f t="shared" si="0"/>
        <v>0.94806995094902968</v>
      </c>
      <c r="E29" s="15">
        <f t="shared" si="1"/>
        <v>7305</v>
      </c>
      <c r="F29" s="16">
        <f t="shared" si="2"/>
        <v>5.1930049050970359E-2</v>
      </c>
    </row>
    <row r="30" spans="1:6" x14ac:dyDescent="0.2">
      <c r="A30" s="21" t="s">
        <v>35</v>
      </c>
      <c r="B30" s="14">
        <v>90393</v>
      </c>
      <c r="C30" s="15">
        <v>70258</v>
      </c>
      <c r="D30" s="16">
        <f t="shared" si="0"/>
        <v>0.77725045080924404</v>
      </c>
      <c r="E30" s="15">
        <f t="shared" si="1"/>
        <v>20135</v>
      </c>
      <c r="F30" s="16">
        <f t="shared" si="2"/>
        <v>0.22274954919075593</v>
      </c>
    </row>
    <row r="31" spans="1:6" x14ac:dyDescent="0.2">
      <c r="A31" s="21" t="s">
        <v>10</v>
      </c>
      <c r="B31" s="14">
        <v>1079587</v>
      </c>
      <c r="C31" s="15">
        <v>707626</v>
      </c>
      <c r="D31" s="16">
        <f t="shared" si="0"/>
        <v>0.65545991198486087</v>
      </c>
      <c r="E31" s="15">
        <f t="shared" si="1"/>
        <v>371961</v>
      </c>
      <c r="F31" s="16">
        <f t="shared" si="2"/>
        <v>0.34454008801513913</v>
      </c>
    </row>
    <row r="32" spans="1:6" x14ac:dyDescent="0.2">
      <c r="A32" s="21" t="s">
        <v>53</v>
      </c>
      <c r="B32" s="14">
        <v>18940</v>
      </c>
      <c r="C32" s="15">
        <v>14966</v>
      </c>
      <c r="D32" s="16">
        <f t="shared" si="0"/>
        <v>0.79017951425554378</v>
      </c>
      <c r="E32" s="15">
        <f t="shared" si="1"/>
        <v>3974</v>
      </c>
      <c r="F32" s="16">
        <f t="shared" si="2"/>
        <v>0.20982048574445616</v>
      </c>
    </row>
    <row r="33" spans="1:6" x14ac:dyDescent="0.2">
      <c r="A33" s="21" t="s">
        <v>33</v>
      </c>
      <c r="B33" s="14">
        <v>121174</v>
      </c>
      <c r="C33" s="15">
        <v>76908</v>
      </c>
      <c r="D33" s="16">
        <f t="shared" si="0"/>
        <v>0.63469061019690698</v>
      </c>
      <c r="E33" s="15">
        <f t="shared" si="1"/>
        <v>44266</v>
      </c>
      <c r="F33" s="16">
        <f t="shared" si="2"/>
        <v>0.36530938980309308</v>
      </c>
    </row>
    <row r="34" spans="1:6" x14ac:dyDescent="0.2">
      <c r="A34" s="21" t="s">
        <v>40</v>
      </c>
      <c r="B34" s="14">
        <v>48991</v>
      </c>
      <c r="C34" s="15">
        <v>32613</v>
      </c>
      <c r="D34" s="16">
        <f t="shared" si="0"/>
        <v>0.66569369884264462</v>
      </c>
      <c r="E34" s="15">
        <f t="shared" si="1"/>
        <v>16378</v>
      </c>
      <c r="F34" s="16">
        <f t="shared" si="2"/>
        <v>0.33430630115735543</v>
      </c>
    </row>
    <row r="35" spans="1:6" x14ac:dyDescent="0.2">
      <c r="A35" s="21" t="s">
        <v>55</v>
      </c>
      <c r="B35" s="14">
        <v>13552</v>
      </c>
      <c r="C35" s="15">
        <v>11019</v>
      </c>
      <c r="D35" s="16">
        <f t="shared" si="0"/>
        <v>0.813090318772137</v>
      </c>
      <c r="E35" s="15">
        <f t="shared" si="1"/>
        <v>2533</v>
      </c>
      <c r="F35" s="16">
        <f t="shared" si="2"/>
        <v>0.18690968122786306</v>
      </c>
    </row>
    <row r="36" spans="1:6" x14ac:dyDescent="0.2">
      <c r="A36" s="21" t="s">
        <v>64</v>
      </c>
      <c r="B36" s="14">
        <v>7353</v>
      </c>
      <c r="C36" s="15">
        <v>6341</v>
      </c>
      <c r="D36" s="16">
        <f t="shared" si="0"/>
        <v>0.86236910104719167</v>
      </c>
      <c r="E36" s="15">
        <f t="shared" si="1"/>
        <v>1012</v>
      </c>
      <c r="F36" s="16">
        <f t="shared" si="2"/>
        <v>0.13763089895280839</v>
      </c>
    </row>
    <row r="37" spans="1:6" x14ac:dyDescent="0.2">
      <c r="A37" s="21" t="s">
        <v>23</v>
      </c>
      <c r="B37" s="14">
        <v>240716</v>
      </c>
      <c r="C37" s="15">
        <v>135518</v>
      </c>
      <c r="D37" s="16">
        <f t="shared" si="0"/>
        <v>0.56297877997308032</v>
      </c>
      <c r="E37" s="15">
        <f t="shared" si="1"/>
        <v>105198</v>
      </c>
      <c r="F37" s="16">
        <f t="shared" si="2"/>
        <v>0.43702122002691968</v>
      </c>
    </row>
    <row r="38" spans="1:6" x14ac:dyDescent="0.2">
      <c r="A38" s="21" t="s">
        <v>1</v>
      </c>
      <c r="B38" s="14">
        <v>495088</v>
      </c>
      <c r="C38" s="15">
        <v>269200</v>
      </c>
      <c r="D38" s="16">
        <f t="shared" si="0"/>
        <v>0.54374171864395826</v>
      </c>
      <c r="E38" s="15">
        <f t="shared" si="1"/>
        <v>225888</v>
      </c>
      <c r="F38" s="16">
        <f t="shared" si="2"/>
        <v>0.45625828135604174</v>
      </c>
    </row>
    <row r="39" spans="1:6" x14ac:dyDescent="0.2">
      <c r="A39" s="21" t="s">
        <v>21</v>
      </c>
      <c r="B39" s="14">
        <v>255500</v>
      </c>
      <c r="C39" s="15">
        <v>93190</v>
      </c>
      <c r="D39" s="16">
        <f t="shared" si="0"/>
        <v>0.36473581213307243</v>
      </c>
      <c r="E39" s="15">
        <f t="shared" si="1"/>
        <v>162310</v>
      </c>
      <c r="F39" s="16">
        <f t="shared" si="2"/>
        <v>0.63526418786692762</v>
      </c>
    </row>
    <row r="40" spans="1:6" x14ac:dyDescent="0.2">
      <c r="A40" s="21" t="s">
        <v>45</v>
      </c>
      <c r="B40" s="14">
        <v>36664</v>
      </c>
      <c r="C40" s="15">
        <v>27595</v>
      </c>
      <c r="D40" s="16">
        <f t="shared" si="0"/>
        <v>0.75264564695614222</v>
      </c>
      <c r="E40" s="15">
        <f t="shared" si="1"/>
        <v>9069</v>
      </c>
      <c r="F40" s="16">
        <f t="shared" si="2"/>
        <v>0.24735435304385772</v>
      </c>
    </row>
    <row r="41" spans="1:6" x14ac:dyDescent="0.2">
      <c r="A41" s="21" t="s">
        <v>63</v>
      </c>
      <c r="B41" s="14">
        <v>7227</v>
      </c>
      <c r="C41" s="15">
        <v>6295</v>
      </c>
      <c r="D41" s="16">
        <f t="shared" si="0"/>
        <v>0.87103915871039161</v>
      </c>
      <c r="E41" s="15">
        <f t="shared" si="1"/>
        <v>932</v>
      </c>
      <c r="F41" s="16">
        <f t="shared" si="2"/>
        <v>0.12896084128960841</v>
      </c>
    </row>
    <row r="42" spans="1:6" x14ac:dyDescent="0.2">
      <c r="A42" s="21" t="s">
        <v>2</v>
      </c>
      <c r="B42" s="14">
        <v>19139</v>
      </c>
      <c r="C42" s="15">
        <v>14825</v>
      </c>
      <c r="D42" s="16">
        <f t="shared" si="0"/>
        <v>0.77459637389623281</v>
      </c>
      <c r="E42" s="15">
        <f t="shared" si="1"/>
        <v>4314</v>
      </c>
      <c r="F42" s="16">
        <f t="shared" si="2"/>
        <v>0.22540362610376719</v>
      </c>
    </row>
    <row r="43" spans="1:6" x14ac:dyDescent="0.2">
      <c r="A43" s="21" t="s">
        <v>19</v>
      </c>
      <c r="B43" s="14">
        <v>286884</v>
      </c>
      <c r="C43" s="15">
        <v>210813</v>
      </c>
      <c r="D43" s="16">
        <f t="shared" si="0"/>
        <v>0.7348370770067344</v>
      </c>
      <c r="E43" s="15">
        <f t="shared" si="1"/>
        <v>76071</v>
      </c>
      <c r="F43" s="16">
        <f t="shared" si="2"/>
        <v>0.26516292299326555</v>
      </c>
    </row>
    <row r="44" spans="1:6" x14ac:dyDescent="0.2">
      <c r="A44" s="21" t="s">
        <v>20</v>
      </c>
      <c r="B44" s="14">
        <v>281966</v>
      </c>
      <c r="C44" s="15">
        <v>228313</v>
      </c>
      <c r="D44" s="16">
        <f t="shared" si="0"/>
        <v>0.80971819297362091</v>
      </c>
      <c r="E44" s="15">
        <f t="shared" si="1"/>
        <v>53653</v>
      </c>
      <c r="F44" s="16">
        <f t="shared" si="2"/>
        <v>0.19028180702637906</v>
      </c>
    </row>
    <row r="45" spans="1:6" x14ac:dyDescent="0.2">
      <c r="A45" s="21" t="s">
        <v>30</v>
      </c>
      <c r="B45" s="14">
        <v>134491</v>
      </c>
      <c r="C45" s="15">
        <v>116162</v>
      </c>
      <c r="D45" s="16">
        <f t="shared" si="0"/>
        <v>0.86371578767352464</v>
      </c>
      <c r="E45" s="15">
        <f t="shared" si="1"/>
        <v>18329</v>
      </c>
      <c r="F45" s="16">
        <f t="shared" si="2"/>
        <v>0.13628421232647539</v>
      </c>
    </row>
    <row r="46" spans="1:6" x14ac:dyDescent="0.2">
      <c r="A46" s="21" t="s">
        <v>66</v>
      </c>
      <c r="B46" s="14">
        <v>2345932</v>
      </c>
      <c r="C46" s="15">
        <v>1215197</v>
      </c>
      <c r="D46" s="16">
        <f t="shared" si="0"/>
        <v>0.51800180056369916</v>
      </c>
      <c r="E46" s="15">
        <f t="shared" si="1"/>
        <v>1130735</v>
      </c>
      <c r="F46" s="16">
        <f t="shared" si="2"/>
        <v>0.48199819943630079</v>
      </c>
    </row>
    <row r="47" spans="1:6" x14ac:dyDescent="0.2">
      <c r="A47" s="21" t="s">
        <v>34</v>
      </c>
      <c r="B47" s="14">
        <v>80537</v>
      </c>
      <c r="C47" s="15">
        <v>36399</v>
      </c>
      <c r="D47" s="16">
        <f t="shared" si="0"/>
        <v>0.45195376038342627</v>
      </c>
      <c r="E47" s="15">
        <f t="shared" si="1"/>
        <v>44138</v>
      </c>
      <c r="F47" s="16">
        <f t="shared" si="2"/>
        <v>0.54804623961657373</v>
      </c>
    </row>
    <row r="48" spans="1:6" x14ac:dyDescent="0.2">
      <c r="A48" s="21" t="s">
        <v>38</v>
      </c>
      <c r="B48" s="14">
        <v>63062</v>
      </c>
      <c r="C48" s="15">
        <v>47930</v>
      </c>
      <c r="D48" s="16">
        <f t="shared" si="0"/>
        <v>0.76004566934128315</v>
      </c>
      <c r="E48" s="15">
        <f t="shared" si="1"/>
        <v>15132</v>
      </c>
      <c r="F48" s="16">
        <f t="shared" si="2"/>
        <v>0.23995433065871682</v>
      </c>
    </row>
    <row r="49" spans="1:6" x14ac:dyDescent="0.2">
      <c r="A49" s="21" t="s">
        <v>24</v>
      </c>
      <c r="B49" s="14">
        <v>181102</v>
      </c>
      <c r="C49" s="15">
        <v>108157</v>
      </c>
      <c r="D49" s="16">
        <f t="shared" si="0"/>
        <v>0.59721593356230196</v>
      </c>
      <c r="E49" s="15">
        <f t="shared" si="1"/>
        <v>72945</v>
      </c>
      <c r="F49" s="16">
        <f t="shared" si="2"/>
        <v>0.4027840664376981</v>
      </c>
    </row>
    <row r="50" spans="1:6" x14ac:dyDescent="0.2">
      <c r="A50" s="21" t="s">
        <v>3</v>
      </c>
      <c r="B50" s="14">
        <v>37236</v>
      </c>
      <c r="C50" s="15">
        <v>31784</v>
      </c>
      <c r="D50" s="16">
        <f t="shared" si="0"/>
        <v>0.85358255451713394</v>
      </c>
      <c r="E50" s="15">
        <f t="shared" si="1"/>
        <v>5452</v>
      </c>
      <c r="F50" s="16">
        <f t="shared" si="2"/>
        <v>0.14641744548286603</v>
      </c>
    </row>
    <row r="51" spans="1:6" x14ac:dyDescent="0.2">
      <c r="A51" s="21" t="s">
        <v>12</v>
      </c>
      <c r="B51" s="14">
        <v>983165</v>
      </c>
      <c r="C51" s="15">
        <v>645092</v>
      </c>
      <c r="D51" s="16">
        <f t="shared" si="0"/>
        <v>0.65613808465516976</v>
      </c>
      <c r="E51" s="15">
        <f t="shared" si="1"/>
        <v>338073</v>
      </c>
      <c r="F51" s="16">
        <f t="shared" si="2"/>
        <v>0.34386191534483024</v>
      </c>
    </row>
    <row r="52" spans="1:6" x14ac:dyDescent="0.2">
      <c r="A52" s="21" t="s">
        <v>25</v>
      </c>
      <c r="B52" s="14">
        <v>210438</v>
      </c>
      <c r="C52" s="15">
        <v>134260</v>
      </c>
      <c r="D52" s="16">
        <f t="shared" si="0"/>
        <v>0.63800264210836444</v>
      </c>
      <c r="E52" s="15">
        <f t="shared" si="1"/>
        <v>76178</v>
      </c>
      <c r="F52" s="16">
        <f t="shared" si="2"/>
        <v>0.36199735789163556</v>
      </c>
    </row>
    <row r="53" spans="1:6" x14ac:dyDescent="0.2">
      <c r="A53" s="21" t="s">
        <v>4</v>
      </c>
      <c r="B53" s="14">
        <v>1211448</v>
      </c>
      <c r="C53" s="15">
        <v>554082</v>
      </c>
      <c r="D53" s="16">
        <f t="shared" si="0"/>
        <v>0.45737167422786618</v>
      </c>
      <c r="E53" s="15">
        <f t="shared" si="1"/>
        <v>657366</v>
      </c>
      <c r="F53" s="16">
        <f t="shared" si="2"/>
        <v>0.54262832577213382</v>
      </c>
    </row>
    <row r="54" spans="1:6" x14ac:dyDescent="0.2">
      <c r="A54" s="21" t="s">
        <v>17</v>
      </c>
      <c r="B54" s="14">
        <v>375318</v>
      </c>
      <c r="C54" s="15">
        <v>336478</v>
      </c>
      <c r="D54" s="16">
        <f t="shared" si="0"/>
        <v>0.89651442243644053</v>
      </c>
      <c r="E54" s="15">
        <f t="shared" si="1"/>
        <v>38840</v>
      </c>
      <c r="F54" s="16">
        <f t="shared" si="2"/>
        <v>0.10348557756355943</v>
      </c>
    </row>
    <row r="55" spans="1:6" x14ac:dyDescent="0.2">
      <c r="A55" s="21" t="s">
        <v>11</v>
      </c>
      <c r="B55" s="14">
        <v>939864</v>
      </c>
      <c r="C55" s="15">
        <v>284932</v>
      </c>
      <c r="D55" s="16">
        <f t="shared" si="0"/>
        <v>0.30316301081858654</v>
      </c>
      <c r="E55" s="15">
        <f t="shared" si="1"/>
        <v>654932</v>
      </c>
      <c r="F55" s="16">
        <f t="shared" si="2"/>
        <v>0.69683698918141346</v>
      </c>
    </row>
    <row r="56" spans="1:6" x14ac:dyDescent="0.2">
      <c r="A56" s="21" t="s">
        <v>14</v>
      </c>
      <c r="B56" s="14">
        <v>511929</v>
      </c>
      <c r="C56" s="15">
        <v>316613</v>
      </c>
      <c r="D56" s="16">
        <f t="shared" si="0"/>
        <v>0.6184705300930402</v>
      </c>
      <c r="E56" s="15">
        <f t="shared" si="1"/>
        <v>195316</v>
      </c>
      <c r="F56" s="16">
        <f t="shared" si="2"/>
        <v>0.38152946990695974</v>
      </c>
    </row>
    <row r="57" spans="1:6" x14ac:dyDescent="0.2">
      <c r="A57" s="21" t="s">
        <v>36</v>
      </c>
      <c r="B57" s="14">
        <v>71971</v>
      </c>
      <c r="C57" s="15">
        <v>56778</v>
      </c>
      <c r="D57" s="16">
        <f t="shared" si="0"/>
        <v>0.78890108515930024</v>
      </c>
      <c r="E57" s="15">
        <f t="shared" si="1"/>
        <v>15193</v>
      </c>
      <c r="F57" s="16">
        <f t="shared" si="2"/>
        <v>0.21109891484069973</v>
      </c>
    </row>
    <row r="58" spans="1:6" x14ac:dyDescent="0.2">
      <c r="A58" s="22" t="s">
        <v>81</v>
      </c>
      <c r="B58" s="14">
        <v>139849</v>
      </c>
      <c r="C58" s="15">
        <v>120773</v>
      </c>
      <c r="D58" s="16">
        <f t="shared" si="0"/>
        <v>0.86359573540032464</v>
      </c>
      <c r="E58" s="15">
        <f t="shared" si="1"/>
        <v>19076</v>
      </c>
      <c r="F58" s="16">
        <f t="shared" si="2"/>
        <v>0.13640426459967536</v>
      </c>
    </row>
    <row r="59" spans="1:6" x14ac:dyDescent="0.2">
      <c r="A59" s="22" t="s">
        <v>82</v>
      </c>
      <c r="B59" s="14">
        <v>211898</v>
      </c>
      <c r="C59" s="15">
        <v>69472</v>
      </c>
      <c r="D59" s="16">
        <f t="shared" si="0"/>
        <v>0.32785585517560334</v>
      </c>
      <c r="E59" s="15">
        <f t="shared" si="1"/>
        <v>142426</v>
      </c>
      <c r="F59" s="16">
        <f t="shared" si="2"/>
        <v>0.67214414482439666</v>
      </c>
    </row>
    <row r="60" spans="1:6" x14ac:dyDescent="0.2">
      <c r="A60" s="21" t="s">
        <v>32</v>
      </c>
      <c r="B60" s="14">
        <v>128889</v>
      </c>
      <c r="C60" s="15">
        <v>115271</v>
      </c>
      <c r="D60" s="16">
        <f t="shared" si="0"/>
        <v>0.89434319453172884</v>
      </c>
      <c r="E60" s="15">
        <f t="shared" si="1"/>
        <v>13618</v>
      </c>
      <c r="F60" s="16">
        <f t="shared" si="2"/>
        <v>0.10565680546827115</v>
      </c>
    </row>
    <row r="61" spans="1:6" x14ac:dyDescent="0.2">
      <c r="A61" s="21" t="s">
        <v>6</v>
      </c>
      <c r="B61" s="14">
        <v>348761</v>
      </c>
      <c r="C61" s="15">
        <v>238613</v>
      </c>
      <c r="D61" s="16">
        <f t="shared" si="0"/>
        <v>0.68417340241598112</v>
      </c>
      <c r="E61" s="15">
        <f t="shared" si="1"/>
        <v>110148</v>
      </c>
      <c r="F61" s="16">
        <f t="shared" si="2"/>
        <v>0.31582659758401888</v>
      </c>
    </row>
    <row r="62" spans="1:6" x14ac:dyDescent="0.2">
      <c r="A62" s="21" t="s">
        <v>5</v>
      </c>
      <c r="B62" s="14">
        <v>394900</v>
      </c>
      <c r="C62" s="15">
        <v>194878</v>
      </c>
      <c r="D62" s="16">
        <f t="shared" si="0"/>
        <v>0.49348695872372755</v>
      </c>
      <c r="E62" s="15">
        <f t="shared" si="1"/>
        <v>200022</v>
      </c>
      <c r="F62" s="16">
        <f t="shared" si="2"/>
        <v>0.5065130412762725</v>
      </c>
    </row>
    <row r="63" spans="1:6" x14ac:dyDescent="0.2">
      <c r="A63" s="21" t="s">
        <v>41</v>
      </c>
      <c r="B63" s="14">
        <v>63001</v>
      </c>
      <c r="C63" s="15">
        <v>54560</v>
      </c>
      <c r="D63" s="16">
        <f t="shared" si="0"/>
        <v>0.86601799971429028</v>
      </c>
      <c r="E63" s="15">
        <f t="shared" si="1"/>
        <v>8441</v>
      </c>
      <c r="F63" s="16">
        <f t="shared" si="2"/>
        <v>0.13398200028570975</v>
      </c>
    </row>
    <row r="64" spans="1:6" x14ac:dyDescent="0.2">
      <c r="A64" s="21" t="s">
        <v>44</v>
      </c>
      <c r="B64" s="14">
        <v>37198</v>
      </c>
      <c r="C64" s="15">
        <v>29976</v>
      </c>
      <c r="D64" s="16">
        <f t="shared" si="0"/>
        <v>0.80584977686972414</v>
      </c>
      <c r="E64" s="15">
        <f t="shared" si="1"/>
        <v>7222</v>
      </c>
      <c r="F64" s="16">
        <f t="shared" si="2"/>
        <v>0.19415022313027583</v>
      </c>
    </row>
    <row r="65" spans="1:6" x14ac:dyDescent="0.2">
      <c r="A65" s="21" t="s">
        <v>52</v>
      </c>
      <c r="B65" s="14">
        <v>20646</v>
      </c>
      <c r="C65" s="15">
        <v>13822</v>
      </c>
      <c r="D65" s="16">
        <f t="shared" si="0"/>
        <v>0.66947592754044372</v>
      </c>
      <c r="E65" s="15">
        <f t="shared" si="1"/>
        <v>6824</v>
      </c>
      <c r="F65" s="16">
        <f t="shared" si="2"/>
        <v>0.33052407245955634</v>
      </c>
    </row>
    <row r="66" spans="1:6" x14ac:dyDescent="0.2">
      <c r="A66" s="21" t="s">
        <v>58</v>
      </c>
      <c r="B66" s="14">
        <v>13726</v>
      </c>
      <c r="C66" s="15">
        <v>11354</v>
      </c>
      <c r="D66" s="16">
        <f t="shared" si="0"/>
        <v>0.82718927582689783</v>
      </c>
      <c r="E66" s="15">
        <f t="shared" si="1"/>
        <v>2372</v>
      </c>
      <c r="F66" s="16">
        <f t="shared" si="2"/>
        <v>0.17281072417310214</v>
      </c>
    </row>
    <row r="67" spans="1:6" x14ac:dyDescent="0.2">
      <c r="A67" s="21" t="s">
        <v>16</v>
      </c>
      <c r="B67" s="14">
        <v>470770</v>
      </c>
      <c r="C67" s="15">
        <v>111783</v>
      </c>
      <c r="D67" s="16">
        <f t="shared" si="0"/>
        <v>0.23744716103405059</v>
      </c>
      <c r="E67" s="15">
        <f t="shared" si="1"/>
        <v>358987</v>
      </c>
      <c r="F67" s="16">
        <f t="shared" si="2"/>
        <v>0.76255283896594939</v>
      </c>
    </row>
    <row r="68" spans="1:6" x14ac:dyDescent="0.2">
      <c r="A68" s="21" t="s">
        <v>51</v>
      </c>
      <c r="B68" s="14">
        <v>24938</v>
      </c>
      <c r="C68" s="15">
        <v>24256</v>
      </c>
      <c r="D68" s="16">
        <f>(C68/B68)</f>
        <v>0.97265217739995191</v>
      </c>
      <c r="E68" s="15">
        <f>(B68-C68)</f>
        <v>682</v>
      </c>
      <c r="F68" s="16">
        <f>(E68/B68)</f>
        <v>2.734782260004812E-2</v>
      </c>
    </row>
    <row r="69" spans="1:6" x14ac:dyDescent="0.2">
      <c r="A69" s="21" t="s">
        <v>43</v>
      </c>
      <c r="B69" s="14">
        <v>47066</v>
      </c>
      <c r="C69" s="15">
        <v>40002</v>
      </c>
      <c r="D69" s="16">
        <f>(C69/B69)</f>
        <v>0.84991288828453659</v>
      </c>
      <c r="E69" s="15">
        <f>(B69-C69)</f>
        <v>7064</v>
      </c>
      <c r="F69" s="16">
        <f>(E69/B69)</f>
        <v>0.15008711171546338</v>
      </c>
    </row>
    <row r="70" spans="1:6" x14ac:dyDescent="0.2">
      <c r="A70" s="21" t="s">
        <v>49</v>
      </c>
      <c r="B70" s="14">
        <v>21913</v>
      </c>
      <c r="C70" s="15">
        <v>16669</v>
      </c>
      <c r="D70" s="16">
        <f>(C70/B70)</f>
        <v>0.76069000136905029</v>
      </c>
      <c r="E70" s="15">
        <f>(B70-C70)</f>
        <v>5244</v>
      </c>
      <c r="F70" s="16">
        <f>(E70/B70)</f>
        <v>0.23930999863094968</v>
      </c>
    </row>
    <row r="71" spans="1:6" x14ac:dyDescent="0.2">
      <c r="A71" s="23" t="s">
        <v>65</v>
      </c>
      <c r="B71" s="17">
        <f>SUM(B4:B70)</f>
        <v>17071508</v>
      </c>
      <c r="C71" s="18">
        <f>SUM(C4:C70)</f>
        <v>8572513</v>
      </c>
      <c r="D71" s="19">
        <f>(C71/B71)</f>
        <v>0.50215323684351731</v>
      </c>
      <c r="E71" s="18">
        <f>SUM(E4:E70)</f>
        <v>8498995</v>
      </c>
      <c r="F71" s="19">
        <f>(E71/B71)</f>
        <v>0.49784676315648274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124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Research&amp;R2003 Population Estimates</oddFooter>
  </headerFooter>
  <ignoredErrors>
    <ignoredError sqref="D71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70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228607</v>
      </c>
      <c r="C4" s="12">
        <v>111939</v>
      </c>
      <c r="D4" s="13">
        <f t="shared" ref="D4:D67" si="0">(C4/B4)</f>
        <v>0.48965692214149176</v>
      </c>
      <c r="E4" s="12">
        <f t="shared" ref="E4:E67" si="1">(B4-C4)</f>
        <v>116668</v>
      </c>
      <c r="F4" s="13">
        <f t="shared" ref="F4:F67" si="2">(E4/B4)</f>
        <v>0.5103430778585083</v>
      </c>
    </row>
    <row r="5" spans="1:6" x14ac:dyDescent="0.2">
      <c r="A5" s="21" t="s">
        <v>50</v>
      </c>
      <c r="B5" s="14">
        <v>22992</v>
      </c>
      <c r="C5" s="15">
        <v>17818</v>
      </c>
      <c r="D5" s="16">
        <f t="shared" si="0"/>
        <v>0.77496520528879609</v>
      </c>
      <c r="E5" s="15">
        <f t="shared" si="1"/>
        <v>5174</v>
      </c>
      <c r="F5" s="16">
        <f t="shared" si="2"/>
        <v>0.22503479471120388</v>
      </c>
    </row>
    <row r="6" spans="1:6" x14ac:dyDescent="0.2">
      <c r="A6" s="21" t="s">
        <v>26</v>
      </c>
      <c r="B6" s="14">
        <v>152186</v>
      </c>
      <c r="C6" s="15">
        <v>60135</v>
      </c>
      <c r="D6" s="16">
        <f t="shared" si="0"/>
        <v>0.39514147162025415</v>
      </c>
      <c r="E6" s="15">
        <f t="shared" si="1"/>
        <v>92051</v>
      </c>
      <c r="F6" s="16">
        <f t="shared" si="2"/>
        <v>0.60485852837974585</v>
      </c>
    </row>
    <row r="7" spans="1:6" x14ac:dyDescent="0.2">
      <c r="A7" s="21" t="s">
        <v>47</v>
      </c>
      <c r="B7" s="14">
        <v>26517</v>
      </c>
      <c r="C7" s="15">
        <v>19410</v>
      </c>
      <c r="D7" s="16">
        <f t="shared" si="0"/>
        <v>0.73198325602443715</v>
      </c>
      <c r="E7" s="15">
        <f t="shared" si="1"/>
        <v>7107</v>
      </c>
      <c r="F7" s="16">
        <f t="shared" si="2"/>
        <v>0.26801674397556285</v>
      </c>
    </row>
    <row r="8" spans="1:6" x14ac:dyDescent="0.2">
      <c r="A8" s="21" t="s">
        <v>15</v>
      </c>
      <c r="B8" s="14">
        <v>494102</v>
      </c>
      <c r="C8" s="15">
        <v>198121</v>
      </c>
      <c r="D8" s="16">
        <f t="shared" si="0"/>
        <v>0.40097186410903013</v>
      </c>
      <c r="E8" s="15">
        <f t="shared" si="1"/>
        <v>295981</v>
      </c>
      <c r="F8" s="16">
        <f t="shared" si="2"/>
        <v>0.59902813589096993</v>
      </c>
    </row>
    <row r="9" spans="1:6" x14ac:dyDescent="0.2">
      <c r="A9" s="21" t="s">
        <v>9</v>
      </c>
      <c r="B9" s="14">
        <v>1669153</v>
      </c>
      <c r="C9" s="15">
        <v>95415</v>
      </c>
      <c r="D9" s="16">
        <f t="shared" si="0"/>
        <v>5.7163723157793202E-2</v>
      </c>
      <c r="E9" s="15">
        <f t="shared" si="1"/>
        <v>1573738</v>
      </c>
      <c r="F9" s="16">
        <f t="shared" si="2"/>
        <v>0.94283627684220683</v>
      </c>
    </row>
    <row r="10" spans="1:6" x14ac:dyDescent="0.2">
      <c r="A10" s="21" t="s">
        <v>57</v>
      </c>
      <c r="B10" s="14">
        <v>13231</v>
      </c>
      <c r="C10" s="15">
        <v>10229</v>
      </c>
      <c r="D10" s="16">
        <f t="shared" si="0"/>
        <v>0.77310860857078079</v>
      </c>
      <c r="E10" s="15">
        <f t="shared" si="1"/>
        <v>3002</v>
      </c>
      <c r="F10" s="16">
        <f t="shared" si="2"/>
        <v>0.22689139142921927</v>
      </c>
    </row>
    <row r="11" spans="1:6" x14ac:dyDescent="0.2">
      <c r="A11" s="21" t="s">
        <v>28</v>
      </c>
      <c r="B11" s="14">
        <v>148521</v>
      </c>
      <c r="C11" s="15">
        <v>132401</v>
      </c>
      <c r="D11" s="16">
        <f t="shared" si="0"/>
        <v>0.8914631600918389</v>
      </c>
      <c r="E11" s="15">
        <f t="shared" si="1"/>
        <v>16120</v>
      </c>
      <c r="F11" s="16">
        <f t="shared" si="2"/>
        <v>0.10853683990816114</v>
      </c>
    </row>
    <row r="12" spans="1:6" x14ac:dyDescent="0.2">
      <c r="A12" s="21" t="s">
        <v>31</v>
      </c>
      <c r="B12" s="14">
        <v>123008</v>
      </c>
      <c r="C12" s="15">
        <v>112627</v>
      </c>
      <c r="D12" s="16">
        <f t="shared" si="0"/>
        <v>0.91560711498439129</v>
      </c>
      <c r="E12" s="15">
        <f t="shared" si="1"/>
        <v>10381</v>
      </c>
      <c r="F12" s="16">
        <f t="shared" si="2"/>
        <v>8.4392885015608737E-2</v>
      </c>
    </row>
    <row r="13" spans="1:6" x14ac:dyDescent="0.2">
      <c r="A13" s="21" t="s">
        <v>27</v>
      </c>
      <c r="B13" s="14">
        <v>149901</v>
      </c>
      <c r="C13" s="15">
        <v>133304</v>
      </c>
      <c r="D13" s="16">
        <f t="shared" si="0"/>
        <v>0.88928025830381385</v>
      </c>
      <c r="E13" s="15">
        <f t="shared" si="1"/>
        <v>16597</v>
      </c>
      <c r="F13" s="16">
        <f t="shared" si="2"/>
        <v>0.11071974169618615</v>
      </c>
    </row>
    <row r="14" spans="1:6" x14ac:dyDescent="0.2">
      <c r="A14" s="21" t="s">
        <v>22</v>
      </c>
      <c r="B14" s="14">
        <v>277457</v>
      </c>
      <c r="C14" s="15">
        <v>240093</v>
      </c>
      <c r="D14" s="16">
        <f t="shared" si="0"/>
        <v>0.86533408780459675</v>
      </c>
      <c r="E14" s="15">
        <f t="shared" si="1"/>
        <v>37364</v>
      </c>
      <c r="F14" s="16">
        <f t="shared" si="2"/>
        <v>0.13466591219540325</v>
      </c>
    </row>
    <row r="15" spans="1:6" x14ac:dyDescent="0.2">
      <c r="A15" s="21" t="s">
        <v>37</v>
      </c>
      <c r="B15" s="14">
        <v>58372</v>
      </c>
      <c r="C15" s="15">
        <v>47683</v>
      </c>
      <c r="D15" s="16">
        <f t="shared" si="0"/>
        <v>0.81688138148427325</v>
      </c>
      <c r="E15" s="15">
        <f t="shared" si="1"/>
        <v>10689</v>
      </c>
      <c r="F15" s="16">
        <f t="shared" si="2"/>
        <v>0.18311861851572672</v>
      </c>
    </row>
    <row r="16" spans="1:6" x14ac:dyDescent="0.2">
      <c r="A16" s="22" t="s">
        <v>80</v>
      </c>
      <c r="B16" s="14">
        <v>32798</v>
      </c>
      <c r="C16" s="15">
        <v>26020</v>
      </c>
      <c r="D16" s="16">
        <f t="shared" si="0"/>
        <v>0.7933410573815477</v>
      </c>
      <c r="E16" s="15">
        <f t="shared" si="1"/>
        <v>6778</v>
      </c>
      <c r="F16" s="16">
        <f t="shared" si="2"/>
        <v>0.20665894261845236</v>
      </c>
    </row>
    <row r="17" spans="1:6" x14ac:dyDescent="0.2">
      <c r="A17" s="21" t="s">
        <v>59</v>
      </c>
      <c r="B17" s="14">
        <v>14459</v>
      </c>
      <c r="C17" s="15">
        <v>12396</v>
      </c>
      <c r="D17" s="16">
        <f t="shared" si="0"/>
        <v>0.85732069991009063</v>
      </c>
      <c r="E17" s="15">
        <f t="shared" si="1"/>
        <v>2063</v>
      </c>
      <c r="F17" s="16">
        <f t="shared" si="2"/>
        <v>0.14267930008990939</v>
      </c>
    </row>
    <row r="18" spans="1:6" x14ac:dyDescent="0.2">
      <c r="A18" s="21" t="s">
        <v>13</v>
      </c>
      <c r="B18" s="14">
        <v>809394</v>
      </c>
      <c r="C18" s="15">
        <v>0</v>
      </c>
      <c r="D18" s="16">
        <f t="shared" si="0"/>
        <v>0</v>
      </c>
      <c r="E18" s="15">
        <f t="shared" si="1"/>
        <v>809394</v>
      </c>
      <c r="F18" s="16">
        <f t="shared" si="2"/>
        <v>1</v>
      </c>
    </row>
    <row r="19" spans="1:6" x14ac:dyDescent="0.2">
      <c r="A19" s="21" t="s">
        <v>18</v>
      </c>
      <c r="B19" s="14">
        <v>299485</v>
      </c>
      <c r="C19" s="15">
        <v>241453</v>
      </c>
      <c r="D19" s="16">
        <f t="shared" si="0"/>
        <v>0.80622735696278613</v>
      </c>
      <c r="E19" s="15">
        <f t="shared" si="1"/>
        <v>58032</v>
      </c>
      <c r="F19" s="16">
        <f t="shared" si="2"/>
        <v>0.19377264303721389</v>
      </c>
    </row>
    <row r="20" spans="1:6" x14ac:dyDescent="0.2">
      <c r="A20" s="21" t="s">
        <v>42</v>
      </c>
      <c r="B20" s="14">
        <v>56785</v>
      </c>
      <c r="C20" s="15">
        <v>10378</v>
      </c>
      <c r="D20" s="16">
        <f t="shared" si="0"/>
        <v>0.18275953156643479</v>
      </c>
      <c r="E20" s="15">
        <f t="shared" si="1"/>
        <v>46407</v>
      </c>
      <c r="F20" s="16">
        <f t="shared" si="2"/>
        <v>0.81724046843356524</v>
      </c>
    </row>
    <row r="21" spans="1:6" x14ac:dyDescent="0.2">
      <c r="A21" s="21" t="s">
        <v>61</v>
      </c>
      <c r="B21" s="14">
        <v>10161</v>
      </c>
      <c r="C21" s="15">
        <v>6554</v>
      </c>
      <c r="D21" s="16">
        <f t="shared" si="0"/>
        <v>0.64501525440409413</v>
      </c>
      <c r="E21" s="15">
        <f t="shared" si="1"/>
        <v>3607</v>
      </c>
      <c r="F21" s="16">
        <f t="shared" si="2"/>
        <v>0.35498474559590593</v>
      </c>
    </row>
    <row r="22" spans="1:6" x14ac:dyDescent="0.2">
      <c r="A22" s="21" t="s">
        <v>39</v>
      </c>
      <c r="B22" s="14">
        <v>45911</v>
      </c>
      <c r="C22" s="15">
        <v>29948</v>
      </c>
      <c r="D22" s="16">
        <f t="shared" si="0"/>
        <v>0.65230554769009608</v>
      </c>
      <c r="E22" s="15">
        <f t="shared" si="1"/>
        <v>15963</v>
      </c>
      <c r="F22" s="16">
        <f t="shared" si="2"/>
        <v>0.34769445230990392</v>
      </c>
    </row>
    <row r="23" spans="1:6" x14ac:dyDescent="0.2">
      <c r="A23" s="21" t="s">
        <v>60</v>
      </c>
      <c r="B23" s="14">
        <v>15023</v>
      </c>
      <c r="C23" s="15">
        <v>12734</v>
      </c>
      <c r="D23" s="16">
        <f t="shared" si="0"/>
        <v>0.84763362843639756</v>
      </c>
      <c r="E23" s="15">
        <f t="shared" si="1"/>
        <v>2289</v>
      </c>
      <c r="F23" s="16">
        <f t="shared" si="2"/>
        <v>0.15236637156360247</v>
      </c>
    </row>
    <row r="24" spans="1:6" x14ac:dyDescent="0.2">
      <c r="A24" s="21" t="s">
        <v>62</v>
      </c>
      <c r="B24" s="14">
        <v>10664</v>
      </c>
      <c r="C24" s="15">
        <v>9001</v>
      </c>
      <c r="D24" s="16">
        <f t="shared" si="0"/>
        <v>0.84405476369092269</v>
      </c>
      <c r="E24" s="15">
        <f t="shared" si="1"/>
        <v>1663</v>
      </c>
      <c r="F24" s="16">
        <f t="shared" si="2"/>
        <v>0.15594523630907728</v>
      </c>
    </row>
    <row r="25" spans="1:6" x14ac:dyDescent="0.2">
      <c r="A25" s="21" t="s">
        <v>54</v>
      </c>
      <c r="B25" s="14">
        <v>15202</v>
      </c>
      <c r="C25" s="15">
        <v>9829</v>
      </c>
      <c r="D25" s="16">
        <f t="shared" si="0"/>
        <v>0.64655966320221026</v>
      </c>
      <c r="E25" s="15">
        <f t="shared" si="1"/>
        <v>5373</v>
      </c>
      <c r="F25" s="16">
        <f t="shared" si="2"/>
        <v>0.35344033679778974</v>
      </c>
    </row>
    <row r="26" spans="1:6" x14ac:dyDescent="0.2">
      <c r="A26" s="21" t="s">
        <v>56</v>
      </c>
      <c r="B26" s="14">
        <v>13925</v>
      </c>
      <c r="C26" s="15">
        <v>10515</v>
      </c>
      <c r="D26" s="16">
        <f t="shared" si="0"/>
        <v>0.75511669658886893</v>
      </c>
      <c r="E26" s="15">
        <f t="shared" si="1"/>
        <v>3410</v>
      </c>
      <c r="F26" s="16">
        <f t="shared" si="2"/>
        <v>0.24488330341113107</v>
      </c>
    </row>
    <row r="27" spans="1:6" x14ac:dyDescent="0.2">
      <c r="A27" s="21" t="s">
        <v>48</v>
      </c>
      <c r="B27" s="14">
        <v>27437</v>
      </c>
      <c r="C27" s="15">
        <v>18444</v>
      </c>
      <c r="D27" s="16">
        <f t="shared" si="0"/>
        <v>0.6722309290374312</v>
      </c>
      <c r="E27" s="15">
        <f t="shared" si="1"/>
        <v>8993</v>
      </c>
      <c r="F27" s="16">
        <f t="shared" si="2"/>
        <v>0.3277690709625688</v>
      </c>
    </row>
    <row r="28" spans="1:6" x14ac:dyDescent="0.2">
      <c r="A28" s="21" t="s">
        <v>46</v>
      </c>
      <c r="B28" s="14">
        <v>36154</v>
      </c>
      <c r="C28" s="15">
        <v>25368</v>
      </c>
      <c r="D28" s="16">
        <f t="shared" si="0"/>
        <v>0.7016650992974498</v>
      </c>
      <c r="E28" s="15">
        <f t="shared" si="1"/>
        <v>10786</v>
      </c>
      <c r="F28" s="16">
        <f t="shared" si="2"/>
        <v>0.2983349007025502</v>
      </c>
    </row>
    <row r="29" spans="1:6" x14ac:dyDescent="0.2">
      <c r="A29" s="21" t="s">
        <v>29</v>
      </c>
      <c r="B29" s="14">
        <v>136484</v>
      </c>
      <c r="C29" s="15">
        <v>129212</v>
      </c>
      <c r="D29" s="16">
        <f t="shared" si="0"/>
        <v>0.9467190293367721</v>
      </c>
      <c r="E29" s="15">
        <f t="shared" si="1"/>
        <v>7272</v>
      </c>
      <c r="F29" s="16">
        <f t="shared" si="2"/>
        <v>5.3280970663227921E-2</v>
      </c>
    </row>
    <row r="30" spans="1:6" x14ac:dyDescent="0.2">
      <c r="A30" s="21" t="s">
        <v>35</v>
      </c>
      <c r="B30" s="14">
        <v>89038</v>
      </c>
      <c r="C30" s="15">
        <v>69011</v>
      </c>
      <c r="D30" s="16">
        <f t="shared" si="0"/>
        <v>0.77507356409622863</v>
      </c>
      <c r="E30" s="15">
        <f t="shared" si="1"/>
        <v>20027</v>
      </c>
      <c r="F30" s="16">
        <f t="shared" si="2"/>
        <v>0.22492643590377143</v>
      </c>
    </row>
    <row r="31" spans="1:6" x14ac:dyDescent="0.2">
      <c r="A31" s="21" t="s">
        <v>10</v>
      </c>
      <c r="B31" s="14">
        <v>1055617</v>
      </c>
      <c r="C31" s="15">
        <v>690391</v>
      </c>
      <c r="D31" s="16">
        <f t="shared" si="0"/>
        <v>0.65401656093071636</v>
      </c>
      <c r="E31" s="15">
        <f t="shared" si="1"/>
        <v>365226</v>
      </c>
      <c r="F31" s="16">
        <f t="shared" si="2"/>
        <v>0.34598343906928364</v>
      </c>
    </row>
    <row r="32" spans="1:6" x14ac:dyDescent="0.2">
      <c r="A32" s="21" t="s">
        <v>53</v>
      </c>
      <c r="B32" s="14">
        <v>18708</v>
      </c>
      <c r="C32" s="15">
        <v>14646</v>
      </c>
      <c r="D32" s="16">
        <f t="shared" si="0"/>
        <v>0.78287363694676071</v>
      </c>
      <c r="E32" s="15">
        <f t="shared" si="1"/>
        <v>4062</v>
      </c>
      <c r="F32" s="16">
        <f t="shared" si="2"/>
        <v>0.21712636305323926</v>
      </c>
    </row>
    <row r="33" spans="1:6" x14ac:dyDescent="0.2">
      <c r="A33" s="21" t="s">
        <v>33</v>
      </c>
      <c r="B33" s="14">
        <v>118149</v>
      </c>
      <c r="C33" s="15">
        <v>75039</v>
      </c>
      <c r="D33" s="16">
        <f t="shared" si="0"/>
        <v>0.6351217530406521</v>
      </c>
      <c r="E33" s="15">
        <f t="shared" si="1"/>
        <v>43110</v>
      </c>
      <c r="F33" s="16">
        <f t="shared" si="2"/>
        <v>0.36487824695934795</v>
      </c>
    </row>
    <row r="34" spans="1:6" x14ac:dyDescent="0.2">
      <c r="A34" s="21" t="s">
        <v>40</v>
      </c>
      <c r="B34" s="14">
        <v>47707</v>
      </c>
      <c r="C34" s="15">
        <v>31528</v>
      </c>
      <c r="D34" s="16">
        <f t="shared" si="0"/>
        <v>0.66086737795292094</v>
      </c>
      <c r="E34" s="15">
        <f t="shared" si="1"/>
        <v>16179</v>
      </c>
      <c r="F34" s="16">
        <f t="shared" si="2"/>
        <v>0.33913262204707906</v>
      </c>
    </row>
    <row r="35" spans="1:6" x14ac:dyDescent="0.2">
      <c r="A35" s="21" t="s">
        <v>55</v>
      </c>
      <c r="B35" s="14">
        <v>13261</v>
      </c>
      <c r="C35" s="15">
        <v>10716</v>
      </c>
      <c r="D35" s="16">
        <f t="shared" si="0"/>
        <v>0.80808385491290247</v>
      </c>
      <c r="E35" s="15">
        <f t="shared" si="1"/>
        <v>2545</v>
      </c>
      <c r="F35" s="16">
        <f t="shared" si="2"/>
        <v>0.19191614508709751</v>
      </c>
    </row>
    <row r="36" spans="1:6" x14ac:dyDescent="0.2">
      <c r="A36" s="21" t="s">
        <v>64</v>
      </c>
      <c r="B36" s="14">
        <v>7205</v>
      </c>
      <c r="C36" s="15">
        <v>6195</v>
      </c>
      <c r="D36" s="16">
        <f t="shared" si="0"/>
        <v>0.85981956974323381</v>
      </c>
      <c r="E36" s="15">
        <f t="shared" si="1"/>
        <v>1010</v>
      </c>
      <c r="F36" s="16">
        <f t="shared" si="2"/>
        <v>0.14018043025676613</v>
      </c>
    </row>
    <row r="37" spans="1:6" x14ac:dyDescent="0.2">
      <c r="A37" s="21" t="s">
        <v>23</v>
      </c>
      <c r="B37" s="14">
        <v>231072</v>
      </c>
      <c r="C37" s="15">
        <v>131010</v>
      </c>
      <c r="D37" s="16">
        <f t="shared" si="0"/>
        <v>0.56696614042376403</v>
      </c>
      <c r="E37" s="15">
        <f t="shared" si="1"/>
        <v>100062</v>
      </c>
      <c r="F37" s="16">
        <f t="shared" si="2"/>
        <v>0.43303385957623597</v>
      </c>
    </row>
    <row r="38" spans="1:6" x14ac:dyDescent="0.2">
      <c r="A38" s="21" t="s">
        <v>1</v>
      </c>
      <c r="B38" s="14">
        <v>475073</v>
      </c>
      <c r="C38" s="15">
        <v>258467</v>
      </c>
      <c r="D38" s="16">
        <f t="shared" si="0"/>
        <v>0.54405743959349406</v>
      </c>
      <c r="E38" s="15">
        <f t="shared" si="1"/>
        <v>216606</v>
      </c>
      <c r="F38" s="16">
        <f t="shared" si="2"/>
        <v>0.45594256040650594</v>
      </c>
    </row>
    <row r="39" spans="1:6" x14ac:dyDescent="0.2">
      <c r="A39" s="21" t="s">
        <v>21</v>
      </c>
      <c r="B39" s="14">
        <v>248039</v>
      </c>
      <c r="C39" s="15">
        <v>91336</v>
      </c>
      <c r="D39" s="16">
        <f t="shared" si="0"/>
        <v>0.36823241506376014</v>
      </c>
      <c r="E39" s="15">
        <f t="shared" si="1"/>
        <v>156703</v>
      </c>
      <c r="F39" s="16">
        <f t="shared" si="2"/>
        <v>0.63176758493623986</v>
      </c>
    </row>
    <row r="40" spans="1:6" x14ac:dyDescent="0.2">
      <c r="A40" s="21" t="s">
        <v>45</v>
      </c>
      <c r="B40" s="14">
        <v>36013</v>
      </c>
      <c r="C40" s="15">
        <v>27023</v>
      </c>
      <c r="D40" s="16">
        <f t="shared" si="0"/>
        <v>0.75036792269458252</v>
      </c>
      <c r="E40" s="15">
        <f t="shared" si="1"/>
        <v>8990</v>
      </c>
      <c r="F40" s="16">
        <f t="shared" si="2"/>
        <v>0.24963207730541748</v>
      </c>
    </row>
    <row r="41" spans="1:6" x14ac:dyDescent="0.2">
      <c r="A41" s="21" t="s">
        <v>63</v>
      </c>
      <c r="B41" s="14">
        <v>7157</v>
      </c>
      <c r="C41" s="15">
        <v>6169</v>
      </c>
      <c r="D41" s="16">
        <f t="shared" si="0"/>
        <v>0.86195333240184435</v>
      </c>
      <c r="E41" s="15">
        <f t="shared" si="1"/>
        <v>988</v>
      </c>
      <c r="F41" s="16">
        <f t="shared" si="2"/>
        <v>0.13804666759815565</v>
      </c>
    </row>
    <row r="42" spans="1:6" x14ac:dyDescent="0.2">
      <c r="A42" s="21" t="s">
        <v>2</v>
      </c>
      <c r="B42" s="14">
        <v>18932</v>
      </c>
      <c r="C42" s="15">
        <v>14657</v>
      </c>
      <c r="D42" s="16">
        <f t="shared" si="0"/>
        <v>0.77419184449609124</v>
      </c>
      <c r="E42" s="15">
        <f t="shared" si="1"/>
        <v>4275</v>
      </c>
      <c r="F42" s="16">
        <f t="shared" si="2"/>
        <v>0.22580815550390873</v>
      </c>
    </row>
    <row r="43" spans="1:6" x14ac:dyDescent="0.2">
      <c r="A43" s="21" t="s">
        <v>19</v>
      </c>
      <c r="B43" s="14">
        <v>277362</v>
      </c>
      <c r="C43" s="15">
        <v>203605</v>
      </c>
      <c r="D43" s="16">
        <f t="shared" si="0"/>
        <v>0.7340767661035037</v>
      </c>
      <c r="E43" s="15">
        <f t="shared" si="1"/>
        <v>73757</v>
      </c>
      <c r="F43" s="16">
        <f t="shared" si="2"/>
        <v>0.2659232338964963</v>
      </c>
    </row>
    <row r="44" spans="1:6" x14ac:dyDescent="0.2">
      <c r="A44" s="21" t="s">
        <v>20</v>
      </c>
      <c r="B44" s="14">
        <v>271096</v>
      </c>
      <c r="C44" s="15">
        <v>218238</v>
      </c>
      <c r="D44" s="16">
        <f t="shared" si="0"/>
        <v>0.80502109953669554</v>
      </c>
      <c r="E44" s="15">
        <f t="shared" si="1"/>
        <v>52858</v>
      </c>
      <c r="F44" s="16">
        <f t="shared" si="2"/>
        <v>0.19497890046330452</v>
      </c>
    </row>
    <row r="45" spans="1:6" x14ac:dyDescent="0.2">
      <c r="A45" s="21" t="s">
        <v>30</v>
      </c>
      <c r="B45" s="14">
        <v>131051</v>
      </c>
      <c r="C45" s="15">
        <v>113008</v>
      </c>
      <c r="D45" s="16">
        <f t="shared" si="0"/>
        <v>0.86232077588114553</v>
      </c>
      <c r="E45" s="15">
        <f t="shared" si="1"/>
        <v>18043</v>
      </c>
      <c r="F45" s="16">
        <f t="shared" si="2"/>
        <v>0.1376792241188545</v>
      </c>
    </row>
    <row r="46" spans="1:6" x14ac:dyDescent="0.2">
      <c r="A46" s="21" t="s">
        <v>66</v>
      </c>
      <c r="B46" s="14">
        <v>2312478</v>
      </c>
      <c r="C46" s="15">
        <v>1223571</v>
      </c>
      <c r="D46" s="16">
        <f t="shared" si="0"/>
        <v>0.52911681754377771</v>
      </c>
      <c r="E46" s="15">
        <f t="shared" si="1"/>
        <v>1088907</v>
      </c>
      <c r="F46" s="16">
        <f t="shared" si="2"/>
        <v>0.47088318245622229</v>
      </c>
    </row>
    <row r="47" spans="1:6" x14ac:dyDescent="0.2">
      <c r="A47" s="21" t="s">
        <v>34</v>
      </c>
      <c r="B47" s="14">
        <v>81140</v>
      </c>
      <c r="C47" s="15">
        <v>36772</v>
      </c>
      <c r="D47" s="16">
        <f t="shared" si="0"/>
        <v>0.45319201380330293</v>
      </c>
      <c r="E47" s="15">
        <f t="shared" si="1"/>
        <v>44368</v>
      </c>
      <c r="F47" s="16">
        <f t="shared" si="2"/>
        <v>0.54680798619669702</v>
      </c>
    </row>
    <row r="48" spans="1:6" x14ac:dyDescent="0.2">
      <c r="A48" s="21" t="s">
        <v>38</v>
      </c>
      <c r="B48" s="14">
        <v>61094</v>
      </c>
      <c r="C48" s="15">
        <v>46372</v>
      </c>
      <c r="D48" s="16">
        <f t="shared" si="0"/>
        <v>0.75902707303499528</v>
      </c>
      <c r="E48" s="15">
        <f t="shared" si="1"/>
        <v>14722</v>
      </c>
      <c r="F48" s="16">
        <f t="shared" si="2"/>
        <v>0.24097292696500475</v>
      </c>
    </row>
    <row r="49" spans="1:6" x14ac:dyDescent="0.2">
      <c r="A49" s="21" t="s">
        <v>24</v>
      </c>
      <c r="B49" s="14">
        <v>176971</v>
      </c>
      <c r="C49" s="15">
        <v>105334</v>
      </c>
      <c r="D49" s="16">
        <f t="shared" si="0"/>
        <v>0.59520486407377482</v>
      </c>
      <c r="E49" s="15">
        <f t="shared" si="1"/>
        <v>71637</v>
      </c>
      <c r="F49" s="16">
        <f t="shared" si="2"/>
        <v>0.40479513592622518</v>
      </c>
    </row>
    <row r="50" spans="1:6" x14ac:dyDescent="0.2">
      <c r="A50" s="21" t="s">
        <v>3</v>
      </c>
      <c r="B50" s="14">
        <v>36551</v>
      </c>
      <c r="C50" s="15">
        <v>31155</v>
      </c>
      <c r="D50" s="16">
        <f t="shared" si="0"/>
        <v>0.85237066017345631</v>
      </c>
      <c r="E50" s="15">
        <f t="shared" si="1"/>
        <v>5396</v>
      </c>
      <c r="F50" s="16">
        <f t="shared" si="2"/>
        <v>0.14762933982654372</v>
      </c>
    </row>
    <row r="51" spans="1:6" x14ac:dyDescent="0.2">
      <c r="A51" s="21" t="s">
        <v>12</v>
      </c>
      <c r="B51" s="14">
        <v>955865</v>
      </c>
      <c r="C51" s="15">
        <v>631450</v>
      </c>
      <c r="D51" s="16">
        <f t="shared" si="0"/>
        <v>0.66060583869061007</v>
      </c>
      <c r="E51" s="15">
        <f t="shared" si="1"/>
        <v>324415</v>
      </c>
      <c r="F51" s="16">
        <f t="shared" si="2"/>
        <v>0.33939416130938993</v>
      </c>
    </row>
    <row r="52" spans="1:6" x14ac:dyDescent="0.2">
      <c r="A52" s="21" t="s">
        <v>25</v>
      </c>
      <c r="B52" s="14">
        <v>193355</v>
      </c>
      <c r="C52" s="15">
        <v>120552</v>
      </c>
      <c r="D52" s="16">
        <f t="shared" si="0"/>
        <v>0.62347495539293007</v>
      </c>
      <c r="E52" s="15">
        <f t="shared" si="1"/>
        <v>72803</v>
      </c>
      <c r="F52" s="16">
        <f t="shared" si="2"/>
        <v>0.37652504460706987</v>
      </c>
    </row>
    <row r="53" spans="1:6" x14ac:dyDescent="0.2">
      <c r="A53" s="21" t="s">
        <v>4</v>
      </c>
      <c r="B53" s="14">
        <v>1183197</v>
      </c>
      <c r="C53" s="15">
        <v>545492</v>
      </c>
      <c r="D53" s="16">
        <f t="shared" si="0"/>
        <v>0.46103227104193129</v>
      </c>
      <c r="E53" s="15">
        <f t="shared" si="1"/>
        <v>637705</v>
      </c>
      <c r="F53" s="16">
        <f t="shared" si="2"/>
        <v>0.53896772895806866</v>
      </c>
    </row>
    <row r="54" spans="1:6" x14ac:dyDescent="0.2">
      <c r="A54" s="21" t="s">
        <v>17</v>
      </c>
      <c r="B54" s="14">
        <v>361468</v>
      </c>
      <c r="C54" s="15">
        <v>323321</v>
      </c>
      <c r="D54" s="16">
        <f t="shared" si="0"/>
        <v>0.89446645346199383</v>
      </c>
      <c r="E54" s="15">
        <f t="shared" si="1"/>
        <v>38147</v>
      </c>
      <c r="F54" s="16">
        <f t="shared" si="2"/>
        <v>0.10553354653800613</v>
      </c>
    </row>
    <row r="55" spans="1:6" x14ac:dyDescent="0.2">
      <c r="A55" s="21" t="s">
        <v>11</v>
      </c>
      <c r="B55" s="14">
        <v>933994</v>
      </c>
      <c r="C55" s="15">
        <v>285490</v>
      </c>
      <c r="D55" s="16">
        <f t="shared" si="0"/>
        <v>0.30566577515487253</v>
      </c>
      <c r="E55" s="15">
        <f t="shared" si="1"/>
        <v>648504</v>
      </c>
      <c r="F55" s="16">
        <f t="shared" si="2"/>
        <v>0.69433422484512752</v>
      </c>
    </row>
    <row r="56" spans="1:6" x14ac:dyDescent="0.2">
      <c r="A56" s="21" t="s">
        <v>14</v>
      </c>
      <c r="B56" s="14">
        <v>502385</v>
      </c>
      <c r="C56" s="15">
        <v>311853</v>
      </c>
      <c r="D56" s="16">
        <f t="shared" si="0"/>
        <v>0.62074504612996007</v>
      </c>
      <c r="E56" s="15">
        <f t="shared" si="1"/>
        <v>190532</v>
      </c>
      <c r="F56" s="16">
        <f t="shared" si="2"/>
        <v>0.37925495387003993</v>
      </c>
    </row>
    <row r="57" spans="1:6" x14ac:dyDescent="0.2">
      <c r="A57" s="21" t="s">
        <v>36</v>
      </c>
      <c r="B57" s="14">
        <v>71329</v>
      </c>
      <c r="C57" s="15">
        <v>56418</v>
      </c>
      <c r="D57" s="16">
        <f t="shared" si="0"/>
        <v>0.79095459069943497</v>
      </c>
      <c r="E57" s="15">
        <f t="shared" si="1"/>
        <v>14911</v>
      </c>
      <c r="F57" s="16">
        <f t="shared" si="2"/>
        <v>0.20904540930056498</v>
      </c>
    </row>
    <row r="58" spans="1:6" x14ac:dyDescent="0.2">
      <c r="A58" s="22" t="s">
        <v>81</v>
      </c>
      <c r="B58" s="14">
        <v>133953</v>
      </c>
      <c r="C58" s="15">
        <v>115395</v>
      </c>
      <c r="D58" s="16">
        <f t="shared" si="0"/>
        <v>0.86145886990212983</v>
      </c>
      <c r="E58" s="15">
        <f t="shared" si="1"/>
        <v>18558</v>
      </c>
      <c r="F58" s="16">
        <f t="shared" si="2"/>
        <v>0.13854113009787014</v>
      </c>
    </row>
    <row r="59" spans="1:6" x14ac:dyDescent="0.2">
      <c r="A59" s="22" t="s">
        <v>82</v>
      </c>
      <c r="B59" s="14">
        <v>203360</v>
      </c>
      <c r="C59" s="15">
        <v>67674</v>
      </c>
      <c r="D59" s="16">
        <f t="shared" si="0"/>
        <v>0.33277930763178598</v>
      </c>
      <c r="E59" s="15">
        <f t="shared" si="1"/>
        <v>135686</v>
      </c>
      <c r="F59" s="16">
        <f t="shared" si="2"/>
        <v>0.66722069236821402</v>
      </c>
    </row>
    <row r="60" spans="1:6" x14ac:dyDescent="0.2">
      <c r="A60" s="21" t="s">
        <v>32</v>
      </c>
      <c r="B60" s="14">
        <v>124956</v>
      </c>
      <c r="C60" s="15">
        <v>111412</v>
      </c>
      <c r="D60" s="16">
        <f t="shared" si="0"/>
        <v>0.8916098466660265</v>
      </c>
      <c r="E60" s="15">
        <f t="shared" si="1"/>
        <v>13544</v>
      </c>
      <c r="F60" s="16">
        <f t="shared" si="2"/>
        <v>0.10839015333397356</v>
      </c>
    </row>
    <row r="61" spans="1:6" x14ac:dyDescent="0.2">
      <c r="A61" s="21" t="s">
        <v>6</v>
      </c>
      <c r="B61" s="14">
        <v>339684</v>
      </c>
      <c r="C61" s="15">
        <v>234601</v>
      </c>
      <c r="D61" s="16">
        <f t="shared" si="0"/>
        <v>0.69064483461099135</v>
      </c>
      <c r="E61" s="15">
        <f t="shared" si="1"/>
        <v>105083</v>
      </c>
      <c r="F61" s="16">
        <f t="shared" si="2"/>
        <v>0.30935516538900859</v>
      </c>
    </row>
    <row r="62" spans="1:6" x14ac:dyDescent="0.2">
      <c r="A62" s="21" t="s">
        <v>5</v>
      </c>
      <c r="B62" s="14">
        <v>387626</v>
      </c>
      <c r="C62" s="15">
        <v>191110</v>
      </c>
      <c r="D62" s="16">
        <f t="shared" si="0"/>
        <v>0.49302678354909113</v>
      </c>
      <c r="E62" s="15">
        <f t="shared" si="1"/>
        <v>196516</v>
      </c>
      <c r="F62" s="16">
        <f t="shared" si="2"/>
        <v>0.50697321645090887</v>
      </c>
    </row>
    <row r="63" spans="1:6" x14ac:dyDescent="0.2">
      <c r="A63" s="21" t="s">
        <v>41</v>
      </c>
      <c r="B63" s="14">
        <v>61348</v>
      </c>
      <c r="C63" s="15">
        <v>52965</v>
      </c>
      <c r="D63" s="16">
        <f t="shared" si="0"/>
        <v>0.86335332855186808</v>
      </c>
      <c r="E63" s="15">
        <f t="shared" si="1"/>
        <v>8383</v>
      </c>
      <c r="F63" s="16">
        <f t="shared" si="2"/>
        <v>0.13664667144813197</v>
      </c>
    </row>
    <row r="64" spans="1:6" x14ac:dyDescent="0.2">
      <c r="A64" s="21" t="s">
        <v>44</v>
      </c>
      <c r="B64" s="14">
        <v>35727</v>
      </c>
      <c r="C64" s="15">
        <v>28532</v>
      </c>
      <c r="D64" s="16">
        <f t="shared" si="0"/>
        <v>0.79861169423685163</v>
      </c>
      <c r="E64" s="15">
        <f t="shared" si="1"/>
        <v>7195</v>
      </c>
      <c r="F64" s="16">
        <f t="shared" si="2"/>
        <v>0.20138830576314831</v>
      </c>
    </row>
    <row r="65" spans="1:6" x14ac:dyDescent="0.2">
      <c r="A65" s="21" t="s">
        <v>52</v>
      </c>
      <c r="B65" s="14">
        <v>19800</v>
      </c>
      <c r="C65" s="15">
        <v>12973</v>
      </c>
      <c r="D65" s="16">
        <f t="shared" si="0"/>
        <v>0.65520202020202023</v>
      </c>
      <c r="E65" s="15">
        <f t="shared" si="1"/>
        <v>6827</v>
      </c>
      <c r="F65" s="16">
        <f t="shared" si="2"/>
        <v>0.34479797979797983</v>
      </c>
    </row>
    <row r="66" spans="1:6" x14ac:dyDescent="0.2">
      <c r="A66" s="21" t="s">
        <v>58</v>
      </c>
      <c r="B66" s="14">
        <v>13794</v>
      </c>
      <c r="C66" s="15">
        <v>11421</v>
      </c>
      <c r="D66" s="16">
        <f t="shared" si="0"/>
        <v>0.82796868203566765</v>
      </c>
      <c r="E66" s="15">
        <f t="shared" si="1"/>
        <v>2373</v>
      </c>
      <c r="F66" s="16">
        <f t="shared" si="2"/>
        <v>0.17203131796433233</v>
      </c>
    </row>
    <row r="67" spans="1:6" x14ac:dyDescent="0.2">
      <c r="A67" s="21" t="s">
        <v>16</v>
      </c>
      <c r="B67" s="14">
        <v>459737</v>
      </c>
      <c r="C67" s="15">
        <v>109196</v>
      </c>
      <c r="D67" s="16">
        <f t="shared" si="0"/>
        <v>0.23751840726328313</v>
      </c>
      <c r="E67" s="15">
        <f t="shared" si="1"/>
        <v>350541</v>
      </c>
      <c r="F67" s="16">
        <f t="shared" si="2"/>
        <v>0.7624815927367169</v>
      </c>
    </row>
    <row r="68" spans="1:6" x14ac:dyDescent="0.2">
      <c r="A68" s="21" t="s">
        <v>51</v>
      </c>
      <c r="B68" s="14">
        <v>24217</v>
      </c>
      <c r="C68" s="15">
        <v>23531</v>
      </c>
      <c r="D68" s="16">
        <f>(C68/B68)</f>
        <v>0.97167279184044264</v>
      </c>
      <c r="E68" s="15">
        <f>(B68-C68)</f>
        <v>686</v>
      </c>
      <c r="F68" s="16">
        <f>(E68/B68)</f>
        <v>2.8327208159557336E-2</v>
      </c>
    </row>
    <row r="69" spans="1:6" x14ac:dyDescent="0.2">
      <c r="A69" s="21" t="s">
        <v>43</v>
      </c>
      <c r="B69" s="14">
        <v>45521</v>
      </c>
      <c r="C69" s="15">
        <v>38474</v>
      </c>
      <c r="D69" s="16">
        <f>(C69/B69)</f>
        <v>0.84519232881527206</v>
      </c>
      <c r="E69" s="15">
        <f>(B69-C69)</f>
        <v>7047</v>
      </c>
      <c r="F69" s="16">
        <f>(E69/B69)</f>
        <v>0.15480767118472794</v>
      </c>
    </row>
    <row r="70" spans="1:6" x14ac:dyDescent="0.2">
      <c r="A70" s="21" t="s">
        <v>49</v>
      </c>
      <c r="B70" s="14">
        <v>21649</v>
      </c>
      <c r="C70" s="15">
        <v>16359</v>
      </c>
      <c r="D70" s="16">
        <f>(C70/B70)</f>
        <v>0.75564691209755652</v>
      </c>
      <c r="E70" s="15">
        <f>(B70-C70)</f>
        <v>5290</v>
      </c>
      <c r="F70" s="16">
        <f>(E70/B70)</f>
        <v>0.24435308790244353</v>
      </c>
    </row>
    <row r="71" spans="1:6" x14ac:dyDescent="0.2">
      <c r="A71" s="23" t="s">
        <v>65</v>
      </c>
      <c r="B71" s="17">
        <f>SUM(B4:B70)</f>
        <v>16674608</v>
      </c>
      <c r="C71" s="18">
        <f>SUM(C4:C70)</f>
        <v>8413489</v>
      </c>
      <c r="D71" s="19">
        <f>(C71/B71)</f>
        <v>0.50456892299956912</v>
      </c>
      <c r="E71" s="18">
        <f>SUM(E4:E70)</f>
        <v>8261119</v>
      </c>
      <c r="F71" s="19">
        <f>(E71/B71)</f>
        <v>0.49543107700043082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125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Research&amp;R2002 Population Estimates</oddFooter>
  </headerFooter>
  <ignoredErrors>
    <ignoredError sqref="D7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102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267306</v>
      </c>
      <c r="C4" s="26">
        <v>106299</v>
      </c>
      <c r="D4" s="13">
        <f t="shared" ref="D4:D67" si="0">(C4/B4)</f>
        <v>0.39766784135036248</v>
      </c>
      <c r="E4" s="12">
        <f t="shared" ref="E4:E67" si="1">(B4-C4)</f>
        <v>161007</v>
      </c>
      <c r="F4" s="13">
        <f t="shared" ref="F4:F67" si="2">(E4/B4)</f>
        <v>0.60233215864963752</v>
      </c>
    </row>
    <row r="5" spans="1:6" x14ac:dyDescent="0.2">
      <c r="A5" s="21" t="s">
        <v>50</v>
      </c>
      <c r="B5" s="11">
        <v>28249</v>
      </c>
      <c r="C5" s="12">
        <v>20838</v>
      </c>
      <c r="D5" s="13">
        <f t="shared" si="0"/>
        <v>0.7376544302453184</v>
      </c>
      <c r="E5" s="12">
        <f t="shared" si="1"/>
        <v>7411</v>
      </c>
      <c r="F5" s="13">
        <f t="shared" si="2"/>
        <v>0.2623455697546816</v>
      </c>
    </row>
    <row r="6" spans="1:6" x14ac:dyDescent="0.2">
      <c r="A6" s="21" t="s">
        <v>26</v>
      </c>
      <c r="B6" s="11">
        <v>167283</v>
      </c>
      <c r="C6" s="12">
        <v>75986</v>
      </c>
      <c r="D6" s="13">
        <f t="shared" si="0"/>
        <v>0.45423623440516969</v>
      </c>
      <c r="E6" s="12">
        <f t="shared" si="1"/>
        <v>91297</v>
      </c>
      <c r="F6" s="13">
        <f t="shared" si="2"/>
        <v>0.54576376559483031</v>
      </c>
    </row>
    <row r="7" spans="1:6" x14ac:dyDescent="0.2">
      <c r="A7" s="21" t="s">
        <v>47</v>
      </c>
      <c r="B7" s="11">
        <v>28682</v>
      </c>
      <c r="C7" s="12">
        <v>21725</v>
      </c>
      <c r="D7" s="13">
        <f t="shared" si="0"/>
        <v>0.75744369290844427</v>
      </c>
      <c r="E7" s="12">
        <f t="shared" si="1"/>
        <v>6957</v>
      </c>
      <c r="F7" s="13">
        <f t="shared" si="2"/>
        <v>0.24255630709155568</v>
      </c>
    </row>
    <row r="8" spans="1:6" x14ac:dyDescent="0.2">
      <c r="A8" s="21" t="s">
        <v>15</v>
      </c>
      <c r="B8" s="11">
        <v>594469</v>
      </c>
      <c r="C8" s="12">
        <v>221729</v>
      </c>
      <c r="D8" s="13">
        <f t="shared" si="0"/>
        <v>0.37298664858890873</v>
      </c>
      <c r="E8" s="12">
        <f t="shared" si="1"/>
        <v>372740</v>
      </c>
      <c r="F8" s="13">
        <f t="shared" si="2"/>
        <v>0.62701335141109127</v>
      </c>
    </row>
    <row r="9" spans="1:6" x14ac:dyDescent="0.2">
      <c r="A9" s="21" t="s">
        <v>9</v>
      </c>
      <c r="B9" s="11">
        <v>1919644</v>
      </c>
      <c r="C9" s="12">
        <v>15304</v>
      </c>
      <c r="D9" s="13">
        <f t="shared" si="0"/>
        <v>7.9723115327633657E-3</v>
      </c>
      <c r="E9" s="12">
        <f t="shared" si="1"/>
        <v>1904340</v>
      </c>
      <c r="F9" s="13">
        <f t="shared" si="2"/>
        <v>0.99202768846723666</v>
      </c>
    </row>
    <row r="10" spans="1:6" x14ac:dyDescent="0.2">
      <c r="A10" s="21" t="s">
        <v>57</v>
      </c>
      <c r="B10" s="11">
        <v>14067</v>
      </c>
      <c r="C10" s="12">
        <v>11136</v>
      </c>
      <c r="D10" s="13">
        <f t="shared" si="0"/>
        <v>0.79164000853060357</v>
      </c>
      <c r="E10" s="12">
        <f t="shared" si="1"/>
        <v>2931</v>
      </c>
      <c r="F10" s="13">
        <f t="shared" si="2"/>
        <v>0.20835999146939646</v>
      </c>
    </row>
    <row r="11" spans="1:6" x14ac:dyDescent="0.2">
      <c r="A11" s="21" t="s">
        <v>28</v>
      </c>
      <c r="B11" s="11">
        <v>181770</v>
      </c>
      <c r="C11" s="12">
        <v>161809</v>
      </c>
      <c r="D11" s="13">
        <f t="shared" si="0"/>
        <v>0.89018539913076966</v>
      </c>
      <c r="E11" s="12">
        <f t="shared" si="1"/>
        <v>19961</v>
      </c>
      <c r="F11" s="13">
        <f t="shared" si="2"/>
        <v>0.10981460086923035</v>
      </c>
    </row>
    <row r="12" spans="1:6" x14ac:dyDescent="0.2">
      <c r="A12" s="21" t="s">
        <v>31</v>
      </c>
      <c r="B12" s="11">
        <v>147744</v>
      </c>
      <c r="C12" s="12">
        <v>136970</v>
      </c>
      <c r="D12" s="13">
        <f t="shared" si="0"/>
        <v>0.9270765648689625</v>
      </c>
      <c r="E12" s="12">
        <f t="shared" si="1"/>
        <v>10774</v>
      </c>
      <c r="F12" s="13">
        <f t="shared" si="2"/>
        <v>7.2923435131037467E-2</v>
      </c>
    </row>
    <row r="13" spans="1:6" x14ac:dyDescent="0.2">
      <c r="A13" s="21" t="s">
        <v>27</v>
      </c>
      <c r="B13" s="11">
        <v>215246</v>
      </c>
      <c r="C13" s="12">
        <v>196607</v>
      </c>
      <c r="D13" s="13">
        <f t="shared" si="0"/>
        <v>0.91340605632624994</v>
      </c>
      <c r="E13" s="12">
        <f t="shared" si="1"/>
        <v>18639</v>
      </c>
      <c r="F13" s="13">
        <f t="shared" si="2"/>
        <v>8.6593943673750035E-2</v>
      </c>
    </row>
    <row r="14" spans="1:6" x14ac:dyDescent="0.2">
      <c r="A14" s="21" t="s">
        <v>22</v>
      </c>
      <c r="B14" s="11">
        <v>376706</v>
      </c>
      <c r="C14" s="12">
        <v>338008</v>
      </c>
      <c r="D14" s="13">
        <f t="shared" si="0"/>
        <v>0.89727267418092627</v>
      </c>
      <c r="E14" s="12">
        <f t="shared" si="1"/>
        <v>38698</v>
      </c>
      <c r="F14" s="13">
        <f t="shared" si="2"/>
        <v>0.10272732581907376</v>
      </c>
    </row>
    <row r="15" spans="1:6" x14ac:dyDescent="0.2">
      <c r="A15" s="21" t="s">
        <v>37</v>
      </c>
      <c r="B15" s="11">
        <v>70492</v>
      </c>
      <c r="C15" s="12">
        <v>57667</v>
      </c>
      <c r="D15" s="13">
        <f t="shared" si="0"/>
        <v>0.81806446121545706</v>
      </c>
      <c r="E15" s="12">
        <f t="shared" si="1"/>
        <v>12825</v>
      </c>
      <c r="F15" s="13">
        <f t="shared" si="2"/>
        <v>0.18193553878454294</v>
      </c>
    </row>
    <row r="16" spans="1:6" x14ac:dyDescent="0.2">
      <c r="A16" s="22" t="s">
        <v>80</v>
      </c>
      <c r="B16" s="11">
        <v>36065</v>
      </c>
      <c r="C16" s="12">
        <v>28295</v>
      </c>
      <c r="D16" s="13">
        <f t="shared" si="0"/>
        <v>0.78455566338555383</v>
      </c>
      <c r="E16" s="12">
        <f t="shared" si="1"/>
        <v>7770</v>
      </c>
      <c r="F16" s="13">
        <f t="shared" si="2"/>
        <v>0.21544433661444615</v>
      </c>
    </row>
    <row r="17" spans="1:6" x14ac:dyDescent="0.2">
      <c r="A17" s="21" t="s">
        <v>59</v>
      </c>
      <c r="B17" s="11">
        <v>16610</v>
      </c>
      <c r="C17" s="12">
        <v>14767</v>
      </c>
      <c r="D17" s="13">
        <f t="shared" si="0"/>
        <v>0.88904274533413608</v>
      </c>
      <c r="E17" s="12">
        <f t="shared" si="1"/>
        <v>1843</v>
      </c>
      <c r="F17" s="13">
        <f t="shared" si="2"/>
        <v>0.11095725466586394</v>
      </c>
    </row>
    <row r="18" spans="1:6" x14ac:dyDescent="0.2">
      <c r="A18" s="21" t="s">
        <v>13</v>
      </c>
      <c r="B18" s="11">
        <v>970672</v>
      </c>
      <c r="C18" s="12">
        <v>0</v>
      </c>
      <c r="D18" s="13">
        <f t="shared" si="0"/>
        <v>0</v>
      </c>
      <c r="E18" s="12">
        <f t="shared" si="1"/>
        <v>970672</v>
      </c>
      <c r="F18" s="13">
        <f t="shared" si="2"/>
        <v>1</v>
      </c>
    </row>
    <row r="19" spans="1:6" x14ac:dyDescent="0.2">
      <c r="A19" s="21" t="s">
        <v>18</v>
      </c>
      <c r="B19" s="11">
        <v>321134</v>
      </c>
      <c r="C19" s="12">
        <v>264282</v>
      </c>
      <c r="D19" s="13">
        <f t="shared" si="0"/>
        <v>0.82296486824814563</v>
      </c>
      <c r="E19" s="12">
        <f t="shared" si="1"/>
        <v>56852</v>
      </c>
      <c r="F19" s="13">
        <f t="shared" si="2"/>
        <v>0.17703513175185437</v>
      </c>
    </row>
    <row r="20" spans="1:6" x14ac:dyDescent="0.2">
      <c r="A20" s="21" t="s">
        <v>42</v>
      </c>
      <c r="B20" s="11">
        <v>110635</v>
      </c>
      <c r="C20" s="12">
        <v>15499</v>
      </c>
      <c r="D20" s="13">
        <f t="shared" si="0"/>
        <v>0.14009129118271796</v>
      </c>
      <c r="E20" s="12">
        <f t="shared" si="1"/>
        <v>95136</v>
      </c>
      <c r="F20" s="13">
        <f t="shared" si="2"/>
        <v>0.8599087088172821</v>
      </c>
    </row>
    <row r="21" spans="1:6" x14ac:dyDescent="0.2">
      <c r="A21" s="21" t="s">
        <v>61</v>
      </c>
      <c r="B21" s="11">
        <v>12273</v>
      </c>
      <c r="C21" s="12">
        <v>7051</v>
      </c>
      <c r="D21" s="13">
        <f t="shared" si="0"/>
        <v>0.57451315896683774</v>
      </c>
      <c r="E21" s="12">
        <f t="shared" si="1"/>
        <v>5222</v>
      </c>
      <c r="F21" s="13">
        <f t="shared" si="2"/>
        <v>0.4254868410331622</v>
      </c>
    </row>
    <row r="22" spans="1:6" x14ac:dyDescent="0.2">
      <c r="A22" s="21" t="s">
        <v>39</v>
      </c>
      <c r="B22" s="11">
        <v>46277</v>
      </c>
      <c r="C22" s="12">
        <v>27769</v>
      </c>
      <c r="D22" s="13">
        <f t="shared" si="0"/>
        <v>0.60006050521857512</v>
      </c>
      <c r="E22" s="12">
        <f t="shared" si="1"/>
        <v>18508</v>
      </c>
      <c r="F22" s="13">
        <f t="shared" si="2"/>
        <v>0.39993949478142488</v>
      </c>
    </row>
    <row r="23" spans="1:6" x14ac:dyDescent="0.2">
      <c r="A23" s="21" t="s">
        <v>60</v>
      </c>
      <c r="B23" s="11">
        <v>17766</v>
      </c>
      <c r="C23" s="12">
        <v>14867</v>
      </c>
      <c r="D23" s="13">
        <f t="shared" si="0"/>
        <v>0.83682314533378366</v>
      </c>
      <c r="E23" s="12">
        <f t="shared" si="1"/>
        <v>2899</v>
      </c>
      <c r="F23" s="13">
        <f t="shared" si="2"/>
        <v>0.16317685466621637</v>
      </c>
    </row>
    <row r="24" spans="1:6" x14ac:dyDescent="0.2">
      <c r="A24" s="21" t="s">
        <v>62</v>
      </c>
      <c r="B24" s="11">
        <v>13121</v>
      </c>
      <c r="C24" s="12">
        <v>11362</v>
      </c>
      <c r="D24" s="13">
        <f t="shared" si="0"/>
        <v>0.86594009602926603</v>
      </c>
      <c r="E24" s="12">
        <f t="shared" si="1"/>
        <v>1759</v>
      </c>
      <c r="F24" s="13">
        <f t="shared" si="2"/>
        <v>0.13405990397073395</v>
      </c>
    </row>
    <row r="25" spans="1:6" x14ac:dyDescent="0.2">
      <c r="A25" s="21" t="s">
        <v>54</v>
      </c>
      <c r="B25" s="11">
        <v>13082</v>
      </c>
      <c r="C25" s="12">
        <v>7652</v>
      </c>
      <c r="D25" s="13">
        <f t="shared" si="0"/>
        <v>0.58492585231615957</v>
      </c>
      <c r="E25" s="12">
        <f t="shared" si="1"/>
        <v>5430</v>
      </c>
      <c r="F25" s="13">
        <f t="shared" si="2"/>
        <v>0.41507414768384038</v>
      </c>
    </row>
    <row r="26" spans="1:6" x14ac:dyDescent="0.2">
      <c r="A26" s="21" t="s">
        <v>56</v>
      </c>
      <c r="B26" s="11">
        <v>14600</v>
      </c>
      <c r="C26" s="12">
        <v>10054</v>
      </c>
      <c r="D26" s="13">
        <f t="shared" si="0"/>
        <v>0.68863013698630138</v>
      </c>
      <c r="E26" s="12">
        <f t="shared" si="1"/>
        <v>4546</v>
      </c>
      <c r="F26" s="13">
        <f t="shared" si="2"/>
        <v>0.31136986301369862</v>
      </c>
    </row>
    <row r="27" spans="1:6" x14ac:dyDescent="0.2">
      <c r="A27" s="21" t="s">
        <v>48</v>
      </c>
      <c r="B27" s="11">
        <v>27385</v>
      </c>
      <c r="C27" s="12">
        <v>17455</v>
      </c>
      <c r="D27" s="13">
        <f t="shared" si="0"/>
        <v>0.63739273324812851</v>
      </c>
      <c r="E27" s="12">
        <f t="shared" si="1"/>
        <v>9930</v>
      </c>
      <c r="F27" s="13">
        <f t="shared" si="2"/>
        <v>0.36260726675187144</v>
      </c>
    </row>
    <row r="28" spans="1:6" x14ac:dyDescent="0.2">
      <c r="A28" s="21" t="s">
        <v>46</v>
      </c>
      <c r="B28" s="11">
        <v>40120</v>
      </c>
      <c r="C28" s="12">
        <v>27040</v>
      </c>
      <c r="D28" s="13">
        <f t="shared" si="0"/>
        <v>0.67397806580259223</v>
      </c>
      <c r="E28" s="12">
        <f t="shared" si="1"/>
        <v>13080</v>
      </c>
      <c r="F28" s="13">
        <f t="shared" si="2"/>
        <v>0.32602193419740777</v>
      </c>
    </row>
    <row r="29" spans="1:6" x14ac:dyDescent="0.2">
      <c r="A29" s="21" t="s">
        <v>29</v>
      </c>
      <c r="B29" s="11">
        <v>188358</v>
      </c>
      <c r="C29" s="12">
        <v>179688</v>
      </c>
      <c r="D29" s="13">
        <f t="shared" si="0"/>
        <v>0.95397063039531105</v>
      </c>
      <c r="E29" s="12">
        <f t="shared" si="1"/>
        <v>8670</v>
      </c>
      <c r="F29" s="13">
        <f t="shared" si="2"/>
        <v>4.6029369604688945E-2</v>
      </c>
    </row>
    <row r="30" spans="1:6" x14ac:dyDescent="0.2">
      <c r="A30" s="21" t="s">
        <v>35</v>
      </c>
      <c r="B30" s="11">
        <v>103434</v>
      </c>
      <c r="C30" s="12">
        <v>78463</v>
      </c>
      <c r="D30" s="13">
        <f t="shared" si="0"/>
        <v>0.75858035075507091</v>
      </c>
      <c r="E30" s="12">
        <f t="shared" si="1"/>
        <v>24971</v>
      </c>
      <c r="F30" s="13">
        <f t="shared" si="2"/>
        <v>0.24141964924492915</v>
      </c>
    </row>
    <row r="31" spans="1:6" x14ac:dyDescent="0.2">
      <c r="A31" s="21" t="s">
        <v>10</v>
      </c>
      <c r="B31" s="11">
        <v>1444870</v>
      </c>
      <c r="C31" s="12">
        <v>988250</v>
      </c>
      <c r="D31" s="13">
        <f t="shared" si="0"/>
        <v>0.68397156837639372</v>
      </c>
      <c r="E31" s="12">
        <f t="shared" si="1"/>
        <v>456620</v>
      </c>
      <c r="F31" s="13">
        <f t="shared" si="2"/>
        <v>0.31602843162360628</v>
      </c>
    </row>
    <row r="32" spans="1:6" x14ac:dyDescent="0.2">
      <c r="A32" s="21" t="s">
        <v>53</v>
      </c>
      <c r="B32" s="11">
        <v>20049</v>
      </c>
      <c r="C32" s="12">
        <v>15753</v>
      </c>
      <c r="D32" s="13">
        <f t="shared" si="0"/>
        <v>0.78572497381415529</v>
      </c>
      <c r="E32" s="12">
        <f t="shared" si="1"/>
        <v>4296</v>
      </c>
      <c r="F32" s="13">
        <f t="shared" si="2"/>
        <v>0.21427502618584468</v>
      </c>
    </row>
    <row r="33" spans="1:6" x14ac:dyDescent="0.2">
      <c r="A33" s="21" t="s">
        <v>33</v>
      </c>
      <c r="B33" s="11">
        <v>154939</v>
      </c>
      <c r="C33" s="12">
        <v>102713</v>
      </c>
      <c r="D33" s="13">
        <f t="shared" si="0"/>
        <v>0.66292540935464928</v>
      </c>
      <c r="E33" s="12">
        <f t="shared" si="1"/>
        <v>52226</v>
      </c>
      <c r="F33" s="13">
        <f t="shared" si="2"/>
        <v>0.33707459064535072</v>
      </c>
    </row>
    <row r="34" spans="1:6" x14ac:dyDescent="0.2">
      <c r="A34" s="21" t="s">
        <v>40</v>
      </c>
      <c r="B34" s="11">
        <v>46969</v>
      </c>
      <c r="C34" s="12">
        <v>31267</v>
      </c>
      <c r="D34" s="13">
        <f t="shared" si="0"/>
        <v>0.6656943941748813</v>
      </c>
      <c r="E34" s="12">
        <f t="shared" si="1"/>
        <v>15702</v>
      </c>
      <c r="F34" s="13">
        <f t="shared" si="2"/>
        <v>0.3343056058251187</v>
      </c>
    </row>
    <row r="35" spans="1:6" x14ac:dyDescent="0.2">
      <c r="A35" s="21" t="s">
        <v>55</v>
      </c>
      <c r="B35" s="11">
        <v>14776</v>
      </c>
      <c r="C35" s="12">
        <v>12327</v>
      </c>
      <c r="D35" s="13">
        <f t="shared" si="0"/>
        <v>0.83425825663237685</v>
      </c>
      <c r="E35" s="12">
        <f t="shared" si="1"/>
        <v>2449</v>
      </c>
      <c r="F35" s="13">
        <f t="shared" si="2"/>
        <v>0.16574174336762318</v>
      </c>
    </row>
    <row r="36" spans="1:6" x14ac:dyDescent="0.2">
      <c r="A36" s="21" t="s">
        <v>64</v>
      </c>
      <c r="B36" s="11">
        <v>8482</v>
      </c>
      <c r="C36" s="12">
        <v>7265</v>
      </c>
      <c r="D36" s="13">
        <f t="shared" si="0"/>
        <v>0.85651968875265272</v>
      </c>
      <c r="E36" s="12">
        <f t="shared" si="1"/>
        <v>1217</v>
      </c>
      <c r="F36" s="13">
        <f t="shared" si="2"/>
        <v>0.14348031124734734</v>
      </c>
    </row>
    <row r="37" spans="1:6" x14ac:dyDescent="0.2">
      <c r="A37" s="21" t="s">
        <v>23</v>
      </c>
      <c r="B37" s="11">
        <v>357247</v>
      </c>
      <c r="C37" s="12">
        <v>165760</v>
      </c>
      <c r="D37" s="13">
        <f t="shared" si="0"/>
        <v>0.46399269972875912</v>
      </c>
      <c r="E37" s="12">
        <f t="shared" si="1"/>
        <v>191487</v>
      </c>
      <c r="F37" s="13">
        <f t="shared" si="2"/>
        <v>0.53600730027124088</v>
      </c>
    </row>
    <row r="38" spans="1:6" x14ac:dyDescent="0.2">
      <c r="A38" s="21" t="s">
        <v>1</v>
      </c>
      <c r="B38" s="11">
        <v>735148</v>
      </c>
      <c r="C38" s="12">
        <v>361315</v>
      </c>
      <c r="D38" s="13">
        <f t="shared" si="0"/>
        <v>0.49148606811145512</v>
      </c>
      <c r="E38" s="12">
        <f t="shared" si="1"/>
        <v>373833</v>
      </c>
      <c r="F38" s="13">
        <f t="shared" si="2"/>
        <v>0.50851393188854488</v>
      </c>
    </row>
    <row r="39" spans="1:6" x14ac:dyDescent="0.2">
      <c r="A39" s="21" t="s">
        <v>21</v>
      </c>
      <c r="B39" s="11">
        <v>296499</v>
      </c>
      <c r="C39" s="12">
        <v>100786</v>
      </c>
      <c r="D39" s="13">
        <f t="shared" si="0"/>
        <v>0.33992020209174401</v>
      </c>
      <c r="E39" s="12">
        <f t="shared" si="1"/>
        <v>195713</v>
      </c>
      <c r="F39" s="13">
        <f t="shared" si="2"/>
        <v>0.66007979790825599</v>
      </c>
    </row>
    <row r="40" spans="1:6" x14ac:dyDescent="0.2">
      <c r="A40" s="21" t="s">
        <v>45</v>
      </c>
      <c r="B40" s="11">
        <v>41330</v>
      </c>
      <c r="C40" s="12">
        <v>31881</v>
      </c>
      <c r="D40" s="13">
        <f t="shared" si="0"/>
        <v>0.7713767239293492</v>
      </c>
      <c r="E40" s="12">
        <f t="shared" si="1"/>
        <v>9449</v>
      </c>
      <c r="F40" s="13">
        <f t="shared" si="2"/>
        <v>0.22862327607065086</v>
      </c>
    </row>
    <row r="41" spans="1:6" x14ac:dyDescent="0.2">
      <c r="A41" s="21" t="s">
        <v>63</v>
      </c>
      <c r="B41" s="11">
        <v>8772</v>
      </c>
      <c r="C41" s="12">
        <v>7832</v>
      </c>
      <c r="D41" s="13">
        <f t="shared" si="0"/>
        <v>0.89284085727314177</v>
      </c>
      <c r="E41" s="12">
        <f t="shared" si="1"/>
        <v>940</v>
      </c>
      <c r="F41" s="13">
        <f t="shared" si="2"/>
        <v>0.10715914272685818</v>
      </c>
    </row>
    <row r="42" spans="1:6" x14ac:dyDescent="0.2">
      <c r="A42" s="21" t="s">
        <v>2</v>
      </c>
      <c r="B42" s="11">
        <v>19570</v>
      </c>
      <c r="C42" s="12">
        <v>15443</v>
      </c>
      <c r="D42" s="13">
        <f t="shared" si="0"/>
        <v>0.78911599386816556</v>
      </c>
      <c r="E42" s="12">
        <f t="shared" si="1"/>
        <v>4127</v>
      </c>
      <c r="F42" s="13">
        <f t="shared" si="2"/>
        <v>0.21088400613183444</v>
      </c>
    </row>
    <row r="43" spans="1:6" x14ac:dyDescent="0.2">
      <c r="A43" s="21" t="s">
        <v>19</v>
      </c>
      <c r="B43" s="11">
        <v>387414</v>
      </c>
      <c r="C43" s="12">
        <v>307843</v>
      </c>
      <c r="D43" s="13">
        <f t="shared" si="0"/>
        <v>0.79460990051985736</v>
      </c>
      <c r="E43" s="12">
        <f t="shared" si="1"/>
        <v>79571</v>
      </c>
      <c r="F43" s="13">
        <f t="shared" si="2"/>
        <v>0.2053900994801427</v>
      </c>
    </row>
    <row r="44" spans="1:6" x14ac:dyDescent="0.2">
      <c r="A44" s="21" t="s">
        <v>20</v>
      </c>
      <c r="B44" s="11">
        <v>360421</v>
      </c>
      <c r="C44" s="12">
        <v>290747</v>
      </c>
      <c r="D44" s="13">
        <f t="shared" si="0"/>
        <v>0.8066871797148335</v>
      </c>
      <c r="E44" s="12">
        <f t="shared" si="1"/>
        <v>69674</v>
      </c>
      <c r="F44" s="13">
        <f t="shared" si="2"/>
        <v>0.19331282028516653</v>
      </c>
    </row>
    <row r="45" spans="1:6" x14ac:dyDescent="0.2">
      <c r="A45" s="21" t="s">
        <v>30</v>
      </c>
      <c r="B45" s="11">
        <v>158598</v>
      </c>
      <c r="C45" s="12">
        <v>132144</v>
      </c>
      <c r="D45" s="13">
        <f t="shared" si="0"/>
        <v>0.83320092308856353</v>
      </c>
      <c r="E45" s="12">
        <f t="shared" si="1"/>
        <v>26454</v>
      </c>
      <c r="F45" s="13">
        <f t="shared" si="2"/>
        <v>0.16679907691143647</v>
      </c>
    </row>
    <row r="46" spans="1:6" x14ac:dyDescent="0.2">
      <c r="A46" s="21" t="s">
        <v>66</v>
      </c>
      <c r="B46" s="11">
        <v>2812130</v>
      </c>
      <c r="C46" s="12">
        <v>1212200</v>
      </c>
      <c r="D46" s="13">
        <f t="shared" si="0"/>
        <v>0.43106115293389707</v>
      </c>
      <c r="E46" s="12">
        <f t="shared" si="1"/>
        <v>1599930</v>
      </c>
      <c r="F46" s="13">
        <f t="shared" si="2"/>
        <v>0.56893884706610287</v>
      </c>
    </row>
    <row r="47" spans="1:6" x14ac:dyDescent="0.2">
      <c r="A47" s="21" t="s">
        <v>34</v>
      </c>
      <c r="B47" s="11">
        <v>76212</v>
      </c>
      <c r="C47" s="12">
        <v>35294</v>
      </c>
      <c r="D47" s="13">
        <f t="shared" si="0"/>
        <v>0.46310292342413267</v>
      </c>
      <c r="E47" s="12">
        <f t="shared" si="1"/>
        <v>40918</v>
      </c>
      <c r="F47" s="13">
        <f t="shared" si="2"/>
        <v>0.53689707657586727</v>
      </c>
    </row>
    <row r="48" spans="1:6" x14ac:dyDescent="0.2">
      <c r="A48" s="21" t="s">
        <v>38</v>
      </c>
      <c r="B48" s="11">
        <v>85070</v>
      </c>
      <c r="C48" s="12">
        <v>67804</v>
      </c>
      <c r="D48" s="13">
        <f t="shared" si="0"/>
        <v>0.79703773363112729</v>
      </c>
      <c r="E48" s="12">
        <f t="shared" si="1"/>
        <v>17266</v>
      </c>
      <c r="F48" s="13">
        <f t="shared" si="2"/>
        <v>0.20296226636887268</v>
      </c>
    </row>
    <row r="49" spans="1:6" x14ac:dyDescent="0.2">
      <c r="A49" s="21" t="s">
        <v>24</v>
      </c>
      <c r="B49" s="11">
        <v>201514</v>
      </c>
      <c r="C49" s="12">
        <v>115579</v>
      </c>
      <c r="D49" s="13">
        <f t="shared" si="0"/>
        <v>0.57355320225890016</v>
      </c>
      <c r="E49" s="12">
        <f t="shared" si="1"/>
        <v>85935</v>
      </c>
      <c r="F49" s="13">
        <f t="shared" si="2"/>
        <v>0.42644679774109989</v>
      </c>
    </row>
    <row r="50" spans="1:6" x14ac:dyDescent="0.2">
      <c r="A50" s="21" t="s">
        <v>3</v>
      </c>
      <c r="B50" s="11">
        <v>41808</v>
      </c>
      <c r="C50" s="12">
        <v>36205</v>
      </c>
      <c r="D50" s="13">
        <f t="shared" si="0"/>
        <v>0.86598258706467657</v>
      </c>
      <c r="E50" s="12">
        <f t="shared" si="1"/>
        <v>5603</v>
      </c>
      <c r="F50" s="13">
        <f t="shared" si="2"/>
        <v>0.13401741293532338</v>
      </c>
    </row>
    <row r="51" spans="1:6" x14ac:dyDescent="0.2">
      <c r="A51" s="21" t="s">
        <v>12</v>
      </c>
      <c r="B51" s="11">
        <v>1386080</v>
      </c>
      <c r="C51" s="12">
        <v>876910</v>
      </c>
      <c r="D51" s="13">
        <f t="shared" si="0"/>
        <v>0.63265468082650356</v>
      </c>
      <c r="E51" s="12">
        <f t="shared" si="1"/>
        <v>509170</v>
      </c>
      <c r="F51" s="13">
        <f t="shared" si="2"/>
        <v>0.3673453191734965</v>
      </c>
    </row>
    <row r="52" spans="1:6" x14ac:dyDescent="0.2">
      <c r="A52" s="21" t="s">
        <v>25</v>
      </c>
      <c r="B52" s="11">
        <v>370552</v>
      </c>
      <c r="C52" s="12">
        <v>247878</v>
      </c>
      <c r="D52" s="13">
        <f t="shared" si="0"/>
        <v>0.66894255057319896</v>
      </c>
      <c r="E52" s="12">
        <f t="shared" si="1"/>
        <v>122674</v>
      </c>
      <c r="F52" s="13">
        <f t="shared" si="2"/>
        <v>0.3310574494268011</v>
      </c>
    </row>
    <row r="53" spans="1:6" x14ac:dyDescent="0.2">
      <c r="A53" s="21" t="s">
        <v>4</v>
      </c>
      <c r="B53" s="11">
        <v>1447857</v>
      </c>
      <c r="C53" s="12">
        <v>629451</v>
      </c>
      <c r="D53" s="13">
        <f t="shared" si="0"/>
        <v>0.43474666351718438</v>
      </c>
      <c r="E53" s="12">
        <f t="shared" si="1"/>
        <v>818406</v>
      </c>
      <c r="F53" s="13">
        <f t="shared" si="2"/>
        <v>0.56525333648281562</v>
      </c>
    </row>
    <row r="54" spans="1:6" x14ac:dyDescent="0.2">
      <c r="A54" s="21" t="s">
        <v>17</v>
      </c>
      <c r="B54" s="11">
        <v>527122</v>
      </c>
      <c r="C54" s="12">
        <v>481604</v>
      </c>
      <c r="D54" s="13">
        <f t="shared" si="0"/>
        <v>0.91364807388043001</v>
      </c>
      <c r="E54" s="12">
        <f t="shared" si="1"/>
        <v>45518</v>
      </c>
      <c r="F54" s="13">
        <f t="shared" si="2"/>
        <v>8.6351926119570044E-2</v>
      </c>
    </row>
    <row r="55" spans="1:6" x14ac:dyDescent="0.2">
      <c r="A55" s="21" t="s">
        <v>11</v>
      </c>
      <c r="B55" s="11">
        <v>978045</v>
      </c>
      <c r="C55" s="12">
        <v>277559</v>
      </c>
      <c r="D55" s="13">
        <f t="shared" si="0"/>
        <v>0.28378960068299514</v>
      </c>
      <c r="E55" s="12">
        <f t="shared" si="1"/>
        <v>700486</v>
      </c>
      <c r="F55" s="13">
        <f t="shared" si="2"/>
        <v>0.71621039931700481</v>
      </c>
    </row>
    <row r="56" spans="1:6" x14ac:dyDescent="0.2">
      <c r="A56" s="21" t="s">
        <v>14</v>
      </c>
      <c r="B56" s="11">
        <v>690606</v>
      </c>
      <c r="C56" s="12">
        <v>423366</v>
      </c>
      <c r="D56" s="13">
        <f t="shared" si="0"/>
        <v>0.61303550794519601</v>
      </c>
      <c r="E56" s="12">
        <f t="shared" si="1"/>
        <v>267240</v>
      </c>
      <c r="F56" s="13">
        <f t="shared" si="2"/>
        <v>0.38696449205480404</v>
      </c>
    </row>
    <row r="57" spans="1:6" x14ac:dyDescent="0.2">
      <c r="A57" s="21" t="s">
        <v>36</v>
      </c>
      <c r="B57" s="11">
        <v>73268</v>
      </c>
      <c r="C57" s="12">
        <v>58015</v>
      </c>
      <c r="D57" s="13">
        <f t="shared" si="0"/>
        <v>0.79181907517606598</v>
      </c>
      <c r="E57" s="12">
        <f t="shared" si="1"/>
        <v>15253</v>
      </c>
      <c r="F57" s="13">
        <f t="shared" si="2"/>
        <v>0.20818092482393405</v>
      </c>
    </row>
    <row r="58" spans="1:6" x14ac:dyDescent="0.2">
      <c r="A58" s="21" t="s">
        <v>32</v>
      </c>
      <c r="B58" s="11">
        <v>179054</v>
      </c>
      <c r="C58" s="12">
        <v>162133</v>
      </c>
      <c r="D58" s="13">
        <f t="shared" si="0"/>
        <v>0.9054977827917835</v>
      </c>
      <c r="E58" s="12">
        <f t="shared" si="1"/>
        <v>16921</v>
      </c>
      <c r="F58" s="13">
        <f t="shared" si="2"/>
        <v>9.4502217208216513E-2</v>
      </c>
    </row>
    <row r="59" spans="1:6" x14ac:dyDescent="0.2">
      <c r="A59" s="21" t="s">
        <v>6</v>
      </c>
      <c r="B59" s="11">
        <v>426275</v>
      </c>
      <c r="C59" s="12">
        <v>268026</v>
      </c>
      <c r="D59" s="13">
        <f t="shared" si="0"/>
        <v>0.62876312239751331</v>
      </c>
      <c r="E59" s="12">
        <f t="shared" si="1"/>
        <v>158249</v>
      </c>
      <c r="F59" s="13">
        <f t="shared" si="2"/>
        <v>0.37123687760248664</v>
      </c>
    </row>
    <row r="60" spans="1:6" x14ac:dyDescent="0.2">
      <c r="A60" s="21" t="s">
        <v>5</v>
      </c>
      <c r="B60" s="11">
        <v>471735</v>
      </c>
      <c r="C60" s="12">
        <v>224258</v>
      </c>
      <c r="D60" s="13">
        <f t="shared" si="0"/>
        <v>0.47538978451885061</v>
      </c>
      <c r="E60" s="12">
        <f t="shared" si="1"/>
        <v>247477</v>
      </c>
      <c r="F60" s="13">
        <f t="shared" si="2"/>
        <v>0.52461021548114939</v>
      </c>
    </row>
    <row r="61" spans="1:6" x14ac:dyDescent="0.2">
      <c r="A61" s="22" t="s">
        <v>81</v>
      </c>
      <c r="B61" s="11">
        <v>254412</v>
      </c>
      <c r="C61" s="12">
        <v>233008</v>
      </c>
      <c r="D61" s="13">
        <f t="shared" si="0"/>
        <v>0.91586874832948129</v>
      </c>
      <c r="E61" s="12">
        <f t="shared" si="1"/>
        <v>21404</v>
      </c>
      <c r="F61" s="13">
        <f t="shared" si="2"/>
        <v>8.4131251670518686E-2</v>
      </c>
    </row>
    <row r="62" spans="1:6" x14ac:dyDescent="0.2">
      <c r="A62" s="22" t="s">
        <v>82</v>
      </c>
      <c r="B62" s="11">
        <v>309359</v>
      </c>
      <c r="C62" s="12">
        <v>73157</v>
      </c>
      <c r="D62" s="13">
        <f t="shared" si="0"/>
        <v>0.23647930074767504</v>
      </c>
      <c r="E62" s="12">
        <f t="shared" si="1"/>
        <v>236202</v>
      </c>
      <c r="F62" s="13">
        <f t="shared" si="2"/>
        <v>0.76352069925232502</v>
      </c>
    </row>
    <row r="63" spans="1:6" x14ac:dyDescent="0.2">
      <c r="A63" s="21" t="s">
        <v>41</v>
      </c>
      <c r="B63" s="11">
        <v>128633</v>
      </c>
      <c r="C63" s="12">
        <v>110769</v>
      </c>
      <c r="D63" s="13">
        <f t="shared" si="0"/>
        <v>0.86112428381519512</v>
      </c>
      <c r="E63" s="12">
        <f t="shared" si="1"/>
        <v>17864</v>
      </c>
      <c r="F63" s="13">
        <f t="shared" si="2"/>
        <v>0.13887571618480482</v>
      </c>
    </row>
    <row r="64" spans="1:6" x14ac:dyDescent="0.2">
      <c r="A64" s="21" t="s">
        <v>44</v>
      </c>
      <c r="B64" s="11">
        <v>45423</v>
      </c>
      <c r="C64" s="12">
        <v>37777</v>
      </c>
      <c r="D64" s="13">
        <f t="shared" si="0"/>
        <v>0.83167117979878036</v>
      </c>
      <c r="E64" s="12">
        <f t="shared" si="1"/>
        <v>7646</v>
      </c>
      <c r="F64" s="13">
        <f t="shared" si="2"/>
        <v>0.16832882020121964</v>
      </c>
    </row>
    <row r="65" spans="1:6" x14ac:dyDescent="0.2">
      <c r="A65" s="21" t="s">
        <v>52</v>
      </c>
      <c r="B65" s="11">
        <v>22458</v>
      </c>
      <c r="C65" s="12">
        <v>15427</v>
      </c>
      <c r="D65" s="13">
        <f t="shared" si="0"/>
        <v>0.68692670763202424</v>
      </c>
      <c r="E65" s="12">
        <f t="shared" si="1"/>
        <v>7031</v>
      </c>
      <c r="F65" s="13">
        <f t="shared" si="2"/>
        <v>0.31307329236797576</v>
      </c>
    </row>
    <row r="66" spans="1:6" x14ac:dyDescent="0.2">
      <c r="A66" s="21" t="s">
        <v>58</v>
      </c>
      <c r="B66" s="11">
        <v>15505</v>
      </c>
      <c r="C66" s="12">
        <v>13094</v>
      </c>
      <c r="D66" s="13">
        <f t="shared" si="0"/>
        <v>0.84450177362141243</v>
      </c>
      <c r="E66" s="12">
        <f t="shared" si="1"/>
        <v>2411</v>
      </c>
      <c r="F66" s="13">
        <f t="shared" si="2"/>
        <v>0.15549822637858754</v>
      </c>
    </row>
    <row r="67" spans="1:6" x14ac:dyDescent="0.2">
      <c r="A67" s="21" t="s">
        <v>16</v>
      </c>
      <c r="B67" s="11">
        <v>538763</v>
      </c>
      <c r="C67" s="12">
        <v>118208</v>
      </c>
      <c r="D67" s="13">
        <f t="shared" si="0"/>
        <v>0.21940630666916622</v>
      </c>
      <c r="E67" s="12">
        <f t="shared" si="1"/>
        <v>420555</v>
      </c>
      <c r="F67" s="13">
        <f t="shared" si="2"/>
        <v>0.78059369333083373</v>
      </c>
    </row>
    <row r="68" spans="1:6" x14ac:dyDescent="0.2">
      <c r="A68" s="21" t="s">
        <v>51</v>
      </c>
      <c r="B68" s="11">
        <v>32976</v>
      </c>
      <c r="C68" s="12">
        <v>32107</v>
      </c>
      <c r="D68" s="13">
        <f>(C68/B68)</f>
        <v>0.97364750121300336</v>
      </c>
      <c r="E68" s="12">
        <f>(B68-C68)</f>
        <v>869</v>
      </c>
      <c r="F68" s="13">
        <f>(E68/B68)</f>
        <v>2.6352498786996605E-2</v>
      </c>
    </row>
    <row r="69" spans="1:6" x14ac:dyDescent="0.2">
      <c r="A69" s="21" t="s">
        <v>43</v>
      </c>
      <c r="B69" s="11">
        <v>70071</v>
      </c>
      <c r="C69" s="12">
        <v>59512</v>
      </c>
      <c r="D69" s="13">
        <f>(C69/B69)</f>
        <v>0.84930998558604842</v>
      </c>
      <c r="E69" s="12">
        <f>(B69-C69)</f>
        <v>10559</v>
      </c>
      <c r="F69" s="13">
        <f>(E69/B69)</f>
        <v>0.15069001441395155</v>
      </c>
    </row>
    <row r="70" spans="1:6" x14ac:dyDescent="0.2">
      <c r="A70" s="21" t="s">
        <v>49</v>
      </c>
      <c r="B70" s="11">
        <v>25387</v>
      </c>
      <c r="C70" s="12">
        <v>20164</v>
      </c>
      <c r="D70" s="13">
        <f>(C70/B70)</f>
        <v>0.79426478118722177</v>
      </c>
      <c r="E70" s="12">
        <f>(B70-C70)</f>
        <v>5223</v>
      </c>
      <c r="F70" s="13">
        <f>(E70/B70)</f>
        <v>0.2057352188127782</v>
      </c>
    </row>
    <row r="71" spans="1:6" x14ac:dyDescent="0.2">
      <c r="A71" s="23" t="s">
        <v>65</v>
      </c>
      <c r="B71" s="17">
        <f>SUM(B4:B70)</f>
        <v>21208589</v>
      </c>
      <c r="C71" s="18">
        <f>SUM(C4:C70)</f>
        <v>10469153</v>
      </c>
      <c r="D71" s="19">
        <f>(C71/B71)</f>
        <v>0.49362798251217938</v>
      </c>
      <c r="E71" s="18">
        <f>SUM(E4:E70)</f>
        <v>10739436</v>
      </c>
      <c r="F71" s="19">
        <f>(E71/B71)</f>
        <v>0.50637201748782057</v>
      </c>
    </row>
    <row r="72" spans="1:6" x14ac:dyDescent="0.2">
      <c r="A72" s="1"/>
      <c r="B72" s="2"/>
      <c r="C72" s="27"/>
      <c r="D72" s="2"/>
      <c r="E72" s="27"/>
      <c r="F72" s="3"/>
    </row>
    <row r="73" spans="1:6" ht="25.5" customHeight="1" x14ac:dyDescent="0.2">
      <c r="A73" s="35" t="s">
        <v>101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106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Research&amp;R2019 Population Estimates</oddFooter>
  </headerFooter>
  <ignoredErrors>
    <ignoredError sqref="D71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71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222935</v>
      </c>
      <c r="C4" s="12">
        <v>108532</v>
      </c>
      <c r="D4" s="13">
        <f t="shared" ref="D4:D67" si="0">(C4/B4)</f>
        <v>0.48683248480498797</v>
      </c>
      <c r="E4" s="12">
        <f t="shared" ref="E4:E67" si="1">(B4-C4)</f>
        <v>114403</v>
      </c>
      <c r="F4" s="13">
        <f t="shared" ref="F4:F67" si="2">(E4/B4)</f>
        <v>0.51316751519501203</v>
      </c>
    </row>
    <row r="5" spans="1:6" x14ac:dyDescent="0.2">
      <c r="A5" s="21" t="s">
        <v>50</v>
      </c>
      <c r="B5" s="14">
        <v>22562</v>
      </c>
      <c r="C5" s="15">
        <v>17492</v>
      </c>
      <c r="D5" s="16">
        <f t="shared" si="0"/>
        <v>0.77528587891144407</v>
      </c>
      <c r="E5" s="15">
        <f t="shared" si="1"/>
        <v>5070</v>
      </c>
      <c r="F5" s="16">
        <f t="shared" si="2"/>
        <v>0.22471412108855598</v>
      </c>
    </row>
    <row r="6" spans="1:6" x14ac:dyDescent="0.2">
      <c r="A6" s="21" t="s">
        <v>26</v>
      </c>
      <c r="B6" s="14">
        <v>150287</v>
      </c>
      <c r="C6" s="15">
        <v>58994</v>
      </c>
      <c r="D6" s="16">
        <f t="shared" si="0"/>
        <v>0.39254226912507401</v>
      </c>
      <c r="E6" s="15">
        <f t="shared" si="1"/>
        <v>91293</v>
      </c>
      <c r="F6" s="16">
        <f t="shared" si="2"/>
        <v>0.60745773087492594</v>
      </c>
    </row>
    <row r="7" spans="1:6" x14ac:dyDescent="0.2">
      <c r="A7" s="21" t="s">
        <v>47</v>
      </c>
      <c r="B7" s="14">
        <v>26080</v>
      </c>
      <c r="C7" s="15">
        <v>18973</v>
      </c>
      <c r="D7" s="16">
        <f t="shared" si="0"/>
        <v>0.72749233128834356</v>
      </c>
      <c r="E7" s="15">
        <f t="shared" si="1"/>
        <v>7107</v>
      </c>
      <c r="F7" s="16">
        <f t="shared" si="2"/>
        <v>0.27250766871165644</v>
      </c>
    </row>
    <row r="8" spans="1:6" x14ac:dyDescent="0.2">
      <c r="A8" s="21" t="s">
        <v>15</v>
      </c>
      <c r="B8" s="14">
        <v>485178</v>
      </c>
      <c r="C8" s="15">
        <v>193121</v>
      </c>
      <c r="D8" s="16">
        <f t="shared" si="0"/>
        <v>0.39804154351598797</v>
      </c>
      <c r="E8" s="15">
        <f t="shared" si="1"/>
        <v>292057</v>
      </c>
      <c r="F8" s="16">
        <f t="shared" si="2"/>
        <v>0.60195845648401203</v>
      </c>
    </row>
    <row r="9" spans="1:6" x14ac:dyDescent="0.2">
      <c r="A9" s="21" t="s">
        <v>9</v>
      </c>
      <c r="B9" s="14">
        <v>1649925</v>
      </c>
      <c r="C9" s="15">
        <v>112605</v>
      </c>
      <c r="D9" s="16">
        <f t="shared" si="0"/>
        <v>6.8248556752579667E-2</v>
      </c>
      <c r="E9" s="15">
        <f t="shared" si="1"/>
        <v>1537320</v>
      </c>
      <c r="F9" s="16">
        <f t="shared" si="2"/>
        <v>0.93175144324742032</v>
      </c>
    </row>
    <row r="10" spans="1:6" x14ac:dyDescent="0.2">
      <c r="A10" s="21" t="s">
        <v>57</v>
      </c>
      <c r="B10" s="14">
        <v>13073</v>
      </c>
      <c r="C10" s="15">
        <v>10077</v>
      </c>
      <c r="D10" s="16">
        <f t="shared" si="0"/>
        <v>0.77082536525663581</v>
      </c>
      <c r="E10" s="15">
        <f t="shared" si="1"/>
        <v>2996</v>
      </c>
      <c r="F10" s="16">
        <f t="shared" si="2"/>
        <v>0.22917463474336419</v>
      </c>
    </row>
    <row r="11" spans="1:6" x14ac:dyDescent="0.2">
      <c r="A11" s="21" t="s">
        <v>28</v>
      </c>
      <c r="B11" s="14">
        <v>144571</v>
      </c>
      <c r="C11" s="15">
        <v>129335</v>
      </c>
      <c r="D11" s="16">
        <f t="shared" si="0"/>
        <v>0.89461233580731958</v>
      </c>
      <c r="E11" s="15">
        <f t="shared" si="1"/>
        <v>15236</v>
      </c>
      <c r="F11" s="16">
        <f t="shared" si="2"/>
        <v>0.10538766419268042</v>
      </c>
    </row>
    <row r="12" spans="1:6" x14ac:dyDescent="0.2">
      <c r="A12" s="21" t="s">
        <v>31</v>
      </c>
      <c r="B12" s="14">
        <v>120471</v>
      </c>
      <c r="C12" s="15">
        <v>110185</v>
      </c>
      <c r="D12" s="16">
        <f t="shared" si="0"/>
        <v>0.91461845589394963</v>
      </c>
      <c r="E12" s="15">
        <f t="shared" si="1"/>
        <v>10286</v>
      </c>
      <c r="F12" s="16">
        <f t="shared" si="2"/>
        <v>8.5381544106050422E-2</v>
      </c>
    </row>
    <row r="13" spans="1:6" x14ac:dyDescent="0.2">
      <c r="A13" s="21" t="s">
        <v>27</v>
      </c>
      <c r="B13" s="14">
        <v>142838</v>
      </c>
      <c r="C13" s="15">
        <v>126420</v>
      </c>
      <c r="D13" s="16">
        <f t="shared" si="0"/>
        <v>0.88505859785211216</v>
      </c>
      <c r="E13" s="15">
        <f t="shared" si="1"/>
        <v>16418</v>
      </c>
      <c r="F13" s="16">
        <f t="shared" si="2"/>
        <v>0.11494140214788781</v>
      </c>
    </row>
    <row r="14" spans="1:6" x14ac:dyDescent="0.2">
      <c r="A14" s="21" t="s">
        <v>22</v>
      </c>
      <c r="B14" s="14">
        <v>264475</v>
      </c>
      <c r="C14" s="15">
        <v>227234</v>
      </c>
      <c r="D14" s="16">
        <f t="shared" si="0"/>
        <v>0.85918895925890915</v>
      </c>
      <c r="E14" s="15">
        <f t="shared" si="1"/>
        <v>37241</v>
      </c>
      <c r="F14" s="16">
        <f t="shared" si="2"/>
        <v>0.14081104074109085</v>
      </c>
    </row>
    <row r="15" spans="1:6" x14ac:dyDescent="0.2">
      <c r="A15" s="21" t="s">
        <v>37</v>
      </c>
      <c r="B15" s="14">
        <v>57066</v>
      </c>
      <c r="C15" s="15">
        <v>46628</v>
      </c>
      <c r="D15" s="16">
        <f t="shared" si="0"/>
        <v>0.8170889846844005</v>
      </c>
      <c r="E15" s="15">
        <f t="shared" si="1"/>
        <v>10438</v>
      </c>
      <c r="F15" s="16">
        <f t="shared" si="2"/>
        <v>0.18291101531559947</v>
      </c>
    </row>
    <row r="16" spans="1:6" x14ac:dyDescent="0.2">
      <c r="A16" s="22" t="s">
        <v>80</v>
      </c>
      <c r="B16" s="14">
        <v>32736</v>
      </c>
      <c r="C16" s="15">
        <v>26002</v>
      </c>
      <c r="D16" s="16">
        <f t="shared" si="0"/>
        <v>0.7942937438905181</v>
      </c>
      <c r="E16" s="15">
        <f t="shared" si="1"/>
        <v>6734</v>
      </c>
      <c r="F16" s="16">
        <f t="shared" si="2"/>
        <v>0.20570625610948193</v>
      </c>
    </row>
    <row r="17" spans="1:6" x14ac:dyDescent="0.2">
      <c r="A17" s="21" t="s">
        <v>59</v>
      </c>
      <c r="B17" s="14">
        <v>14059</v>
      </c>
      <c r="C17" s="15">
        <v>11994</v>
      </c>
      <c r="D17" s="16">
        <f t="shared" si="0"/>
        <v>0.85311899850629491</v>
      </c>
      <c r="E17" s="15">
        <f t="shared" si="1"/>
        <v>2065</v>
      </c>
      <c r="F17" s="16">
        <f t="shared" si="2"/>
        <v>0.14688100149370509</v>
      </c>
    </row>
    <row r="18" spans="1:6" x14ac:dyDescent="0.2">
      <c r="A18" s="21" t="s">
        <v>13</v>
      </c>
      <c r="B18" s="14">
        <v>793898</v>
      </c>
      <c r="C18" s="15">
        <v>0</v>
      </c>
      <c r="D18" s="16">
        <f t="shared" si="0"/>
        <v>0</v>
      </c>
      <c r="E18" s="15">
        <f t="shared" si="1"/>
        <v>793898</v>
      </c>
      <c r="F18" s="16">
        <f t="shared" si="2"/>
        <v>1</v>
      </c>
    </row>
    <row r="19" spans="1:6" x14ac:dyDescent="0.2">
      <c r="A19" s="21" t="s">
        <v>18</v>
      </c>
      <c r="B19" s="14">
        <v>296709</v>
      </c>
      <c r="C19" s="15">
        <v>238671</v>
      </c>
      <c r="D19" s="16">
        <f t="shared" si="0"/>
        <v>0.80439420442251497</v>
      </c>
      <c r="E19" s="15">
        <f t="shared" si="1"/>
        <v>58038</v>
      </c>
      <c r="F19" s="16">
        <f t="shared" si="2"/>
        <v>0.195605795577485</v>
      </c>
    </row>
    <row r="20" spans="1:6" x14ac:dyDescent="0.2">
      <c r="A20" s="21" t="s">
        <v>42</v>
      </c>
      <c r="B20" s="14">
        <v>53061</v>
      </c>
      <c r="C20" s="15">
        <v>9917</v>
      </c>
      <c r="D20" s="16">
        <f t="shared" si="0"/>
        <v>0.18689809841503174</v>
      </c>
      <c r="E20" s="15">
        <f t="shared" si="1"/>
        <v>43144</v>
      </c>
      <c r="F20" s="16">
        <f t="shared" si="2"/>
        <v>0.8131019015849682</v>
      </c>
    </row>
    <row r="21" spans="1:6" x14ac:dyDescent="0.2">
      <c r="A21" s="21" t="s">
        <v>61</v>
      </c>
      <c r="B21" s="14">
        <v>11197</v>
      </c>
      <c r="C21" s="15">
        <v>7569</v>
      </c>
      <c r="D21" s="16">
        <f t="shared" si="0"/>
        <v>0.67598463874252035</v>
      </c>
      <c r="E21" s="15">
        <f t="shared" si="1"/>
        <v>3628</v>
      </c>
      <c r="F21" s="16">
        <f t="shared" si="2"/>
        <v>0.32401536125747971</v>
      </c>
    </row>
    <row r="22" spans="1:6" x14ac:dyDescent="0.2">
      <c r="A22" s="21" t="s">
        <v>39</v>
      </c>
      <c r="B22" s="14">
        <v>45284</v>
      </c>
      <c r="C22" s="15">
        <v>29141</v>
      </c>
      <c r="D22" s="16">
        <f t="shared" si="0"/>
        <v>0.64351647380973409</v>
      </c>
      <c r="E22" s="15">
        <f t="shared" si="1"/>
        <v>16143</v>
      </c>
      <c r="F22" s="16">
        <f t="shared" si="2"/>
        <v>0.35648352619026585</v>
      </c>
    </row>
    <row r="23" spans="1:6" x14ac:dyDescent="0.2">
      <c r="A23" s="21" t="s">
        <v>60</v>
      </c>
      <c r="B23" s="14">
        <v>14699</v>
      </c>
      <c r="C23" s="15">
        <v>12425</v>
      </c>
      <c r="D23" s="16">
        <f t="shared" si="0"/>
        <v>0.8452955983400231</v>
      </c>
      <c r="E23" s="15">
        <f t="shared" si="1"/>
        <v>2274</v>
      </c>
      <c r="F23" s="16">
        <f t="shared" si="2"/>
        <v>0.15470440165997687</v>
      </c>
    </row>
    <row r="24" spans="1:6" x14ac:dyDescent="0.2">
      <c r="A24" s="21" t="s">
        <v>62</v>
      </c>
      <c r="B24" s="14">
        <v>10612</v>
      </c>
      <c r="C24" s="15">
        <v>8952</v>
      </c>
      <c r="D24" s="16">
        <f t="shared" si="0"/>
        <v>0.84357331323030527</v>
      </c>
      <c r="E24" s="15">
        <f t="shared" si="1"/>
        <v>1660</v>
      </c>
      <c r="F24" s="16">
        <f t="shared" si="2"/>
        <v>0.15642668676969468</v>
      </c>
    </row>
    <row r="25" spans="1:6" x14ac:dyDescent="0.2">
      <c r="A25" s="21" t="s">
        <v>54</v>
      </c>
      <c r="B25" s="14">
        <v>14952</v>
      </c>
      <c r="C25" s="15">
        <v>9595</v>
      </c>
      <c r="D25" s="16">
        <f t="shared" si="0"/>
        <v>0.64172017121455327</v>
      </c>
      <c r="E25" s="15">
        <f t="shared" si="1"/>
        <v>5357</v>
      </c>
      <c r="F25" s="16">
        <f t="shared" si="2"/>
        <v>0.35827982878544679</v>
      </c>
    </row>
    <row r="26" spans="1:6" x14ac:dyDescent="0.2">
      <c r="A26" s="21" t="s">
        <v>56</v>
      </c>
      <c r="B26" s="14">
        <v>13731</v>
      </c>
      <c r="C26" s="15">
        <v>10328</v>
      </c>
      <c r="D26" s="16">
        <f t="shared" si="0"/>
        <v>0.7521666302527128</v>
      </c>
      <c r="E26" s="15">
        <f t="shared" si="1"/>
        <v>3403</v>
      </c>
      <c r="F26" s="16">
        <f t="shared" si="2"/>
        <v>0.24783336974728715</v>
      </c>
    </row>
    <row r="27" spans="1:6" x14ac:dyDescent="0.2">
      <c r="A27" s="21" t="s">
        <v>48</v>
      </c>
      <c r="B27" s="14">
        <v>26921</v>
      </c>
      <c r="C27" s="15">
        <v>18015</v>
      </c>
      <c r="D27" s="16">
        <f t="shared" si="0"/>
        <v>0.66918019390067229</v>
      </c>
      <c r="E27" s="15">
        <f t="shared" si="1"/>
        <v>8906</v>
      </c>
      <c r="F27" s="16">
        <f t="shared" si="2"/>
        <v>0.33081980609932765</v>
      </c>
    </row>
    <row r="28" spans="1:6" x14ac:dyDescent="0.2">
      <c r="A28" s="21" t="s">
        <v>46</v>
      </c>
      <c r="B28" s="14">
        <v>36302</v>
      </c>
      <c r="C28" s="15">
        <v>25542</v>
      </c>
      <c r="D28" s="16">
        <f t="shared" si="0"/>
        <v>0.70359759792848875</v>
      </c>
      <c r="E28" s="15">
        <f t="shared" si="1"/>
        <v>10760</v>
      </c>
      <c r="F28" s="16">
        <f t="shared" si="2"/>
        <v>0.2964024020715112</v>
      </c>
    </row>
    <row r="29" spans="1:6" x14ac:dyDescent="0.2">
      <c r="A29" s="21" t="s">
        <v>29</v>
      </c>
      <c r="B29" s="14">
        <v>132762</v>
      </c>
      <c r="C29" s="15">
        <v>125523</v>
      </c>
      <c r="D29" s="16">
        <f t="shared" si="0"/>
        <v>0.94547385547069196</v>
      </c>
      <c r="E29" s="15">
        <f t="shared" si="1"/>
        <v>7239</v>
      </c>
      <c r="F29" s="16">
        <f t="shared" si="2"/>
        <v>5.4526144529308082E-2</v>
      </c>
    </row>
    <row r="30" spans="1:6" x14ac:dyDescent="0.2">
      <c r="A30" s="21" t="s">
        <v>35</v>
      </c>
      <c r="B30" s="14">
        <v>88212</v>
      </c>
      <c r="C30" s="15">
        <v>68288</v>
      </c>
      <c r="D30" s="16">
        <f t="shared" si="0"/>
        <v>0.77413503831678232</v>
      </c>
      <c r="E30" s="15">
        <f t="shared" si="1"/>
        <v>19924</v>
      </c>
      <c r="F30" s="16">
        <f t="shared" si="2"/>
        <v>0.22586496168321771</v>
      </c>
    </row>
    <row r="31" spans="1:6" x14ac:dyDescent="0.2">
      <c r="A31" s="21" t="s">
        <v>10</v>
      </c>
      <c r="B31" s="14">
        <v>1026906</v>
      </c>
      <c r="C31" s="15">
        <v>666536</v>
      </c>
      <c r="D31" s="16">
        <f t="shared" si="0"/>
        <v>0.64907206696620723</v>
      </c>
      <c r="E31" s="15">
        <f t="shared" si="1"/>
        <v>360370</v>
      </c>
      <c r="F31" s="16">
        <f t="shared" si="2"/>
        <v>0.35092793303379277</v>
      </c>
    </row>
    <row r="32" spans="1:6" x14ac:dyDescent="0.2">
      <c r="A32" s="21" t="s">
        <v>53</v>
      </c>
      <c r="B32" s="14">
        <v>18714</v>
      </c>
      <c r="C32" s="15">
        <v>14680</v>
      </c>
      <c r="D32" s="16">
        <f t="shared" si="0"/>
        <v>0.78443945709094798</v>
      </c>
      <c r="E32" s="15">
        <f t="shared" si="1"/>
        <v>4034</v>
      </c>
      <c r="F32" s="16">
        <f t="shared" si="2"/>
        <v>0.21556054290905205</v>
      </c>
    </row>
    <row r="33" spans="1:6" x14ac:dyDescent="0.2">
      <c r="A33" s="21" t="s">
        <v>33</v>
      </c>
      <c r="B33" s="14">
        <v>115716</v>
      </c>
      <c r="C33" s="15">
        <v>73458</v>
      </c>
      <c r="D33" s="16">
        <f t="shared" si="0"/>
        <v>0.63481281758788755</v>
      </c>
      <c r="E33" s="15">
        <f t="shared" si="1"/>
        <v>42258</v>
      </c>
      <c r="F33" s="16">
        <f t="shared" si="2"/>
        <v>0.3651871824121124</v>
      </c>
    </row>
    <row r="34" spans="1:6" x14ac:dyDescent="0.2">
      <c r="A34" s="21" t="s">
        <v>40</v>
      </c>
      <c r="B34" s="14">
        <v>47495</v>
      </c>
      <c r="C34" s="15">
        <v>31346</v>
      </c>
      <c r="D34" s="16">
        <f t="shared" si="0"/>
        <v>0.65998526160648485</v>
      </c>
      <c r="E34" s="15">
        <f t="shared" si="1"/>
        <v>16149</v>
      </c>
      <c r="F34" s="16">
        <f t="shared" si="2"/>
        <v>0.34001473839351509</v>
      </c>
    </row>
    <row r="35" spans="1:6" x14ac:dyDescent="0.2">
      <c r="A35" s="21" t="s">
        <v>55</v>
      </c>
      <c r="B35" s="14">
        <v>13043</v>
      </c>
      <c r="C35" s="15">
        <v>10517</v>
      </c>
      <c r="D35" s="16">
        <f t="shared" si="0"/>
        <v>0.80633289887295867</v>
      </c>
      <c r="E35" s="15">
        <f t="shared" si="1"/>
        <v>2526</v>
      </c>
      <c r="F35" s="16">
        <f t="shared" si="2"/>
        <v>0.19366710112704133</v>
      </c>
    </row>
    <row r="36" spans="1:6" x14ac:dyDescent="0.2">
      <c r="A36" s="21" t="s">
        <v>64</v>
      </c>
      <c r="B36" s="14">
        <v>7057</v>
      </c>
      <c r="C36" s="15">
        <v>6056</v>
      </c>
      <c r="D36" s="16">
        <f t="shared" si="0"/>
        <v>0.85815502338104011</v>
      </c>
      <c r="E36" s="15">
        <f t="shared" si="1"/>
        <v>1001</v>
      </c>
      <c r="F36" s="16">
        <f t="shared" si="2"/>
        <v>0.14184497661895989</v>
      </c>
    </row>
    <row r="37" spans="1:6" x14ac:dyDescent="0.2">
      <c r="A37" s="21" t="s">
        <v>23</v>
      </c>
      <c r="B37" s="14">
        <v>220323</v>
      </c>
      <c r="C37" s="15">
        <v>126253</v>
      </c>
      <c r="D37" s="16">
        <f t="shared" si="0"/>
        <v>0.57303595176173161</v>
      </c>
      <c r="E37" s="15">
        <f t="shared" si="1"/>
        <v>94070</v>
      </c>
      <c r="F37" s="16">
        <f t="shared" si="2"/>
        <v>0.42696404823826833</v>
      </c>
    </row>
    <row r="38" spans="1:6" x14ac:dyDescent="0.2">
      <c r="A38" s="21" t="s">
        <v>1</v>
      </c>
      <c r="B38" s="14">
        <v>454918</v>
      </c>
      <c r="C38" s="15">
        <v>247287</v>
      </c>
      <c r="D38" s="16">
        <f t="shared" si="0"/>
        <v>0.54358587701519834</v>
      </c>
      <c r="E38" s="15">
        <f t="shared" si="1"/>
        <v>207631</v>
      </c>
      <c r="F38" s="16">
        <f t="shared" si="2"/>
        <v>0.45641412298480166</v>
      </c>
    </row>
    <row r="39" spans="1:6" x14ac:dyDescent="0.2">
      <c r="A39" s="21" t="s">
        <v>21</v>
      </c>
      <c r="B39" s="14">
        <v>244208</v>
      </c>
      <c r="C39" s="15">
        <v>90550</v>
      </c>
      <c r="D39" s="16">
        <f t="shared" si="0"/>
        <v>0.37079047369455548</v>
      </c>
      <c r="E39" s="15">
        <f t="shared" si="1"/>
        <v>153658</v>
      </c>
      <c r="F39" s="16">
        <f t="shared" si="2"/>
        <v>0.62920952630544458</v>
      </c>
    </row>
    <row r="40" spans="1:6" x14ac:dyDescent="0.2">
      <c r="A40" s="21" t="s">
        <v>45</v>
      </c>
      <c r="B40" s="14">
        <v>35118</v>
      </c>
      <c r="C40" s="15">
        <v>26317</v>
      </c>
      <c r="D40" s="16">
        <f t="shared" si="0"/>
        <v>0.74938777834728632</v>
      </c>
      <c r="E40" s="15">
        <f t="shared" si="1"/>
        <v>8801</v>
      </c>
      <c r="F40" s="16">
        <f t="shared" si="2"/>
        <v>0.25061222165271368</v>
      </c>
    </row>
    <row r="41" spans="1:6" x14ac:dyDescent="0.2">
      <c r="A41" s="21" t="s">
        <v>63</v>
      </c>
      <c r="B41" s="14">
        <v>7132</v>
      </c>
      <c r="C41" s="15">
        <v>6203</v>
      </c>
      <c r="D41" s="16">
        <f t="shared" si="0"/>
        <v>0.8697420078519349</v>
      </c>
      <c r="E41" s="15">
        <f t="shared" si="1"/>
        <v>929</v>
      </c>
      <c r="F41" s="16">
        <f t="shared" si="2"/>
        <v>0.13025799214806505</v>
      </c>
    </row>
    <row r="42" spans="1:6" x14ac:dyDescent="0.2">
      <c r="A42" s="21" t="s">
        <v>2</v>
      </c>
      <c r="B42" s="14">
        <v>18862</v>
      </c>
      <c r="C42" s="15">
        <v>14560</v>
      </c>
      <c r="D42" s="16">
        <f t="shared" si="0"/>
        <v>0.77192238362845933</v>
      </c>
      <c r="E42" s="15">
        <f t="shared" si="1"/>
        <v>4302</v>
      </c>
      <c r="F42" s="16">
        <f t="shared" si="2"/>
        <v>0.22807761637154067</v>
      </c>
    </row>
    <row r="43" spans="1:6" x14ac:dyDescent="0.2">
      <c r="A43" s="21" t="s">
        <v>19</v>
      </c>
      <c r="B43" s="14">
        <v>270771</v>
      </c>
      <c r="C43" s="15">
        <v>197350</v>
      </c>
      <c r="D43" s="16">
        <f t="shared" si="0"/>
        <v>0.7288446694808528</v>
      </c>
      <c r="E43" s="15">
        <f t="shared" si="1"/>
        <v>73421</v>
      </c>
      <c r="F43" s="16">
        <f t="shared" si="2"/>
        <v>0.2711553305191472</v>
      </c>
    </row>
    <row r="44" spans="1:6" x14ac:dyDescent="0.2">
      <c r="A44" s="21" t="s">
        <v>20</v>
      </c>
      <c r="B44" s="14">
        <v>264277</v>
      </c>
      <c r="C44" s="15">
        <v>211582</v>
      </c>
      <c r="D44" s="16">
        <f t="shared" si="0"/>
        <v>0.80060693893149992</v>
      </c>
      <c r="E44" s="15">
        <f t="shared" si="1"/>
        <v>52695</v>
      </c>
      <c r="F44" s="16">
        <f t="shared" si="2"/>
        <v>0.1993930610685001</v>
      </c>
    </row>
    <row r="45" spans="1:6" x14ac:dyDescent="0.2">
      <c r="A45" s="21" t="s">
        <v>30</v>
      </c>
      <c r="B45" s="14">
        <v>128873</v>
      </c>
      <c r="C45" s="15">
        <v>111056</v>
      </c>
      <c r="D45" s="16">
        <f t="shared" si="0"/>
        <v>0.86174761199009875</v>
      </c>
      <c r="E45" s="15">
        <f t="shared" si="1"/>
        <v>17817</v>
      </c>
      <c r="F45" s="16">
        <f t="shared" si="2"/>
        <v>0.13825238800990122</v>
      </c>
    </row>
    <row r="46" spans="1:6" x14ac:dyDescent="0.2">
      <c r="A46" s="21" t="s">
        <v>66</v>
      </c>
      <c r="B46" s="14">
        <v>2285869</v>
      </c>
      <c r="C46" s="15">
        <v>1206210</v>
      </c>
      <c r="D46" s="16">
        <f t="shared" si="0"/>
        <v>0.52768115758164624</v>
      </c>
      <c r="E46" s="15">
        <f t="shared" si="1"/>
        <v>1079659</v>
      </c>
      <c r="F46" s="16">
        <f t="shared" si="2"/>
        <v>0.47231884241835381</v>
      </c>
    </row>
    <row r="47" spans="1:6" x14ac:dyDescent="0.2">
      <c r="A47" s="21" t="s">
        <v>34</v>
      </c>
      <c r="B47" s="14">
        <v>80588</v>
      </c>
      <c r="C47" s="15">
        <v>36511</v>
      </c>
      <c r="D47" s="16">
        <f t="shared" si="0"/>
        <v>0.45305752717526182</v>
      </c>
      <c r="E47" s="15">
        <f t="shared" si="1"/>
        <v>44077</v>
      </c>
      <c r="F47" s="16">
        <f t="shared" si="2"/>
        <v>0.54694247282473818</v>
      </c>
    </row>
    <row r="48" spans="1:6" x14ac:dyDescent="0.2">
      <c r="A48" s="21" t="s">
        <v>38</v>
      </c>
      <c r="B48" s="14">
        <v>59409</v>
      </c>
      <c r="C48" s="15">
        <v>44577</v>
      </c>
      <c r="D48" s="16">
        <f t="shared" si="0"/>
        <v>0.75034085744584156</v>
      </c>
      <c r="E48" s="15">
        <f t="shared" si="1"/>
        <v>14832</v>
      </c>
      <c r="F48" s="16">
        <f t="shared" si="2"/>
        <v>0.24965914255415847</v>
      </c>
    </row>
    <row r="49" spans="1:6" x14ac:dyDescent="0.2">
      <c r="A49" s="21" t="s">
        <v>24</v>
      </c>
      <c r="B49" s="14">
        <v>173450</v>
      </c>
      <c r="C49" s="15">
        <v>102818</v>
      </c>
      <c r="D49" s="16">
        <f t="shared" si="0"/>
        <v>0.59278178149322569</v>
      </c>
      <c r="E49" s="15">
        <f t="shared" si="1"/>
        <v>70632</v>
      </c>
      <c r="F49" s="16">
        <f t="shared" si="2"/>
        <v>0.40721821850677431</v>
      </c>
    </row>
    <row r="50" spans="1:6" x14ac:dyDescent="0.2">
      <c r="A50" s="21" t="s">
        <v>3</v>
      </c>
      <c r="B50" s="14">
        <v>36147</v>
      </c>
      <c r="C50" s="15">
        <v>30768</v>
      </c>
      <c r="D50" s="16">
        <f t="shared" si="0"/>
        <v>0.85119097020499623</v>
      </c>
      <c r="E50" s="15">
        <f t="shared" si="1"/>
        <v>5379</v>
      </c>
      <c r="F50" s="16">
        <f t="shared" si="2"/>
        <v>0.14880902979500374</v>
      </c>
    </row>
    <row r="51" spans="1:6" x14ac:dyDescent="0.2">
      <c r="A51" s="21" t="s">
        <v>12</v>
      </c>
      <c r="B51" s="14">
        <v>930034</v>
      </c>
      <c r="C51" s="15">
        <v>619597</v>
      </c>
      <c r="D51" s="16">
        <f t="shared" si="0"/>
        <v>0.66620897730620598</v>
      </c>
      <c r="E51" s="15">
        <f t="shared" si="1"/>
        <v>310437</v>
      </c>
      <c r="F51" s="16">
        <f t="shared" si="2"/>
        <v>0.33379102269379402</v>
      </c>
    </row>
    <row r="52" spans="1:6" x14ac:dyDescent="0.2">
      <c r="A52" s="21" t="s">
        <v>25</v>
      </c>
      <c r="B52" s="14">
        <v>179534</v>
      </c>
      <c r="C52" s="15">
        <v>109190</v>
      </c>
      <c r="D52" s="16">
        <f t="shared" si="0"/>
        <v>0.60818563614691368</v>
      </c>
      <c r="E52" s="15">
        <f t="shared" si="1"/>
        <v>70344</v>
      </c>
      <c r="F52" s="16">
        <f t="shared" si="2"/>
        <v>0.39181436385308632</v>
      </c>
    </row>
    <row r="53" spans="1:6" x14ac:dyDescent="0.2">
      <c r="A53" s="21" t="s">
        <v>4</v>
      </c>
      <c r="B53" s="14">
        <v>1154464</v>
      </c>
      <c r="C53" s="15">
        <v>531434</v>
      </c>
      <c r="D53" s="16">
        <f t="shared" si="0"/>
        <v>0.46032964215428113</v>
      </c>
      <c r="E53" s="15">
        <f t="shared" si="1"/>
        <v>623030</v>
      </c>
      <c r="F53" s="16">
        <f t="shared" si="2"/>
        <v>0.53967035784571893</v>
      </c>
    </row>
    <row r="54" spans="1:6" x14ac:dyDescent="0.2">
      <c r="A54" s="21" t="s">
        <v>17</v>
      </c>
      <c r="B54" s="14">
        <v>352380</v>
      </c>
      <c r="C54" s="15">
        <v>314593</v>
      </c>
      <c r="D54" s="16">
        <f t="shared" si="0"/>
        <v>0.89276633180089671</v>
      </c>
      <c r="E54" s="15">
        <f t="shared" si="1"/>
        <v>37787</v>
      </c>
      <c r="F54" s="16">
        <f t="shared" si="2"/>
        <v>0.10723366819910324</v>
      </c>
    </row>
    <row r="55" spans="1:6" x14ac:dyDescent="0.2">
      <c r="A55" s="21" t="s">
        <v>11</v>
      </c>
      <c r="B55" s="14">
        <v>929208</v>
      </c>
      <c r="C55" s="15">
        <v>284867</v>
      </c>
      <c r="D55" s="16">
        <f t="shared" si="0"/>
        <v>0.30656968084648434</v>
      </c>
      <c r="E55" s="15">
        <f t="shared" si="1"/>
        <v>644341</v>
      </c>
      <c r="F55" s="16">
        <f t="shared" si="2"/>
        <v>0.69343031915351572</v>
      </c>
    </row>
    <row r="56" spans="1:6" x14ac:dyDescent="0.2">
      <c r="A56" s="21" t="s">
        <v>14</v>
      </c>
      <c r="B56" s="14">
        <v>496112</v>
      </c>
      <c r="C56" s="15">
        <v>309744</v>
      </c>
      <c r="D56" s="16">
        <f t="shared" si="0"/>
        <v>0.62434289031509016</v>
      </c>
      <c r="E56" s="15">
        <f t="shared" si="1"/>
        <v>186368</v>
      </c>
      <c r="F56" s="16">
        <f t="shared" si="2"/>
        <v>0.37565710968490984</v>
      </c>
    </row>
    <row r="57" spans="1:6" x14ac:dyDescent="0.2">
      <c r="A57" s="21" t="s">
        <v>36</v>
      </c>
      <c r="B57" s="14">
        <v>70820</v>
      </c>
      <c r="C57" s="15">
        <v>56145</v>
      </c>
      <c r="D57" s="16">
        <f t="shared" si="0"/>
        <v>0.79278452414572154</v>
      </c>
      <c r="E57" s="15">
        <f t="shared" si="1"/>
        <v>14675</v>
      </c>
      <c r="F57" s="16">
        <f t="shared" si="2"/>
        <v>0.20721547585427846</v>
      </c>
    </row>
    <row r="58" spans="1:6" x14ac:dyDescent="0.2">
      <c r="A58" s="22" t="s">
        <v>81</v>
      </c>
      <c r="B58" s="14">
        <v>128604</v>
      </c>
      <c r="C58" s="15">
        <v>110372</v>
      </c>
      <c r="D58" s="16">
        <f t="shared" si="0"/>
        <v>0.85823147024975899</v>
      </c>
      <c r="E58" s="15">
        <f t="shared" si="1"/>
        <v>18232</v>
      </c>
      <c r="F58" s="16">
        <f t="shared" si="2"/>
        <v>0.14176852975024104</v>
      </c>
    </row>
    <row r="59" spans="1:6" x14ac:dyDescent="0.2">
      <c r="A59" s="22" t="s">
        <v>82</v>
      </c>
      <c r="B59" s="14">
        <v>198253</v>
      </c>
      <c r="C59" s="15">
        <v>67145</v>
      </c>
      <c r="D59" s="16">
        <f t="shared" si="0"/>
        <v>0.3386833994945852</v>
      </c>
      <c r="E59" s="15">
        <f t="shared" si="1"/>
        <v>131108</v>
      </c>
      <c r="F59" s="16">
        <f t="shared" si="2"/>
        <v>0.66131660050541485</v>
      </c>
    </row>
    <row r="60" spans="1:6" x14ac:dyDescent="0.2">
      <c r="A60" s="21" t="s">
        <v>32</v>
      </c>
      <c r="B60" s="14">
        <v>121370</v>
      </c>
      <c r="C60" s="15">
        <v>107881</v>
      </c>
      <c r="D60" s="16">
        <f t="shared" si="0"/>
        <v>0.88886050918678416</v>
      </c>
      <c r="E60" s="15">
        <f t="shared" si="1"/>
        <v>13489</v>
      </c>
      <c r="F60" s="16">
        <f t="shared" si="2"/>
        <v>0.11113949081321578</v>
      </c>
    </row>
    <row r="61" spans="1:6" x14ac:dyDescent="0.2">
      <c r="A61" s="21" t="s">
        <v>6</v>
      </c>
      <c r="B61" s="14">
        <v>334023</v>
      </c>
      <c r="C61" s="15">
        <v>231939</v>
      </c>
      <c r="D61" s="16">
        <f t="shared" si="0"/>
        <v>0.69438032710322339</v>
      </c>
      <c r="E61" s="15">
        <f t="shared" si="1"/>
        <v>102084</v>
      </c>
      <c r="F61" s="16">
        <f t="shared" si="2"/>
        <v>0.30561967289677655</v>
      </c>
    </row>
    <row r="62" spans="1:6" x14ac:dyDescent="0.2">
      <c r="A62" s="21" t="s">
        <v>5</v>
      </c>
      <c r="B62" s="14">
        <v>377960</v>
      </c>
      <c r="C62" s="15">
        <v>186521</v>
      </c>
      <c r="D62" s="16">
        <f t="shared" si="0"/>
        <v>0.49349402053127317</v>
      </c>
      <c r="E62" s="15">
        <f t="shared" si="1"/>
        <v>191439</v>
      </c>
      <c r="F62" s="16">
        <f t="shared" si="2"/>
        <v>0.50650597946872689</v>
      </c>
    </row>
    <row r="63" spans="1:6" x14ac:dyDescent="0.2">
      <c r="A63" s="21" t="s">
        <v>41</v>
      </c>
      <c r="B63" s="14">
        <v>56932</v>
      </c>
      <c r="C63" s="15">
        <v>48575</v>
      </c>
      <c r="D63" s="16">
        <f t="shared" si="0"/>
        <v>0.85321084802922786</v>
      </c>
      <c r="E63" s="15">
        <f t="shared" si="1"/>
        <v>8357</v>
      </c>
      <c r="F63" s="16">
        <f t="shared" si="2"/>
        <v>0.14678915197077214</v>
      </c>
    </row>
    <row r="64" spans="1:6" x14ac:dyDescent="0.2">
      <c r="A64" s="21" t="s">
        <v>44</v>
      </c>
      <c r="B64" s="14">
        <v>35695</v>
      </c>
      <c r="C64" s="15">
        <v>28527</v>
      </c>
      <c r="D64" s="16">
        <f t="shared" si="0"/>
        <v>0.79918756128309287</v>
      </c>
      <c r="E64" s="15">
        <f t="shared" si="1"/>
        <v>7168</v>
      </c>
      <c r="F64" s="16">
        <f t="shared" si="2"/>
        <v>0.20081243871690713</v>
      </c>
    </row>
    <row r="65" spans="1:6" x14ac:dyDescent="0.2">
      <c r="A65" s="21" t="s">
        <v>52</v>
      </c>
      <c r="B65" s="14">
        <v>19521</v>
      </c>
      <c r="C65" s="15">
        <v>12674</v>
      </c>
      <c r="D65" s="16">
        <f t="shared" si="0"/>
        <v>0.64924952615132425</v>
      </c>
      <c r="E65" s="15">
        <f t="shared" si="1"/>
        <v>6847</v>
      </c>
      <c r="F65" s="16">
        <f t="shared" si="2"/>
        <v>0.3507504738486758</v>
      </c>
    </row>
    <row r="66" spans="1:6" x14ac:dyDescent="0.2">
      <c r="A66" s="21" t="s">
        <v>58</v>
      </c>
      <c r="B66" s="14">
        <v>13521</v>
      </c>
      <c r="C66" s="15">
        <v>11251</v>
      </c>
      <c r="D66" s="16">
        <f t="shared" si="0"/>
        <v>0.83211300939279642</v>
      </c>
      <c r="E66" s="15">
        <f t="shared" si="1"/>
        <v>2270</v>
      </c>
      <c r="F66" s="16">
        <f t="shared" si="2"/>
        <v>0.16788699060720361</v>
      </c>
    </row>
    <row r="67" spans="1:6" x14ac:dyDescent="0.2">
      <c r="A67" s="21" t="s">
        <v>16</v>
      </c>
      <c r="B67" s="14">
        <v>452050</v>
      </c>
      <c r="C67" s="15">
        <v>107916</v>
      </c>
      <c r="D67" s="16">
        <f t="shared" si="0"/>
        <v>0.23872580466762527</v>
      </c>
      <c r="E67" s="15">
        <f t="shared" si="1"/>
        <v>344134</v>
      </c>
      <c r="F67" s="16">
        <f t="shared" si="2"/>
        <v>0.76127419533237473</v>
      </c>
    </row>
    <row r="68" spans="1:6" x14ac:dyDescent="0.2">
      <c r="A68" s="21" t="s">
        <v>51</v>
      </c>
      <c r="B68" s="14">
        <v>23807</v>
      </c>
      <c r="C68" s="15">
        <v>23126</v>
      </c>
      <c r="D68" s="16">
        <f>(C68/B68)</f>
        <v>0.97139496786659385</v>
      </c>
      <c r="E68" s="15">
        <f>(B68-C68)</f>
        <v>681</v>
      </c>
      <c r="F68" s="16">
        <f>(E68/B68)</f>
        <v>2.8605032133406143E-2</v>
      </c>
    </row>
    <row r="69" spans="1:6" x14ac:dyDescent="0.2">
      <c r="A69" s="21" t="s">
        <v>43</v>
      </c>
      <c r="B69" s="14">
        <v>42542</v>
      </c>
      <c r="C69" s="15">
        <v>35598</v>
      </c>
      <c r="D69" s="16">
        <f>(C69/B69)</f>
        <v>0.83677307131775658</v>
      </c>
      <c r="E69" s="15">
        <f>(B69-C69)</f>
        <v>6944</v>
      </c>
      <c r="F69" s="16">
        <f>(E69/B69)</f>
        <v>0.16322692868224342</v>
      </c>
    </row>
    <row r="70" spans="1:6" x14ac:dyDescent="0.2">
      <c r="A70" s="21" t="s">
        <v>49</v>
      </c>
      <c r="B70" s="14">
        <v>21437</v>
      </c>
      <c r="C70" s="15">
        <v>16167</v>
      </c>
      <c r="D70" s="16">
        <f>(C70/B70)</f>
        <v>0.75416336241078508</v>
      </c>
      <c r="E70" s="15">
        <f>(B70-C70)</f>
        <v>5270</v>
      </c>
      <c r="F70" s="16">
        <f>(E70/B70)</f>
        <v>0.2458366375892149</v>
      </c>
    </row>
    <row r="71" spans="1:6" x14ac:dyDescent="0.2">
      <c r="A71" s="23" t="s">
        <v>65</v>
      </c>
      <c r="B71" s="17">
        <f>SUM(B4:B70)</f>
        <v>16331739</v>
      </c>
      <c r="C71" s="18">
        <f>SUM(C4:C70)</f>
        <v>8229455</v>
      </c>
      <c r="D71" s="19">
        <f>(C71/B71)</f>
        <v>0.50389336983648836</v>
      </c>
      <c r="E71" s="18">
        <f>SUM(E4:E70)</f>
        <v>8102284</v>
      </c>
      <c r="F71" s="19">
        <f>(E71/B71)</f>
        <v>0.4961066301635117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4"/>
      <c r="B74" s="2"/>
      <c r="C74" s="2"/>
      <c r="D74" s="2"/>
      <c r="E74" s="2"/>
      <c r="F74" s="3"/>
    </row>
    <row r="75" spans="1:6" ht="27" customHeight="1" thickBot="1" x14ac:dyDescent="0.25">
      <c r="A75" s="38" t="s">
        <v>126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honeticPr fontId="4" type="noConversion"/>
  <printOptions horizontalCentered="1"/>
  <pageMargins left="0.5" right="0.5" top="0.5" bottom="0.5" header="0.3" footer="0.3"/>
  <pageSetup scale="71" orientation="portrait" r:id="rId1"/>
  <headerFooter alignWithMargins="0">
    <oddFooter>&amp;LOffice of Economic and Demographic Research&amp;R2001 Population Estimates</oddFooter>
  </headerFooter>
  <ignoredErrors>
    <ignoredError sqref="D7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99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263291</v>
      </c>
      <c r="C4" s="26">
        <v>104904</v>
      </c>
      <c r="D4" s="13">
        <f t="shared" ref="D4:D67" si="0">(C4/B4)</f>
        <v>0.39843367224857668</v>
      </c>
      <c r="E4" s="12">
        <f t="shared" ref="E4:E67" si="1">(B4-C4)</f>
        <v>158387</v>
      </c>
      <c r="F4" s="13">
        <f t="shared" ref="F4:F67" si="2">(E4/B4)</f>
        <v>0.60156632775142338</v>
      </c>
    </row>
    <row r="5" spans="1:6" x14ac:dyDescent="0.2">
      <c r="A5" s="21" t="s">
        <v>50</v>
      </c>
      <c r="B5" s="11">
        <v>27652</v>
      </c>
      <c r="C5" s="12">
        <v>20463</v>
      </c>
      <c r="D5" s="13">
        <f t="shared" si="0"/>
        <v>0.74001880514971796</v>
      </c>
      <c r="E5" s="12">
        <f t="shared" si="1"/>
        <v>7189</v>
      </c>
      <c r="F5" s="13">
        <f t="shared" si="2"/>
        <v>0.25998119485028209</v>
      </c>
    </row>
    <row r="6" spans="1:6" x14ac:dyDescent="0.2">
      <c r="A6" s="21" t="s">
        <v>26</v>
      </c>
      <c r="B6" s="11">
        <v>181199</v>
      </c>
      <c r="C6" s="12">
        <v>78463</v>
      </c>
      <c r="D6" s="13">
        <f t="shared" si="0"/>
        <v>0.43302115353837495</v>
      </c>
      <c r="E6" s="12">
        <f t="shared" si="1"/>
        <v>102736</v>
      </c>
      <c r="F6" s="13">
        <f t="shared" si="2"/>
        <v>0.56697884646162511</v>
      </c>
    </row>
    <row r="7" spans="1:6" x14ac:dyDescent="0.2">
      <c r="A7" s="21" t="s">
        <v>47</v>
      </c>
      <c r="B7" s="11">
        <v>28057</v>
      </c>
      <c r="C7" s="12">
        <v>21200</v>
      </c>
      <c r="D7" s="13">
        <f t="shared" si="0"/>
        <v>0.7556046619381972</v>
      </c>
      <c r="E7" s="12">
        <f t="shared" si="1"/>
        <v>6857</v>
      </c>
      <c r="F7" s="13">
        <f t="shared" si="2"/>
        <v>0.24439533806180275</v>
      </c>
    </row>
    <row r="8" spans="1:6" x14ac:dyDescent="0.2">
      <c r="A8" s="21" t="s">
        <v>15</v>
      </c>
      <c r="B8" s="11">
        <v>583563</v>
      </c>
      <c r="C8" s="12">
        <v>217902</v>
      </c>
      <c r="D8" s="13">
        <f t="shared" si="0"/>
        <v>0.37339927308619636</v>
      </c>
      <c r="E8" s="12">
        <f t="shared" si="1"/>
        <v>365661</v>
      </c>
      <c r="F8" s="13">
        <f t="shared" si="2"/>
        <v>0.62660072691380364</v>
      </c>
    </row>
    <row r="9" spans="1:6" x14ac:dyDescent="0.2">
      <c r="A9" s="21" t="s">
        <v>9</v>
      </c>
      <c r="B9" s="11">
        <v>1897976</v>
      </c>
      <c r="C9" s="12">
        <v>15120</v>
      </c>
      <c r="D9" s="13">
        <f t="shared" si="0"/>
        <v>7.9663810290541079E-3</v>
      </c>
      <c r="E9" s="12">
        <f t="shared" si="1"/>
        <v>1882856</v>
      </c>
      <c r="F9" s="13">
        <f t="shared" si="2"/>
        <v>0.99203361897094589</v>
      </c>
    </row>
    <row r="10" spans="1:6" x14ac:dyDescent="0.2">
      <c r="A10" s="21" t="s">
        <v>57</v>
      </c>
      <c r="B10" s="11">
        <v>15093</v>
      </c>
      <c r="C10" s="12">
        <v>12030</v>
      </c>
      <c r="D10" s="13">
        <f t="shared" si="0"/>
        <v>0.79705823891870409</v>
      </c>
      <c r="E10" s="12">
        <f t="shared" si="1"/>
        <v>3063</v>
      </c>
      <c r="F10" s="13">
        <f t="shared" si="2"/>
        <v>0.20294176108129597</v>
      </c>
    </row>
    <row r="11" spans="1:6" x14ac:dyDescent="0.2">
      <c r="A11" s="21" t="s">
        <v>28</v>
      </c>
      <c r="B11" s="11">
        <v>177987</v>
      </c>
      <c r="C11" s="12">
        <v>158500</v>
      </c>
      <c r="D11" s="13">
        <f t="shared" si="0"/>
        <v>0.8905144757763207</v>
      </c>
      <c r="E11" s="12">
        <f t="shared" si="1"/>
        <v>19487</v>
      </c>
      <c r="F11" s="13">
        <f t="shared" si="2"/>
        <v>0.10948552422367926</v>
      </c>
    </row>
    <row r="12" spans="1:6" x14ac:dyDescent="0.2">
      <c r="A12" s="21" t="s">
        <v>31</v>
      </c>
      <c r="B12" s="11">
        <v>145721</v>
      </c>
      <c r="C12" s="12">
        <v>135008</v>
      </c>
      <c r="D12" s="13">
        <f t="shared" si="0"/>
        <v>0.92648279932199207</v>
      </c>
      <c r="E12" s="12">
        <f t="shared" si="1"/>
        <v>10713</v>
      </c>
      <c r="F12" s="13">
        <f t="shared" si="2"/>
        <v>7.3517200678007974E-2</v>
      </c>
    </row>
    <row r="13" spans="1:6" x14ac:dyDescent="0.2">
      <c r="A13" s="21" t="s">
        <v>27</v>
      </c>
      <c r="B13" s="11">
        <v>212034</v>
      </c>
      <c r="C13" s="12">
        <v>193461</v>
      </c>
      <c r="D13" s="13">
        <f t="shared" si="0"/>
        <v>0.9124055575992529</v>
      </c>
      <c r="E13" s="12">
        <f t="shared" si="1"/>
        <v>18573</v>
      </c>
      <c r="F13" s="13">
        <f t="shared" si="2"/>
        <v>8.7594442400747055E-2</v>
      </c>
    </row>
    <row r="14" spans="1:6" x14ac:dyDescent="0.2">
      <c r="A14" s="21" t="s">
        <v>22</v>
      </c>
      <c r="B14" s="11">
        <v>367347</v>
      </c>
      <c r="C14" s="12">
        <v>329501</v>
      </c>
      <c r="D14" s="13">
        <f t="shared" si="0"/>
        <v>0.89697479494864529</v>
      </c>
      <c r="E14" s="12">
        <f t="shared" si="1"/>
        <v>37846</v>
      </c>
      <c r="F14" s="13">
        <f t="shared" si="2"/>
        <v>0.10302520505135471</v>
      </c>
    </row>
    <row r="15" spans="1:6" x14ac:dyDescent="0.2">
      <c r="A15" s="21" t="s">
        <v>37</v>
      </c>
      <c r="B15" s="11">
        <v>69721</v>
      </c>
      <c r="C15" s="12">
        <v>56847</v>
      </c>
      <c r="D15" s="13">
        <f t="shared" si="0"/>
        <v>0.81534975115101616</v>
      </c>
      <c r="E15" s="12">
        <f t="shared" si="1"/>
        <v>12874</v>
      </c>
      <c r="F15" s="13">
        <f t="shared" si="2"/>
        <v>0.18465024884898382</v>
      </c>
    </row>
    <row r="16" spans="1:6" x14ac:dyDescent="0.2">
      <c r="A16" s="22" t="s">
        <v>80</v>
      </c>
      <c r="B16" s="11">
        <v>35520</v>
      </c>
      <c r="C16" s="12">
        <v>27847</v>
      </c>
      <c r="D16" s="13">
        <f t="shared" si="0"/>
        <v>0.78398085585585586</v>
      </c>
      <c r="E16" s="12">
        <f t="shared" si="1"/>
        <v>7673</v>
      </c>
      <c r="F16" s="13">
        <f t="shared" si="2"/>
        <v>0.21601914414414414</v>
      </c>
    </row>
    <row r="17" spans="1:6" x14ac:dyDescent="0.2">
      <c r="A17" s="21" t="s">
        <v>59</v>
      </c>
      <c r="B17" s="11">
        <v>16489</v>
      </c>
      <c r="C17" s="12">
        <v>14622</v>
      </c>
      <c r="D17" s="13">
        <f t="shared" si="0"/>
        <v>0.8867730001819395</v>
      </c>
      <c r="E17" s="12">
        <f t="shared" si="1"/>
        <v>1867</v>
      </c>
      <c r="F17" s="13">
        <f t="shared" si="2"/>
        <v>0.11322699981806053</v>
      </c>
    </row>
    <row r="18" spans="1:6" x14ac:dyDescent="0.2">
      <c r="A18" s="21" t="s">
        <v>13</v>
      </c>
      <c r="B18" s="11">
        <v>952861</v>
      </c>
      <c r="C18" s="12">
        <v>0</v>
      </c>
      <c r="D18" s="13">
        <f t="shared" si="0"/>
        <v>0</v>
      </c>
      <c r="E18" s="12">
        <f t="shared" si="1"/>
        <v>952861</v>
      </c>
      <c r="F18" s="13">
        <f t="shared" si="2"/>
        <v>1</v>
      </c>
    </row>
    <row r="19" spans="1:6" x14ac:dyDescent="0.2">
      <c r="A19" s="21" t="s">
        <v>18</v>
      </c>
      <c r="B19" s="11">
        <v>318560</v>
      </c>
      <c r="C19" s="12">
        <v>262157</v>
      </c>
      <c r="D19" s="13">
        <f t="shared" si="0"/>
        <v>0.8229438724259166</v>
      </c>
      <c r="E19" s="12">
        <f t="shared" si="1"/>
        <v>56403</v>
      </c>
      <c r="F19" s="13">
        <f t="shared" si="2"/>
        <v>0.17705612757408337</v>
      </c>
    </row>
    <row r="20" spans="1:6" x14ac:dyDescent="0.2">
      <c r="A20" s="21" t="s">
        <v>42</v>
      </c>
      <c r="B20" s="11">
        <v>107511</v>
      </c>
      <c r="C20" s="12">
        <v>14852</v>
      </c>
      <c r="D20" s="13">
        <f t="shared" si="0"/>
        <v>0.13814400386937151</v>
      </c>
      <c r="E20" s="12">
        <f t="shared" si="1"/>
        <v>92659</v>
      </c>
      <c r="F20" s="13">
        <f t="shared" si="2"/>
        <v>0.86185599613062847</v>
      </c>
    </row>
    <row r="21" spans="1:6" x14ac:dyDescent="0.2">
      <c r="A21" s="21" t="s">
        <v>61</v>
      </c>
      <c r="B21" s="11">
        <v>12009</v>
      </c>
      <c r="C21" s="12">
        <v>7000</v>
      </c>
      <c r="D21" s="13">
        <f t="shared" si="0"/>
        <v>0.58289616121242405</v>
      </c>
      <c r="E21" s="12">
        <f t="shared" si="1"/>
        <v>5009</v>
      </c>
      <c r="F21" s="13">
        <f t="shared" si="2"/>
        <v>0.41710383878757601</v>
      </c>
    </row>
    <row r="22" spans="1:6" x14ac:dyDescent="0.2">
      <c r="A22" s="21" t="s">
        <v>39</v>
      </c>
      <c r="B22" s="11">
        <v>47828</v>
      </c>
      <c r="C22" s="12">
        <v>29226</v>
      </c>
      <c r="D22" s="13">
        <f t="shared" si="0"/>
        <v>0.61106464832315799</v>
      </c>
      <c r="E22" s="12">
        <f t="shared" si="1"/>
        <v>18602</v>
      </c>
      <c r="F22" s="13">
        <f t="shared" si="2"/>
        <v>0.38893535167684201</v>
      </c>
    </row>
    <row r="23" spans="1:6" x14ac:dyDescent="0.2">
      <c r="A23" s="21" t="s">
        <v>60</v>
      </c>
      <c r="B23" s="11">
        <v>17424</v>
      </c>
      <c r="C23" s="12">
        <v>14539</v>
      </c>
      <c r="D23" s="13">
        <f t="shared" si="0"/>
        <v>0.83442378328741962</v>
      </c>
      <c r="E23" s="12">
        <f t="shared" si="1"/>
        <v>2885</v>
      </c>
      <c r="F23" s="13">
        <f t="shared" si="2"/>
        <v>0.16557621671258035</v>
      </c>
    </row>
    <row r="24" spans="1:6" x14ac:dyDescent="0.2">
      <c r="A24" s="21" t="s">
        <v>62</v>
      </c>
      <c r="B24" s="11">
        <v>13002</v>
      </c>
      <c r="C24" s="12">
        <v>11262</v>
      </c>
      <c r="D24" s="13">
        <f t="shared" si="0"/>
        <v>0.86617443470235345</v>
      </c>
      <c r="E24" s="12">
        <f t="shared" si="1"/>
        <v>1740</v>
      </c>
      <c r="F24" s="13">
        <f t="shared" si="2"/>
        <v>0.13382556529764653</v>
      </c>
    </row>
    <row r="25" spans="1:6" x14ac:dyDescent="0.2">
      <c r="A25" s="21" t="s">
        <v>54</v>
      </c>
      <c r="B25" s="11">
        <v>16499</v>
      </c>
      <c r="C25" s="12">
        <v>10747</v>
      </c>
      <c r="D25" s="13">
        <f t="shared" si="0"/>
        <v>0.65137281047336204</v>
      </c>
      <c r="E25" s="12">
        <f t="shared" si="1"/>
        <v>5752</v>
      </c>
      <c r="F25" s="13">
        <f t="shared" si="2"/>
        <v>0.34862718952663796</v>
      </c>
    </row>
    <row r="26" spans="1:6" x14ac:dyDescent="0.2">
      <c r="A26" s="21" t="s">
        <v>56</v>
      </c>
      <c r="B26" s="11">
        <v>14621</v>
      </c>
      <c r="C26" s="12">
        <v>10158</v>
      </c>
      <c r="D26" s="13">
        <f t="shared" si="0"/>
        <v>0.69475412078517196</v>
      </c>
      <c r="E26" s="12">
        <f t="shared" si="1"/>
        <v>4463</v>
      </c>
      <c r="F26" s="13">
        <f t="shared" si="2"/>
        <v>0.30524587921482799</v>
      </c>
    </row>
    <row r="27" spans="1:6" x14ac:dyDescent="0.2">
      <c r="A27" s="21" t="s">
        <v>48</v>
      </c>
      <c r="B27" s="11">
        <v>27296</v>
      </c>
      <c r="C27" s="12">
        <v>17498</v>
      </c>
      <c r="D27" s="13">
        <f t="shared" si="0"/>
        <v>0.6410463071512309</v>
      </c>
      <c r="E27" s="12">
        <f t="shared" si="1"/>
        <v>9798</v>
      </c>
      <c r="F27" s="13">
        <f t="shared" si="2"/>
        <v>0.35895369284876905</v>
      </c>
    </row>
    <row r="28" spans="1:6" x14ac:dyDescent="0.2">
      <c r="A28" s="21" t="s">
        <v>46</v>
      </c>
      <c r="B28" s="11">
        <v>39586</v>
      </c>
      <c r="C28" s="12">
        <v>26618</v>
      </c>
      <c r="D28" s="13">
        <f t="shared" si="0"/>
        <v>0.67240943767998784</v>
      </c>
      <c r="E28" s="12">
        <f t="shared" si="1"/>
        <v>12968</v>
      </c>
      <c r="F28" s="13">
        <f t="shared" si="2"/>
        <v>0.3275905623200121</v>
      </c>
    </row>
    <row r="29" spans="1:6" x14ac:dyDescent="0.2">
      <c r="A29" s="21" t="s">
        <v>29</v>
      </c>
      <c r="B29" s="11">
        <v>185604</v>
      </c>
      <c r="C29" s="12">
        <v>177185</v>
      </c>
      <c r="D29" s="13">
        <f t="shared" si="0"/>
        <v>0.95463998620719381</v>
      </c>
      <c r="E29" s="12">
        <f t="shared" si="1"/>
        <v>8419</v>
      </c>
      <c r="F29" s="13">
        <f t="shared" si="2"/>
        <v>4.5360013792806186E-2</v>
      </c>
    </row>
    <row r="30" spans="1:6" x14ac:dyDescent="0.2">
      <c r="A30" s="21" t="s">
        <v>35</v>
      </c>
      <c r="B30" s="11">
        <v>102525</v>
      </c>
      <c r="C30" s="12">
        <v>77619</v>
      </c>
      <c r="D30" s="13">
        <f t="shared" si="0"/>
        <v>0.75707388441843448</v>
      </c>
      <c r="E30" s="12">
        <f t="shared" si="1"/>
        <v>24906</v>
      </c>
      <c r="F30" s="13">
        <f t="shared" si="2"/>
        <v>0.24292611558156546</v>
      </c>
    </row>
    <row r="31" spans="1:6" x14ac:dyDescent="0.2">
      <c r="A31" s="21" t="s">
        <v>10</v>
      </c>
      <c r="B31" s="11">
        <v>1408864</v>
      </c>
      <c r="C31" s="12">
        <v>964883</v>
      </c>
      <c r="D31" s="13">
        <f t="shared" si="0"/>
        <v>0.68486596293183732</v>
      </c>
      <c r="E31" s="12">
        <f t="shared" si="1"/>
        <v>443981</v>
      </c>
      <c r="F31" s="13">
        <f t="shared" si="2"/>
        <v>0.31513403706816273</v>
      </c>
    </row>
    <row r="32" spans="1:6" x14ac:dyDescent="0.2">
      <c r="A32" s="21" t="s">
        <v>53</v>
      </c>
      <c r="B32" s="11">
        <v>20133</v>
      </c>
      <c r="C32" s="12">
        <v>16044</v>
      </c>
      <c r="D32" s="13">
        <f t="shared" si="0"/>
        <v>0.79690061093726716</v>
      </c>
      <c r="E32" s="12">
        <f t="shared" si="1"/>
        <v>4089</v>
      </c>
      <c r="F32" s="13">
        <f t="shared" si="2"/>
        <v>0.20309938906273284</v>
      </c>
    </row>
    <row r="33" spans="1:6" x14ac:dyDescent="0.2">
      <c r="A33" s="21" t="s">
        <v>33</v>
      </c>
      <c r="B33" s="11">
        <v>151825</v>
      </c>
      <c r="C33" s="12">
        <v>100719</v>
      </c>
      <c r="D33" s="13">
        <f t="shared" si="0"/>
        <v>0.66338876996542073</v>
      </c>
      <c r="E33" s="12">
        <f t="shared" si="1"/>
        <v>51106</v>
      </c>
      <c r="F33" s="13">
        <f t="shared" si="2"/>
        <v>0.33661123003457927</v>
      </c>
    </row>
    <row r="34" spans="1:6" x14ac:dyDescent="0.2">
      <c r="A34" s="21" t="s">
        <v>40</v>
      </c>
      <c r="B34" s="11">
        <v>50435</v>
      </c>
      <c r="C34" s="12">
        <v>32903</v>
      </c>
      <c r="D34" s="13">
        <f t="shared" si="0"/>
        <v>0.6523842569644096</v>
      </c>
      <c r="E34" s="12">
        <f t="shared" si="1"/>
        <v>17532</v>
      </c>
      <c r="F34" s="13">
        <f t="shared" si="2"/>
        <v>0.34761574303559034</v>
      </c>
    </row>
    <row r="35" spans="1:6" x14ac:dyDescent="0.2">
      <c r="A35" s="21" t="s">
        <v>55</v>
      </c>
      <c r="B35" s="11">
        <v>14733</v>
      </c>
      <c r="C35" s="12">
        <v>12321</v>
      </c>
      <c r="D35" s="13">
        <f t="shared" si="0"/>
        <v>0.83628588882101407</v>
      </c>
      <c r="E35" s="12">
        <f t="shared" si="1"/>
        <v>2412</v>
      </c>
      <c r="F35" s="13">
        <f t="shared" si="2"/>
        <v>0.16371411117898596</v>
      </c>
    </row>
    <row r="36" spans="1:6" x14ac:dyDescent="0.2">
      <c r="A36" s="21" t="s">
        <v>64</v>
      </c>
      <c r="B36" s="11">
        <v>8501</v>
      </c>
      <c r="C36" s="12">
        <v>7293</v>
      </c>
      <c r="D36" s="13">
        <f t="shared" si="0"/>
        <v>0.85789907069756499</v>
      </c>
      <c r="E36" s="12">
        <f t="shared" si="1"/>
        <v>1208</v>
      </c>
      <c r="F36" s="13">
        <f t="shared" si="2"/>
        <v>0.14210092930243501</v>
      </c>
    </row>
    <row r="37" spans="1:6" x14ac:dyDescent="0.2">
      <c r="A37" s="21" t="s">
        <v>23</v>
      </c>
      <c r="B37" s="11">
        <v>342917</v>
      </c>
      <c r="C37" s="12">
        <v>159945</v>
      </c>
      <c r="D37" s="13">
        <f t="shared" si="0"/>
        <v>0.46642482000017499</v>
      </c>
      <c r="E37" s="12">
        <f t="shared" si="1"/>
        <v>182972</v>
      </c>
      <c r="F37" s="13">
        <f t="shared" si="2"/>
        <v>0.53357517999982507</v>
      </c>
    </row>
    <row r="38" spans="1:6" x14ac:dyDescent="0.2">
      <c r="A38" s="21" t="s">
        <v>1</v>
      </c>
      <c r="B38" s="11">
        <v>713903</v>
      </c>
      <c r="C38" s="12">
        <v>355737</v>
      </c>
      <c r="D38" s="13">
        <f t="shared" si="0"/>
        <v>0.49829878849087339</v>
      </c>
      <c r="E38" s="12">
        <f t="shared" si="1"/>
        <v>358166</v>
      </c>
      <c r="F38" s="13">
        <f t="shared" si="2"/>
        <v>0.50170121150912661</v>
      </c>
    </row>
    <row r="39" spans="1:6" x14ac:dyDescent="0.2">
      <c r="A39" s="21" t="s">
        <v>21</v>
      </c>
      <c r="B39" s="11">
        <v>292332</v>
      </c>
      <c r="C39" s="12">
        <v>99951</v>
      </c>
      <c r="D39" s="13">
        <f t="shared" si="0"/>
        <v>0.34190919912975659</v>
      </c>
      <c r="E39" s="12">
        <f t="shared" si="1"/>
        <v>192381</v>
      </c>
      <c r="F39" s="13">
        <f t="shared" si="2"/>
        <v>0.65809080087024341</v>
      </c>
    </row>
    <row r="40" spans="1:6" x14ac:dyDescent="0.2">
      <c r="A40" s="21" t="s">
        <v>45</v>
      </c>
      <c r="B40" s="11">
        <v>41054</v>
      </c>
      <c r="C40" s="12">
        <v>31621</v>
      </c>
      <c r="D40" s="13">
        <f t="shared" si="0"/>
        <v>0.77022945388999853</v>
      </c>
      <c r="E40" s="12">
        <f t="shared" si="1"/>
        <v>9433</v>
      </c>
      <c r="F40" s="13">
        <f t="shared" si="2"/>
        <v>0.22977054611000147</v>
      </c>
    </row>
    <row r="41" spans="1:6" x14ac:dyDescent="0.2">
      <c r="A41" s="21" t="s">
        <v>63</v>
      </c>
      <c r="B41" s="11">
        <v>8915</v>
      </c>
      <c r="C41" s="12">
        <v>7965</v>
      </c>
      <c r="D41" s="13">
        <f t="shared" si="0"/>
        <v>0.89343802579921483</v>
      </c>
      <c r="E41" s="12">
        <f t="shared" si="1"/>
        <v>950</v>
      </c>
      <c r="F41" s="13">
        <f t="shared" si="2"/>
        <v>0.1065619742007852</v>
      </c>
    </row>
    <row r="42" spans="1:6" x14ac:dyDescent="0.2">
      <c r="A42" s="21" t="s">
        <v>2</v>
      </c>
      <c r="B42" s="11">
        <v>19473</v>
      </c>
      <c r="C42" s="12">
        <v>15257</v>
      </c>
      <c r="D42" s="13">
        <f t="shared" si="0"/>
        <v>0.7834950957736353</v>
      </c>
      <c r="E42" s="12">
        <f t="shared" si="1"/>
        <v>4216</v>
      </c>
      <c r="F42" s="13">
        <f t="shared" si="2"/>
        <v>0.2165049042263647</v>
      </c>
    </row>
    <row r="43" spans="1:6" x14ac:dyDescent="0.2">
      <c r="A43" s="21" t="s">
        <v>19</v>
      </c>
      <c r="B43" s="11">
        <v>377826</v>
      </c>
      <c r="C43" s="12">
        <v>299207</v>
      </c>
      <c r="D43" s="13">
        <f t="shared" si="0"/>
        <v>0.79191744347927351</v>
      </c>
      <c r="E43" s="12">
        <f t="shared" si="1"/>
        <v>78619</v>
      </c>
      <c r="F43" s="13">
        <f t="shared" si="2"/>
        <v>0.20808255652072646</v>
      </c>
    </row>
    <row r="44" spans="1:6" x14ac:dyDescent="0.2">
      <c r="A44" s="21" t="s">
        <v>20</v>
      </c>
      <c r="B44" s="11">
        <v>353898</v>
      </c>
      <c r="C44" s="12">
        <v>285899</v>
      </c>
      <c r="D44" s="13">
        <f t="shared" si="0"/>
        <v>0.80785706616030606</v>
      </c>
      <c r="E44" s="12">
        <f t="shared" si="1"/>
        <v>67999</v>
      </c>
      <c r="F44" s="13">
        <f t="shared" si="2"/>
        <v>0.19214293383969391</v>
      </c>
    </row>
    <row r="45" spans="1:6" x14ac:dyDescent="0.2">
      <c r="A45" s="21" t="s">
        <v>30</v>
      </c>
      <c r="B45" s="11">
        <v>155556</v>
      </c>
      <c r="C45" s="12">
        <v>129357</v>
      </c>
      <c r="D45" s="13">
        <f t="shared" si="0"/>
        <v>0.83157833834760475</v>
      </c>
      <c r="E45" s="12">
        <f t="shared" si="1"/>
        <v>26199</v>
      </c>
      <c r="F45" s="13">
        <f t="shared" si="2"/>
        <v>0.16842166165239528</v>
      </c>
    </row>
    <row r="46" spans="1:6" x14ac:dyDescent="0.2">
      <c r="A46" s="21" t="s">
        <v>66</v>
      </c>
      <c r="B46" s="11">
        <v>2779322</v>
      </c>
      <c r="C46" s="12">
        <v>1203732</v>
      </c>
      <c r="D46" s="13">
        <f t="shared" si="0"/>
        <v>0.43310274951948713</v>
      </c>
      <c r="E46" s="12">
        <f t="shared" si="1"/>
        <v>1575590</v>
      </c>
      <c r="F46" s="13">
        <f t="shared" si="2"/>
        <v>0.56689725048051287</v>
      </c>
    </row>
    <row r="47" spans="1:6" x14ac:dyDescent="0.2">
      <c r="A47" s="21" t="s">
        <v>34</v>
      </c>
      <c r="B47" s="11">
        <v>73940</v>
      </c>
      <c r="C47" s="12">
        <v>34266</v>
      </c>
      <c r="D47" s="13">
        <f t="shared" si="0"/>
        <v>0.46342980795239386</v>
      </c>
      <c r="E47" s="12">
        <f t="shared" si="1"/>
        <v>39674</v>
      </c>
      <c r="F47" s="13">
        <f t="shared" si="2"/>
        <v>0.53657019204760614</v>
      </c>
    </row>
    <row r="48" spans="1:6" x14ac:dyDescent="0.2">
      <c r="A48" s="21" t="s">
        <v>38</v>
      </c>
      <c r="B48" s="11">
        <v>82748</v>
      </c>
      <c r="C48" s="12">
        <v>65692</v>
      </c>
      <c r="D48" s="13">
        <f t="shared" si="0"/>
        <v>0.79388021462754388</v>
      </c>
      <c r="E48" s="12">
        <f t="shared" si="1"/>
        <v>17056</v>
      </c>
      <c r="F48" s="13">
        <f t="shared" si="2"/>
        <v>0.20611978537245612</v>
      </c>
    </row>
    <row r="49" spans="1:6" x14ac:dyDescent="0.2">
      <c r="A49" s="21" t="s">
        <v>24</v>
      </c>
      <c r="B49" s="11">
        <v>198152</v>
      </c>
      <c r="C49" s="12">
        <v>113497</v>
      </c>
      <c r="D49" s="13">
        <f t="shared" si="0"/>
        <v>0.57277746376519034</v>
      </c>
      <c r="E49" s="12">
        <f t="shared" si="1"/>
        <v>84655</v>
      </c>
      <c r="F49" s="13">
        <f t="shared" si="2"/>
        <v>0.42722253623480966</v>
      </c>
    </row>
    <row r="50" spans="1:6" x14ac:dyDescent="0.2">
      <c r="A50" s="21" t="s">
        <v>3</v>
      </c>
      <c r="B50" s="11">
        <v>41120</v>
      </c>
      <c r="C50" s="12">
        <v>35559</v>
      </c>
      <c r="D50" s="13">
        <f t="shared" si="0"/>
        <v>0.86476167315175101</v>
      </c>
      <c r="E50" s="12">
        <f t="shared" si="1"/>
        <v>5561</v>
      </c>
      <c r="F50" s="13">
        <f t="shared" si="2"/>
        <v>0.13523832684824902</v>
      </c>
    </row>
    <row r="51" spans="1:6" x14ac:dyDescent="0.2">
      <c r="A51" s="21" t="s">
        <v>12</v>
      </c>
      <c r="B51" s="11">
        <v>1349597</v>
      </c>
      <c r="C51" s="12">
        <v>855307</v>
      </c>
      <c r="D51" s="13">
        <f t="shared" si="0"/>
        <v>0.6337499268300093</v>
      </c>
      <c r="E51" s="12">
        <f t="shared" si="1"/>
        <v>494290</v>
      </c>
      <c r="F51" s="13">
        <f t="shared" si="2"/>
        <v>0.36625007316999075</v>
      </c>
    </row>
    <row r="52" spans="1:6" x14ac:dyDescent="0.2">
      <c r="A52" s="21" t="s">
        <v>25</v>
      </c>
      <c r="B52" s="11">
        <v>352496</v>
      </c>
      <c r="C52" s="12">
        <v>233608</v>
      </c>
      <c r="D52" s="13">
        <f t="shared" si="0"/>
        <v>0.66272525078298761</v>
      </c>
      <c r="E52" s="12">
        <f t="shared" si="1"/>
        <v>118888</v>
      </c>
      <c r="F52" s="13">
        <f t="shared" si="2"/>
        <v>0.33727474921701239</v>
      </c>
    </row>
    <row r="53" spans="1:6" x14ac:dyDescent="0.2">
      <c r="A53" s="21" t="s">
        <v>4</v>
      </c>
      <c r="B53" s="11">
        <v>1433417</v>
      </c>
      <c r="C53" s="12">
        <v>624941</v>
      </c>
      <c r="D53" s="13">
        <f t="shared" si="0"/>
        <v>0.43597989977794321</v>
      </c>
      <c r="E53" s="12">
        <f t="shared" si="1"/>
        <v>808476</v>
      </c>
      <c r="F53" s="13">
        <f t="shared" si="2"/>
        <v>0.56402010022205684</v>
      </c>
    </row>
    <row r="54" spans="1:6" x14ac:dyDescent="0.2">
      <c r="A54" s="21" t="s">
        <v>17</v>
      </c>
      <c r="B54" s="11">
        <v>515077</v>
      </c>
      <c r="C54" s="12">
        <v>470721</v>
      </c>
      <c r="D54" s="13">
        <f t="shared" si="0"/>
        <v>0.91388472014863797</v>
      </c>
      <c r="E54" s="12">
        <f t="shared" si="1"/>
        <v>44356</v>
      </c>
      <c r="F54" s="13">
        <f t="shared" si="2"/>
        <v>8.6115279851362025E-2</v>
      </c>
    </row>
    <row r="55" spans="1:6" x14ac:dyDescent="0.2">
      <c r="A55" s="21" t="s">
        <v>11</v>
      </c>
      <c r="B55" s="11">
        <v>970532</v>
      </c>
      <c r="C55" s="12">
        <v>276490</v>
      </c>
      <c r="D55" s="13">
        <f t="shared" si="0"/>
        <v>0.28488499091220071</v>
      </c>
      <c r="E55" s="12">
        <f t="shared" si="1"/>
        <v>694042</v>
      </c>
      <c r="F55" s="13">
        <f t="shared" si="2"/>
        <v>0.71511500908779924</v>
      </c>
    </row>
    <row r="56" spans="1:6" x14ac:dyDescent="0.2">
      <c r="A56" s="21" t="s">
        <v>14</v>
      </c>
      <c r="B56" s="11">
        <v>673028</v>
      </c>
      <c r="C56" s="12">
        <v>413182</v>
      </c>
      <c r="D56" s="13">
        <f t="shared" si="0"/>
        <v>0.61391502285194677</v>
      </c>
      <c r="E56" s="12">
        <f t="shared" si="1"/>
        <v>259846</v>
      </c>
      <c r="F56" s="13">
        <f t="shared" si="2"/>
        <v>0.38608497714805329</v>
      </c>
    </row>
    <row r="57" spans="1:6" x14ac:dyDescent="0.2">
      <c r="A57" s="21" t="s">
        <v>36</v>
      </c>
      <c r="B57" s="11">
        <v>72981</v>
      </c>
      <c r="C57" s="12">
        <v>57857</v>
      </c>
      <c r="D57" s="13">
        <f t="shared" si="0"/>
        <v>0.79276798070730736</v>
      </c>
      <c r="E57" s="12">
        <f t="shared" si="1"/>
        <v>15124</v>
      </c>
      <c r="F57" s="13">
        <f t="shared" si="2"/>
        <v>0.20723201929269261</v>
      </c>
    </row>
    <row r="58" spans="1:6" x14ac:dyDescent="0.2">
      <c r="A58" s="21" t="s">
        <v>32</v>
      </c>
      <c r="B58" s="11">
        <v>174887</v>
      </c>
      <c r="C58" s="12">
        <v>158331</v>
      </c>
      <c r="D58" s="13">
        <f t="shared" si="0"/>
        <v>0.90533315798201119</v>
      </c>
      <c r="E58" s="12">
        <f t="shared" si="1"/>
        <v>16556</v>
      </c>
      <c r="F58" s="13">
        <f t="shared" si="2"/>
        <v>9.4666842017988764E-2</v>
      </c>
    </row>
    <row r="59" spans="1:6" x14ac:dyDescent="0.2">
      <c r="A59" s="21" t="s">
        <v>6</v>
      </c>
      <c r="B59" s="11">
        <v>417442</v>
      </c>
      <c r="C59" s="12">
        <v>263636</v>
      </c>
      <c r="D59" s="13">
        <f t="shared" si="0"/>
        <v>0.63155120950934496</v>
      </c>
      <c r="E59" s="12">
        <f t="shared" si="1"/>
        <v>153806</v>
      </c>
      <c r="F59" s="13">
        <f t="shared" si="2"/>
        <v>0.36844879049065499</v>
      </c>
    </row>
    <row r="60" spans="1:6" x14ac:dyDescent="0.2">
      <c r="A60" s="21" t="s">
        <v>5</v>
      </c>
      <c r="B60" s="11">
        <v>463560</v>
      </c>
      <c r="C60" s="12">
        <v>220399</v>
      </c>
      <c r="D60" s="13">
        <f t="shared" si="0"/>
        <v>0.47544870135473294</v>
      </c>
      <c r="E60" s="12">
        <f t="shared" si="1"/>
        <v>243161</v>
      </c>
      <c r="F60" s="13">
        <f t="shared" si="2"/>
        <v>0.52455129864526706</v>
      </c>
    </row>
    <row r="61" spans="1:6" x14ac:dyDescent="0.2">
      <c r="A61" s="22" t="s">
        <v>81</v>
      </c>
      <c r="B61" s="11">
        <v>238742</v>
      </c>
      <c r="C61" s="12">
        <v>218006</v>
      </c>
      <c r="D61" s="13">
        <f t="shared" si="0"/>
        <v>0.91314473364552529</v>
      </c>
      <c r="E61" s="12">
        <f t="shared" si="1"/>
        <v>20736</v>
      </c>
      <c r="F61" s="13">
        <f t="shared" si="2"/>
        <v>8.68552663544747E-2</v>
      </c>
    </row>
    <row r="62" spans="1:6" x14ac:dyDescent="0.2">
      <c r="A62" s="22" t="s">
        <v>82</v>
      </c>
      <c r="B62" s="11">
        <v>302432</v>
      </c>
      <c r="C62" s="12">
        <v>72629</v>
      </c>
      <c r="D62" s="13">
        <f t="shared" si="0"/>
        <v>0.24014985186752724</v>
      </c>
      <c r="E62" s="12">
        <f t="shared" si="1"/>
        <v>229803</v>
      </c>
      <c r="F62" s="13">
        <f t="shared" si="2"/>
        <v>0.75985014813247276</v>
      </c>
    </row>
    <row r="63" spans="1:6" x14ac:dyDescent="0.2">
      <c r="A63" s="21" t="s">
        <v>41</v>
      </c>
      <c r="B63" s="11">
        <v>124935</v>
      </c>
      <c r="C63" s="12">
        <v>110285</v>
      </c>
      <c r="D63" s="13">
        <f t="shared" si="0"/>
        <v>0.88273902429263218</v>
      </c>
      <c r="E63" s="12">
        <f t="shared" si="1"/>
        <v>14650</v>
      </c>
      <c r="F63" s="13">
        <f t="shared" si="2"/>
        <v>0.11726097570736783</v>
      </c>
    </row>
    <row r="64" spans="1:6" x14ac:dyDescent="0.2">
      <c r="A64" s="21" t="s">
        <v>44</v>
      </c>
      <c r="B64" s="11">
        <v>44879</v>
      </c>
      <c r="C64" s="12">
        <v>37353</v>
      </c>
      <c r="D64" s="13">
        <f t="shared" si="0"/>
        <v>0.8323046413690145</v>
      </c>
      <c r="E64" s="12">
        <f t="shared" si="1"/>
        <v>7526</v>
      </c>
      <c r="F64" s="13">
        <f t="shared" si="2"/>
        <v>0.16769535863098553</v>
      </c>
    </row>
    <row r="65" spans="1:6" x14ac:dyDescent="0.2">
      <c r="A65" s="21" t="s">
        <v>52</v>
      </c>
      <c r="B65" s="11">
        <v>22283</v>
      </c>
      <c r="C65" s="12">
        <v>15258</v>
      </c>
      <c r="D65" s="13">
        <f t="shared" si="0"/>
        <v>0.6847372436386483</v>
      </c>
      <c r="E65" s="12">
        <f t="shared" si="1"/>
        <v>7025</v>
      </c>
      <c r="F65" s="13">
        <f t="shared" si="2"/>
        <v>0.3152627563613517</v>
      </c>
    </row>
    <row r="66" spans="1:6" x14ac:dyDescent="0.2">
      <c r="A66" s="21" t="s">
        <v>58</v>
      </c>
      <c r="B66" s="11">
        <v>15867</v>
      </c>
      <c r="C66" s="12">
        <v>13461</v>
      </c>
      <c r="D66" s="13">
        <f t="shared" si="0"/>
        <v>0.84836453015692947</v>
      </c>
      <c r="E66" s="12">
        <f t="shared" si="1"/>
        <v>2406</v>
      </c>
      <c r="F66" s="13">
        <f t="shared" si="2"/>
        <v>0.15163546984307053</v>
      </c>
    </row>
    <row r="67" spans="1:6" x14ac:dyDescent="0.2">
      <c r="A67" s="21" t="s">
        <v>16</v>
      </c>
      <c r="B67" s="11">
        <v>531062</v>
      </c>
      <c r="C67" s="12">
        <v>116678</v>
      </c>
      <c r="D67" s="13">
        <f t="shared" si="0"/>
        <v>0.21970692687482818</v>
      </c>
      <c r="E67" s="12">
        <f t="shared" si="1"/>
        <v>414384</v>
      </c>
      <c r="F67" s="13">
        <f t="shared" si="2"/>
        <v>0.78029307312517182</v>
      </c>
    </row>
    <row r="68" spans="1:6" x14ac:dyDescent="0.2">
      <c r="A68" s="21" t="s">
        <v>51</v>
      </c>
      <c r="B68" s="11">
        <v>31943</v>
      </c>
      <c r="C68" s="12">
        <v>31193</v>
      </c>
      <c r="D68" s="13">
        <f>(C68/B68)</f>
        <v>0.97652067745671978</v>
      </c>
      <c r="E68" s="12">
        <f>(B68-C68)</f>
        <v>750</v>
      </c>
      <c r="F68" s="13">
        <f>(E68/B68)</f>
        <v>2.3479322543280216E-2</v>
      </c>
    </row>
    <row r="69" spans="1:6" x14ac:dyDescent="0.2">
      <c r="A69" s="21" t="s">
        <v>43</v>
      </c>
      <c r="B69" s="11">
        <v>67656</v>
      </c>
      <c r="C69" s="12">
        <v>57720</v>
      </c>
      <c r="D69" s="13">
        <f>(C69/B69)</f>
        <v>0.85313941113870162</v>
      </c>
      <c r="E69" s="12">
        <f>(B69-C69)</f>
        <v>9936</v>
      </c>
      <c r="F69" s="13">
        <f>(E69/B69)</f>
        <v>0.14686058886129832</v>
      </c>
    </row>
    <row r="70" spans="1:6" x14ac:dyDescent="0.2">
      <c r="A70" s="21" t="s">
        <v>49</v>
      </c>
      <c r="B70" s="11">
        <v>25129</v>
      </c>
      <c r="C70" s="12">
        <v>19966</v>
      </c>
      <c r="D70" s="13">
        <f>(C70/B70)</f>
        <v>0.79454017270882249</v>
      </c>
      <c r="E70" s="12">
        <f>(B70-C70)</f>
        <v>5163</v>
      </c>
      <c r="F70" s="13">
        <f>(E70/B70)</f>
        <v>0.20545982729117751</v>
      </c>
    </row>
    <row r="71" spans="1:6" x14ac:dyDescent="0.2">
      <c r="A71" s="23" t="s">
        <v>65</v>
      </c>
      <c r="B71" s="17">
        <f>SUM(B4:B70)</f>
        <v>20840568</v>
      </c>
      <c r="C71" s="18">
        <f>SUM(C4:C70)</f>
        <v>10283598</v>
      </c>
      <c r="D71" s="19">
        <f>(C71/B71)</f>
        <v>0.49344134958317837</v>
      </c>
      <c r="E71" s="18">
        <f>SUM(E4:E70)</f>
        <v>10556970</v>
      </c>
      <c r="F71" s="19">
        <f>(E71/B71)</f>
        <v>0.50655865041682169</v>
      </c>
    </row>
    <row r="72" spans="1:6" x14ac:dyDescent="0.2">
      <c r="A72" s="1"/>
      <c r="B72" s="2"/>
      <c r="C72" s="27"/>
      <c r="D72" s="2"/>
      <c r="E72" s="27"/>
      <c r="F72" s="3"/>
    </row>
    <row r="73" spans="1:6" ht="51" customHeight="1" x14ac:dyDescent="0.2">
      <c r="A73" s="35" t="s">
        <v>100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41" t="s">
        <v>107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0" orientation="portrait" r:id="rId1"/>
  <headerFooter>
    <oddFooter>&amp;LOffice of Economic and Demographic Research&amp;R2018 Population Estimates</oddFooter>
  </headerFooter>
  <ignoredErrors>
    <ignoredError sqref="D7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98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260003</v>
      </c>
      <c r="C4" s="26">
        <v>103810</v>
      </c>
      <c r="D4" s="13">
        <f t="shared" ref="D4:D35" si="0">(C4/B4)</f>
        <v>0.39926462386972456</v>
      </c>
      <c r="E4" s="12">
        <f t="shared" ref="E4:E35" si="1">(B4-C4)</f>
        <v>156193</v>
      </c>
      <c r="F4" s="13">
        <f t="shared" ref="F4:F35" si="2">(E4/B4)</f>
        <v>0.60073537613027539</v>
      </c>
    </row>
    <row r="5" spans="1:6" x14ac:dyDescent="0.2">
      <c r="A5" s="21" t="s">
        <v>50</v>
      </c>
      <c r="B5" s="11">
        <v>27191</v>
      </c>
      <c r="C5" s="12">
        <v>20211</v>
      </c>
      <c r="D5" s="13">
        <f t="shared" si="0"/>
        <v>0.74329741458570853</v>
      </c>
      <c r="E5" s="12">
        <f t="shared" si="1"/>
        <v>6980</v>
      </c>
      <c r="F5" s="13">
        <f t="shared" si="2"/>
        <v>0.25670258541429147</v>
      </c>
    </row>
    <row r="6" spans="1:6" x14ac:dyDescent="0.2">
      <c r="A6" s="21" t="s">
        <v>26</v>
      </c>
      <c r="B6" s="11">
        <v>178820</v>
      </c>
      <c r="C6" s="12">
        <v>77279</v>
      </c>
      <c r="D6" s="13">
        <f t="shared" si="0"/>
        <v>0.4321608321216866</v>
      </c>
      <c r="E6" s="12">
        <f t="shared" si="1"/>
        <v>101541</v>
      </c>
      <c r="F6" s="13">
        <f t="shared" si="2"/>
        <v>0.56783916787831334</v>
      </c>
    </row>
    <row r="7" spans="1:6" x14ac:dyDescent="0.2">
      <c r="A7" s="21" t="s">
        <v>47</v>
      </c>
      <c r="B7" s="11">
        <v>27642</v>
      </c>
      <c r="C7" s="12">
        <v>20598</v>
      </c>
      <c r="D7" s="13">
        <f t="shared" si="0"/>
        <v>0.74517039288039943</v>
      </c>
      <c r="E7" s="12">
        <f t="shared" si="1"/>
        <v>7044</v>
      </c>
      <c r="F7" s="13">
        <f t="shared" si="2"/>
        <v>0.25482960711960062</v>
      </c>
    </row>
    <row r="8" spans="1:6" x14ac:dyDescent="0.2">
      <c r="A8" s="21" t="s">
        <v>15</v>
      </c>
      <c r="B8" s="11">
        <v>575211</v>
      </c>
      <c r="C8" s="12">
        <v>215142</v>
      </c>
      <c r="D8" s="13">
        <f t="shared" si="0"/>
        <v>0.37402274991264073</v>
      </c>
      <c r="E8" s="12">
        <f t="shared" si="1"/>
        <v>360069</v>
      </c>
      <c r="F8" s="13">
        <f t="shared" si="2"/>
        <v>0.62597725008735927</v>
      </c>
    </row>
    <row r="9" spans="1:6" x14ac:dyDescent="0.2">
      <c r="A9" s="21" t="s">
        <v>9</v>
      </c>
      <c r="B9" s="11">
        <v>1873970</v>
      </c>
      <c r="C9" s="12">
        <v>15006</v>
      </c>
      <c r="D9" s="13">
        <f t="shared" si="0"/>
        <v>8.0075988409633019E-3</v>
      </c>
      <c r="E9" s="12">
        <f t="shared" si="1"/>
        <v>1858964</v>
      </c>
      <c r="F9" s="13">
        <f t="shared" si="2"/>
        <v>0.99199240115903675</v>
      </c>
    </row>
    <row r="10" spans="1:6" x14ac:dyDescent="0.2">
      <c r="A10" s="21" t="s">
        <v>57</v>
      </c>
      <c r="B10" s="11">
        <v>15001</v>
      </c>
      <c r="C10" s="12">
        <v>11943</v>
      </c>
      <c r="D10" s="13">
        <f t="shared" si="0"/>
        <v>0.79614692353843075</v>
      </c>
      <c r="E10" s="12">
        <f t="shared" si="1"/>
        <v>3058</v>
      </c>
      <c r="F10" s="13">
        <f t="shared" si="2"/>
        <v>0.20385307646156922</v>
      </c>
    </row>
    <row r="11" spans="1:6" x14ac:dyDescent="0.2">
      <c r="A11" s="21" t="s">
        <v>28</v>
      </c>
      <c r="B11" s="11">
        <v>172720</v>
      </c>
      <c r="C11" s="12">
        <v>153882</v>
      </c>
      <c r="D11" s="13">
        <f t="shared" si="0"/>
        <v>0.89093330245484026</v>
      </c>
      <c r="E11" s="12">
        <f t="shared" si="1"/>
        <v>18838</v>
      </c>
      <c r="F11" s="13">
        <f t="shared" si="2"/>
        <v>0.1090666975451598</v>
      </c>
    </row>
    <row r="12" spans="1:6" x14ac:dyDescent="0.2">
      <c r="A12" s="21" t="s">
        <v>31</v>
      </c>
      <c r="B12" s="11">
        <v>143801</v>
      </c>
      <c r="C12" s="12">
        <v>133395</v>
      </c>
      <c r="D12" s="13">
        <f t="shared" si="0"/>
        <v>0.92763610823290521</v>
      </c>
      <c r="E12" s="12">
        <f t="shared" si="1"/>
        <v>10406</v>
      </c>
      <c r="F12" s="13">
        <f t="shared" si="2"/>
        <v>7.2363891767094804E-2</v>
      </c>
    </row>
    <row r="13" spans="1:6" x14ac:dyDescent="0.2">
      <c r="A13" s="21" t="s">
        <v>27</v>
      </c>
      <c r="B13" s="11">
        <v>208549</v>
      </c>
      <c r="C13" s="12">
        <v>190210</v>
      </c>
      <c r="D13" s="13">
        <f t="shared" si="0"/>
        <v>0.91206383152160886</v>
      </c>
      <c r="E13" s="12">
        <f t="shared" si="1"/>
        <v>18339</v>
      </c>
      <c r="F13" s="13">
        <f t="shared" si="2"/>
        <v>8.7936168478391169E-2</v>
      </c>
    </row>
    <row r="14" spans="1:6" x14ac:dyDescent="0.2">
      <c r="A14" s="21" t="s">
        <v>22</v>
      </c>
      <c r="B14" s="11">
        <v>357470</v>
      </c>
      <c r="C14" s="12">
        <v>319796</v>
      </c>
      <c r="D14" s="13">
        <f t="shared" si="0"/>
        <v>0.89460933784653263</v>
      </c>
      <c r="E14" s="12">
        <f t="shared" si="1"/>
        <v>37674</v>
      </c>
      <c r="F14" s="13">
        <f t="shared" si="2"/>
        <v>0.10539066215346743</v>
      </c>
    </row>
    <row r="15" spans="1:6" x14ac:dyDescent="0.2">
      <c r="A15" s="21" t="s">
        <v>37</v>
      </c>
      <c r="B15" s="11">
        <v>68943</v>
      </c>
      <c r="C15" s="12">
        <v>56121</v>
      </c>
      <c r="D15" s="13">
        <f t="shared" si="0"/>
        <v>0.81402027762064311</v>
      </c>
      <c r="E15" s="12">
        <f t="shared" si="1"/>
        <v>12822</v>
      </c>
      <c r="F15" s="13">
        <f t="shared" si="2"/>
        <v>0.18597972237935687</v>
      </c>
    </row>
    <row r="16" spans="1:6" x14ac:dyDescent="0.2">
      <c r="A16" s="22" t="s">
        <v>80</v>
      </c>
      <c r="B16" s="11">
        <v>35621</v>
      </c>
      <c r="C16" s="12">
        <v>27944</v>
      </c>
      <c r="D16" s="13">
        <f t="shared" si="0"/>
        <v>0.78448106454057998</v>
      </c>
      <c r="E16" s="12">
        <f t="shared" si="1"/>
        <v>7677</v>
      </c>
      <c r="F16" s="13">
        <f t="shared" si="2"/>
        <v>0.21551893545942</v>
      </c>
    </row>
    <row r="17" spans="1:6" x14ac:dyDescent="0.2">
      <c r="A17" s="21" t="s">
        <v>59</v>
      </c>
      <c r="B17" s="11">
        <v>16726</v>
      </c>
      <c r="C17" s="12">
        <v>14851</v>
      </c>
      <c r="D17" s="13">
        <f t="shared" si="0"/>
        <v>0.88789907927777112</v>
      </c>
      <c r="E17" s="12">
        <f t="shared" si="1"/>
        <v>1875</v>
      </c>
      <c r="F17" s="13">
        <f t="shared" si="2"/>
        <v>0.11210092072222887</v>
      </c>
    </row>
    <row r="18" spans="1:6" x14ac:dyDescent="0.2">
      <c r="A18" s="21" t="s">
        <v>13</v>
      </c>
      <c r="B18" s="11">
        <v>936811</v>
      </c>
      <c r="C18" s="12">
        <v>0</v>
      </c>
      <c r="D18" s="13">
        <f t="shared" si="0"/>
        <v>0</v>
      </c>
      <c r="E18" s="12">
        <f t="shared" si="1"/>
        <v>936811</v>
      </c>
      <c r="F18" s="13">
        <f t="shared" si="2"/>
        <v>1</v>
      </c>
    </row>
    <row r="19" spans="1:6" x14ac:dyDescent="0.2">
      <c r="A19" s="21" t="s">
        <v>18</v>
      </c>
      <c r="B19" s="11">
        <v>313381</v>
      </c>
      <c r="C19" s="12">
        <v>257774</v>
      </c>
      <c r="D19" s="13">
        <f t="shared" si="0"/>
        <v>0.82255784492359141</v>
      </c>
      <c r="E19" s="12">
        <f t="shared" si="1"/>
        <v>55607</v>
      </c>
      <c r="F19" s="13">
        <f t="shared" si="2"/>
        <v>0.17744215507640859</v>
      </c>
    </row>
    <row r="20" spans="1:6" x14ac:dyDescent="0.2">
      <c r="A20" s="21" t="s">
        <v>42</v>
      </c>
      <c r="B20" s="11">
        <v>105157</v>
      </c>
      <c r="C20" s="12">
        <v>14463</v>
      </c>
      <c r="D20" s="13">
        <f t="shared" si="0"/>
        <v>0.13753720627252583</v>
      </c>
      <c r="E20" s="12">
        <f t="shared" si="1"/>
        <v>90694</v>
      </c>
      <c r="F20" s="13">
        <f t="shared" si="2"/>
        <v>0.86246279372747414</v>
      </c>
    </row>
    <row r="21" spans="1:6" x14ac:dyDescent="0.2">
      <c r="A21" s="21" t="s">
        <v>61</v>
      </c>
      <c r="B21" s="11">
        <v>12161</v>
      </c>
      <c r="C21" s="12">
        <v>6999</v>
      </c>
      <c r="D21" s="13">
        <f t="shared" si="0"/>
        <v>0.57552832826247846</v>
      </c>
      <c r="E21" s="12">
        <f t="shared" si="1"/>
        <v>5162</v>
      </c>
      <c r="F21" s="13">
        <f t="shared" si="2"/>
        <v>0.42447167173752159</v>
      </c>
    </row>
    <row r="22" spans="1:6" x14ac:dyDescent="0.2">
      <c r="A22" s="21" t="s">
        <v>39</v>
      </c>
      <c r="B22" s="11">
        <v>48263</v>
      </c>
      <c r="C22" s="12">
        <v>29552</v>
      </c>
      <c r="D22" s="13">
        <f t="shared" si="0"/>
        <v>0.61231170876240604</v>
      </c>
      <c r="E22" s="12">
        <f t="shared" si="1"/>
        <v>18711</v>
      </c>
      <c r="F22" s="13">
        <f t="shared" si="2"/>
        <v>0.38768829123759402</v>
      </c>
    </row>
    <row r="23" spans="1:6" x14ac:dyDescent="0.2">
      <c r="A23" s="21" t="s">
        <v>60</v>
      </c>
      <c r="B23" s="11">
        <v>17224</v>
      </c>
      <c r="C23" s="12">
        <v>14403</v>
      </c>
      <c r="D23" s="13">
        <f t="shared" si="0"/>
        <v>0.83621690664189507</v>
      </c>
      <c r="E23" s="12">
        <f t="shared" si="1"/>
        <v>2821</v>
      </c>
      <c r="F23" s="13">
        <f t="shared" si="2"/>
        <v>0.16378309335810498</v>
      </c>
    </row>
    <row r="24" spans="1:6" x14ac:dyDescent="0.2">
      <c r="A24" s="21" t="s">
        <v>62</v>
      </c>
      <c r="B24" s="11">
        <v>13087</v>
      </c>
      <c r="C24" s="12">
        <v>11340</v>
      </c>
      <c r="D24" s="13">
        <f t="shared" si="0"/>
        <v>0.86650874914036835</v>
      </c>
      <c r="E24" s="12">
        <f t="shared" si="1"/>
        <v>1747</v>
      </c>
      <c r="F24" s="13">
        <f t="shared" si="2"/>
        <v>0.1334912508596317</v>
      </c>
    </row>
    <row r="25" spans="1:6" x14ac:dyDescent="0.2">
      <c r="A25" s="21" t="s">
        <v>54</v>
      </c>
      <c r="B25" s="11">
        <v>16297</v>
      </c>
      <c r="C25" s="12">
        <v>10690</v>
      </c>
      <c r="D25" s="13">
        <f t="shared" si="0"/>
        <v>0.65594894765907841</v>
      </c>
      <c r="E25" s="12">
        <f t="shared" si="1"/>
        <v>5607</v>
      </c>
      <c r="F25" s="13">
        <f t="shared" si="2"/>
        <v>0.34405105234092165</v>
      </c>
    </row>
    <row r="26" spans="1:6" x14ac:dyDescent="0.2">
      <c r="A26" s="21" t="s">
        <v>56</v>
      </c>
      <c r="B26" s="11">
        <v>14663</v>
      </c>
      <c r="C26" s="12">
        <v>9983</v>
      </c>
      <c r="D26" s="13">
        <f t="shared" si="0"/>
        <v>0.68082929823364935</v>
      </c>
      <c r="E26" s="12">
        <f t="shared" si="1"/>
        <v>4680</v>
      </c>
      <c r="F26" s="13">
        <f t="shared" si="2"/>
        <v>0.31917070176635071</v>
      </c>
    </row>
    <row r="27" spans="1:6" x14ac:dyDescent="0.2">
      <c r="A27" s="21" t="s">
        <v>48</v>
      </c>
      <c r="B27" s="11">
        <v>27426</v>
      </c>
      <c r="C27" s="12">
        <v>17566</v>
      </c>
      <c r="D27" s="13">
        <f t="shared" si="0"/>
        <v>0.64048712900167726</v>
      </c>
      <c r="E27" s="12">
        <f t="shared" si="1"/>
        <v>9860</v>
      </c>
      <c r="F27" s="13">
        <f t="shared" si="2"/>
        <v>0.35951287099832274</v>
      </c>
    </row>
    <row r="28" spans="1:6" x14ac:dyDescent="0.2">
      <c r="A28" s="21" t="s">
        <v>46</v>
      </c>
      <c r="B28" s="11">
        <v>39057</v>
      </c>
      <c r="C28" s="12">
        <v>26447</v>
      </c>
      <c r="D28" s="13">
        <f t="shared" si="0"/>
        <v>0.67713854110658778</v>
      </c>
      <c r="E28" s="12">
        <f t="shared" si="1"/>
        <v>12610</v>
      </c>
      <c r="F28" s="13">
        <f t="shared" si="2"/>
        <v>0.32286145889341217</v>
      </c>
    </row>
    <row r="29" spans="1:6" x14ac:dyDescent="0.2">
      <c r="A29" s="21" t="s">
        <v>29</v>
      </c>
      <c r="B29" s="11">
        <v>181882</v>
      </c>
      <c r="C29" s="12">
        <v>173799</v>
      </c>
      <c r="D29" s="13">
        <f t="shared" si="0"/>
        <v>0.95555909875633649</v>
      </c>
      <c r="E29" s="12">
        <f t="shared" si="1"/>
        <v>8083</v>
      </c>
      <c r="F29" s="13">
        <f t="shared" si="2"/>
        <v>4.4440901243663476E-2</v>
      </c>
    </row>
    <row r="30" spans="1:6" x14ac:dyDescent="0.2">
      <c r="A30" s="21" t="s">
        <v>35</v>
      </c>
      <c r="B30" s="11">
        <v>102138</v>
      </c>
      <c r="C30" s="12">
        <v>77548</v>
      </c>
      <c r="D30" s="13">
        <f t="shared" si="0"/>
        <v>0.75924729287826276</v>
      </c>
      <c r="E30" s="12">
        <f t="shared" si="1"/>
        <v>24590</v>
      </c>
      <c r="F30" s="13">
        <f t="shared" si="2"/>
        <v>0.24075270712173727</v>
      </c>
    </row>
    <row r="31" spans="1:6" x14ac:dyDescent="0.2">
      <c r="A31" s="21" t="s">
        <v>10</v>
      </c>
      <c r="B31" s="11">
        <v>1379302</v>
      </c>
      <c r="C31" s="12">
        <v>941536</v>
      </c>
      <c r="D31" s="13">
        <f t="shared" si="0"/>
        <v>0.68261772983726554</v>
      </c>
      <c r="E31" s="12">
        <f t="shared" si="1"/>
        <v>437766</v>
      </c>
      <c r="F31" s="13">
        <f t="shared" si="2"/>
        <v>0.31738227016273446</v>
      </c>
    </row>
    <row r="32" spans="1:6" x14ac:dyDescent="0.2">
      <c r="A32" s="21" t="s">
        <v>53</v>
      </c>
      <c r="B32" s="11">
        <v>20210</v>
      </c>
      <c r="C32" s="12">
        <v>16110</v>
      </c>
      <c r="D32" s="13">
        <f t="shared" si="0"/>
        <v>0.79713013359722906</v>
      </c>
      <c r="E32" s="12">
        <f t="shared" si="1"/>
        <v>4100</v>
      </c>
      <c r="F32" s="13">
        <f t="shared" si="2"/>
        <v>0.20286986640277091</v>
      </c>
    </row>
    <row r="33" spans="1:6" x14ac:dyDescent="0.2">
      <c r="A33" s="21" t="s">
        <v>33</v>
      </c>
      <c r="B33" s="11">
        <v>148962</v>
      </c>
      <c r="C33" s="12">
        <v>98644</v>
      </c>
      <c r="D33" s="13">
        <f t="shared" si="0"/>
        <v>0.66220915401243274</v>
      </c>
      <c r="E33" s="12">
        <f t="shared" si="1"/>
        <v>50318</v>
      </c>
      <c r="F33" s="13">
        <f t="shared" si="2"/>
        <v>0.33779084598756731</v>
      </c>
    </row>
    <row r="34" spans="1:6" x14ac:dyDescent="0.2">
      <c r="A34" s="21" t="s">
        <v>40</v>
      </c>
      <c r="B34" s="11">
        <v>50418</v>
      </c>
      <c r="C34" s="12">
        <v>32764</v>
      </c>
      <c r="D34" s="13">
        <f t="shared" si="0"/>
        <v>0.64984727676623433</v>
      </c>
      <c r="E34" s="12">
        <f t="shared" si="1"/>
        <v>17654</v>
      </c>
      <c r="F34" s="13">
        <f t="shared" si="2"/>
        <v>0.35015272323376573</v>
      </c>
    </row>
    <row r="35" spans="1:6" x14ac:dyDescent="0.2">
      <c r="A35" s="21" t="s">
        <v>55</v>
      </c>
      <c r="B35" s="11">
        <v>14611</v>
      </c>
      <c r="C35" s="12">
        <v>12186</v>
      </c>
      <c r="D35" s="13">
        <f t="shared" si="0"/>
        <v>0.83402915611525563</v>
      </c>
      <c r="E35" s="12">
        <f t="shared" si="1"/>
        <v>2425</v>
      </c>
      <c r="F35" s="13">
        <f t="shared" si="2"/>
        <v>0.16597084388474437</v>
      </c>
    </row>
    <row r="36" spans="1:6" x14ac:dyDescent="0.2">
      <c r="A36" s="21" t="s">
        <v>64</v>
      </c>
      <c r="B36" s="11">
        <v>8479</v>
      </c>
      <c r="C36" s="12">
        <v>7253</v>
      </c>
      <c r="D36" s="13">
        <f t="shared" ref="D36:D67" si="3">(C36/B36)</f>
        <v>0.85540747729685107</v>
      </c>
      <c r="E36" s="12">
        <f t="shared" ref="E36:E70" si="4">(B36-C36)</f>
        <v>1226</v>
      </c>
      <c r="F36" s="13">
        <f t="shared" ref="F36:F67" si="5">(E36/B36)</f>
        <v>0.14459252270314896</v>
      </c>
    </row>
    <row r="37" spans="1:6" x14ac:dyDescent="0.2">
      <c r="A37" s="21" t="s">
        <v>23</v>
      </c>
      <c r="B37" s="11">
        <v>331724</v>
      </c>
      <c r="C37" s="12">
        <v>158877</v>
      </c>
      <c r="D37" s="13">
        <f t="shared" si="3"/>
        <v>0.47894333843797854</v>
      </c>
      <c r="E37" s="12">
        <f t="shared" si="4"/>
        <v>172847</v>
      </c>
      <c r="F37" s="13">
        <f t="shared" si="5"/>
        <v>0.52105666156202146</v>
      </c>
    </row>
    <row r="38" spans="1:6" x14ac:dyDescent="0.2">
      <c r="A38" s="21" t="s">
        <v>1</v>
      </c>
      <c r="B38" s="11">
        <v>698468</v>
      </c>
      <c r="C38" s="12">
        <v>350230</v>
      </c>
      <c r="D38" s="13">
        <f t="shared" si="3"/>
        <v>0.50142597799756039</v>
      </c>
      <c r="E38" s="12">
        <f t="shared" si="4"/>
        <v>348238</v>
      </c>
      <c r="F38" s="13">
        <f t="shared" si="5"/>
        <v>0.49857402200243961</v>
      </c>
    </row>
    <row r="39" spans="1:6" x14ac:dyDescent="0.2">
      <c r="A39" s="21" t="s">
        <v>21</v>
      </c>
      <c r="B39" s="11">
        <v>287899</v>
      </c>
      <c r="C39" s="12">
        <v>98274</v>
      </c>
      <c r="D39" s="13">
        <f t="shared" si="3"/>
        <v>0.34134887582103446</v>
      </c>
      <c r="E39" s="12">
        <f t="shared" si="4"/>
        <v>189625</v>
      </c>
      <c r="F39" s="13">
        <f t="shared" si="5"/>
        <v>0.65865112417896554</v>
      </c>
    </row>
    <row r="40" spans="1:6" x14ac:dyDescent="0.2">
      <c r="A40" s="21" t="s">
        <v>45</v>
      </c>
      <c r="B40" s="11">
        <v>41015</v>
      </c>
      <c r="C40" s="12">
        <v>31558</v>
      </c>
      <c r="D40" s="13">
        <f t="shared" si="3"/>
        <v>0.7694258198220163</v>
      </c>
      <c r="E40" s="12">
        <f t="shared" si="4"/>
        <v>9457</v>
      </c>
      <c r="F40" s="13">
        <f t="shared" si="5"/>
        <v>0.23057418017798367</v>
      </c>
    </row>
    <row r="41" spans="1:6" x14ac:dyDescent="0.2">
      <c r="A41" s="21" t="s">
        <v>63</v>
      </c>
      <c r="B41" s="11">
        <v>8719</v>
      </c>
      <c r="C41" s="12">
        <v>7765</v>
      </c>
      <c r="D41" s="13">
        <f t="shared" si="3"/>
        <v>0.89058378254386972</v>
      </c>
      <c r="E41" s="12">
        <f t="shared" si="4"/>
        <v>954</v>
      </c>
      <c r="F41" s="13">
        <f t="shared" si="5"/>
        <v>0.1094162174561303</v>
      </c>
    </row>
    <row r="42" spans="1:6" x14ac:dyDescent="0.2">
      <c r="A42" s="21" t="s">
        <v>2</v>
      </c>
      <c r="B42" s="11">
        <v>19377</v>
      </c>
      <c r="C42" s="12">
        <v>15249</v>
      </c>
      <c r="D42" s="13">
        <f t="shared" si="3"/>
        <v>0.7869639263043815</v>
      </c>
      <c r="E42" s="12">
        <f t="shared" si="4"/>
        <v>4128</v>
      </c>
      <c r="F42" s="13">
        <f t="shared" si="5"/>
        <v>0.21303607369561853</v>
      </c>
    </row>
    <row r="43" spans="1:6" x14ac:dyDescent="0.2">
      <c r="A43" s="21" t="s">
        <v>19</v>
      </c>
      <c r="B43" s="11">
        <v>368782</v>
      </c>
      <c r="C43" s="12">
        <v>291864</v>
      </c>
      <c r="D43" s="13">
        <f t="shared" si="3"/>
        <v>0.79142691346106919</v>
      </c>
      <c r="E43" s="12">
        <f t="shared" si="4"/>
        <v>76918</v>
      </c>
      <c r="F43" s="13">
        <f t="shared" si="5"/>
        <v>0.20857308653893086</v>
      </c>
    </row>
    <row r="44" spans="1:6" x14ac:dyDescent="0.2">
      <c r="A44" s="21" t="s">
        <v>20</v>
      </c>
      <c r="B44" s="11">
        <v>349267</v>
      </c>
      <c r="C44" s="12">
        <v>281812</v>
      </c>
      <c r="D44" s="13">
        <f t="shared" si="3"/>
        <v>0.80686695278969955</v>
      </c>
      <c r="E44" s="12">
        <f t="shared" si="4"/>
        <v>67455</v>
      </c>
      <c r="F44" s="13">
        <f t="shared" si="5"/>
        <v>0.19313304721030042</v>
      </c>
    </row>
    <row r="45" spans="1:6" x14ac:dyDescent="0.2">
      <c r="A45" s="21" t="s">
        <v>30</v>
      </c>
      <c r="B45" s="11">
        <v>153022</v>
      </c>
      <c r="C45" s="12">
        <v>133852</v>
      </c>
      <c r="D45" s="13">
        <f t="shared" si="3"/>
        <v>0.87472389591039201</v>
      </c>
      <c r="E45" s="12">
        <f t="shared" si="4"/>
        <v>19170</v>
      </c>
      <c r="F45" s="13">
        <f t="shared" si="5"/>
        <v>0.12527610408960804</v>
      </c>
    </row>
    <row r="46" spans="1:6" x14ac:dyDescent="0.2">
      <c r="A46" s="21" t="s">
        <v>66</v>
      </c>
      <c r="B46" s="11">
        <v>2743095</v>
      </c>
      <c r="C46" s="12">
        <v>1191589</v>
      </c>
      <c r="D46" s="13">
        <f t="shared" si="3"/>
        <v>0.43439581932087662</v>
      </c>
      <c r="E46" s="12">
        <f t="shared" si="4"/>
        <v>1551506</v>
      </c>
      <c r="F46" s="13">
        <f t="shared" si="5"/>
        <v>0.56560418067912344</v>
      </c>
    </row>
    <row r="47" spans="1:6" x14ac:dyDescent="0.2">
      <c r="A47" s="21" t="s">
        <v>34</v>
      </c>
      <c r="B47" s="11">
        <v>76889</v>
      </c>
      <c r="C47" s="12">
        <v>36202</v>
      </c>
      <c r="D47" s="13">
        <f t="shared" si="3"/>
        <v>0.47083457971881543</v>
      </c>
      <c r="E47" s="12">
        <f t="shared" si="4"/>
        <v>40687</v>
      </c>
      <c r="F47" s="13">
        <f t="shared" si="5"/>
        <v>0.52916542028118452</v>
      </c>
    </row>
    <row r="48" spans="1:6" x14ac:dyDescent="0.2">
      <c r="A48" s="21" t="s">
        <v>38</v>
      </c>
      <c r="B48" s="11">
        <v>80456</v>
      </c>
      <c r="C48" s="12">
        <v>63661</v>
      </c>
      <c r="D48" s="13">
        <f t="shared" si="3"/>
        <v>0.7912523615392264</v>
      </c>
      <c r="E48" s="12">
        <f t="shared" si="4"/>
        <v>16795</v>
      </c>
      <c r="F48" s="13">
        <f t="shared" si="5"/>
        <v>0.2087476384607736</v>
      </c>
    </row>
    <row r="49" spans="1:6" x14ac:dyDescent="0.2">
      <c r="A49" s="21" t="s">
        <v>24</v>
      </c>
      <c r="B49" s="11">
        <v>195488</v>
      </c>
      <c r="C49" s="12">
        <v>111495</v>
      </c>
      <c r="D49" s="13">
        <f t="shared" si="3"/>
        <v>0.57034191357014241</v>
      </c>
      <c r="E49" s="12">
        <f t="shared" si="4"/>
        <v>83993</v>
      </c>
      <c r="F49" s="13">
        <f t="shared" si="5"/>
        <v>0.42965808642985759</v>
      </c>
    </row>
    <row r="50" spans="1:6" x14ac:dyDescent="0.2">
      <c r="A50" s="21" t="s">
        <v>3</v>
      </c>
      <c r="B50" s="11">
        <v>41140</v>
      </c>
      <c r="C50" s="12">
        <v>35574</v>
      </c>
      <c r="D50" s="13">
        <f t="shared" si="3"/>
        <v>0.86470588235294121</v>
      </c>
      <c r="E50" s="12">
        <f t="shared" si="4"/>
        <v>5566</v>
      </c>
      <c r="F50" s="13">
        <f t="shared" si="5"/>
        <v>0.13529411764705881</v>
      </c>
    </row>
    <row r="51" spans="1:6" x14ac:dyDescent="0.2">
      <c r="A51" s="21" t="s">
        <v>12</v>
      </c>
      <c r="B51" s="11">
        <v>1313880</v>
      </c>
      <c r="C51" s="12">
        <v>834353</v>
      </c>
      <c r="D51" s="13">
        <f t="shared" si="3"/>
        <v>0.63502983529698298</v>
      </c>
      <c r="E51" s="12">
        <f t="shared" si="4"/>
        <v>479527</v>
      </c>
      <c r="F51" s="13">
        <f t="shared" si="5"/>
        <v>0.36497016470301702</v>
      </c>
    </row>
    <row r="52" spans="1:6" x14ac:dyDescent="0.2">
      <c r="A52" s="21" t="s">
        <v>25</v>
      </c>
      <c r="B52" s="11">
        <v>337614</v>
      </c>
      <c r="C52" s="12">
        <v>222558</v>
      </c>
      <c r="D52" s="13">
        <f t="shared" si="3"/>
        <v>0.65920844514741683</v>
      </c>
      <c r="E52" s="12">
        <f t="shared" si="4"/>
        <v>115056</v>
      </c>
      <c r="F52" s="13">
        <f t="shared" si="5"/>
        <v>0.34079155485258311</v>
      </c>
    </row>
    <row r="53" spans="1:6" x14ac:dyDescent="0.2">
      <c r="A53" s="21" t="s">
        <v>4</v>
      </c>
      <c r="B53" s="11">
        <v>1414144</v>
      </c>
      <c r="C53" s="12">
        <v>618446</v>
      </c>
      <c r="D53" s="13">
        <f t="shared" si="3"/>
        <v>0.43732887174149165</v>
      </c>
      <c r="E53" s="12">
        <f t="shared" si="4"/>
        <v>795698</v>
      </c>
      <c r="F53" s="13">
        <f t="shared" si="5"/>
        <v>0.56267112825850829</v>
      </c>
    </row>
    <row r="54" spans="1:6" x14ac:dyDescent="0.2">
      <c r="A54" s="21" t="s">
        <v>17</v>
      </c>
      <c r="B54" s="11">
        <v>505709</v>
      </c>
      <c r="C54" s="12">
        <v>461727</v>
      </c>
      <c r="D54" s="13">
        <f t="shared" si="3"/>
        <v>0.91302903448425876</v>
      </c>
      <c r="E54" s="12">
        <f t="shared" si="4"/>
        <v>43982</v>
      </c>
      <c r="F54" s="13">
        <f t="shared" si="5"/>
        <v>8.6970965515741266E-2</v>
      </c>
    </row>
    <row r="55" spans="1:6" x14ac:dyDescent="0.2">
      <c r="A55" s="21" t="s">
        <v>11</v>
      </c>
      <c r="B55" s="11">
        <v>962003</v>
      </c>
      <c r="C55" s="12">
        <v>276511</v>
      </c>
      <c r="D55" s="13">
        <f t="shared" si="3"/>
        <v>0.28743257557408863</v>
      </c>
      <c r="E55" s="12">
        <f t="shared" si="4"/>
        <v>685492</v>
      </c>
      <c r="F55" s="13">
        <f t="shared" si="5"/>
        <v>0.71256742442591137</v>
      </c>
    </row>
    <row r="56" spans="1:6" x14ac:dyDescent="0.2">
      <c r="A56" s="21" t="s">
        <v>14</v>
      </c>
      <c r="B56" s="11">
        <v>661645</v>
      </c>
      <c r="C56" s="12">
        <v>407963</v>
      </c>
      <c r="D56" s="13">
        <f t="shared" si="3"/>
        <v>0.61658895631343091</v>
      </c>
      <c r="E56" s="12">
        <f t="shared" si="4"/>
        <v>253682</v>
      </c>
      <c r="F56" s="13">
        <f t="shared" si="5"/>
        <v>0.38341104368656909</v>
      </c>
    </row>
    <row r="57" spans="1:6" x14ac:dyDescent="0.2">
      <c r="A57" s="21" t="s">
        <v>36</v>
      </c>
      <c r="B57" s="11">
        <v>73176</v>
      </c>
      <c r="C57" s="12">
        <v>58025</v>
      </c>
      <c r="D57" s="13">
        <f t="shared" si="3"/>
        <v>0.7929512408439926</v>
      </c>
      <c r="E57" s="12">
        <f t="shared" si="4"/>
        <v>15151</v>
      </c>
      <c r="F57" s="13">
        <f t="shared" si="5"/>
        <v>0.20704875915600743</v>
      </c>
    </row>
    <row r="58" spans="1:6" x14ac:dyDescent="0.2">
      <c r="A58" s="21" t="s">
        <v>32</v>
      </c>
      <c r="B58" s="11">
        <v>170835</v>
      </c>
      <c r="C58" s="12">
        <v>154334</v>
      </c>
      <c r="D58" s="13">
        <f t="shared" si="3"/>
        <v>0.90340972283197241</v>
      </c>
      <c r="E58" s="12">
        <f t="shared" si="4"/>
        <v>16501</v>
      </c>
      <c r="F58" s="13">
        <f t="shared" si="5"/>
        <v>9.6590277168027636E-2</v>
      </c>
    </row>
    <row r="59" spans="1:6" x14ac:dyDescent="0.2">
      <c r="A59" s="21" t="s">
        <v>6</v>
      </c>
      <c r="B59" s="11">
        <v>407260</v>
      </c>
      <c r="C59" s="12">
        <v>258594</v>
      </c>
      <c r="D59" s="13">
        <f t="shared" si="3"/>
        <v>0.63496046751460988</v>
      </c>
      <c r="E59" s="12">
        <f t="shared" si="4"/>
        <v>148666</v>
      </c>
      <c r="F59" s="13">
        <f t="shared" si="5"/>
        <v>0.36503953248539017</v>
      </c>
    </row>
    <row r="60" spans="1:6" x14ac:dyDescent="0.2">
      <c r="A60" s="21" t="s">
        <v>5</v>
      </c>
      <c r="B60" s="11">
        <v>454757</v>
      </c>
      <c r="C60" s="12">
        <v>217839</v>
      </c>
      <c r="D60" s="13">
        <f t="shared" si="3"/>
        <v>0.47902286275967165</v>
      </c>
      <c r="E60" s="12">
        <f t="shared" si="4"/>
        <v>236918</v>
      </c>
      <c r="F60" s="13">
        <f t="shared" si="5"/>
        <v>0.52097713724032835</v>
      </c>
    </row>
    <row r="61" spans="1:6" x14ac:dyDescent="0.2">
      <c r="A61" s="22" t="s">
        <v>81</v>
      </c>
      <c r="B61" s="11">
        <v>229715</v>
      </c>
      <c r="C61" s="12">
        <v>208576</v>
      </c>
      <c r="D61" s="13">
        <f t="shared" si="3"/>
        <v>0.90797727619006163</v>
      </c>
      <c r="E61" s="12">
        <f t="shared" si="4"/>
        <v>21139</v>
      </c>
      <c r="F61" s="13">
        <f t="shared" si="5"/>
        <v>9.2022723809938409E-2</v>
      </c>
    </row>
    <row r="62" spans="1:6" x14ac:dyDescent="0.2">
      <c r="A62" s="22" t="s">
        <v>82</v>
      </c>
      <c r="B62" s="11">
        <v>297634</v>
      </c>
      <c r="C62" s="12">
        <v>72298</v>
      </c>
      <c r="D62" s="13">
        <f t="shared" si="3"/>
        <v>0.24290907624800931</v>
      </c>
      <c r="E62" s="12">
        <f t="shared" si="4"/>
        <v>225336</v>
      </c>
      <c r="F62" s="13">
        <f t="shared" si="5"/>
        <v>0.75709092375199072</v>
      </c>
    </row>
    <row r="63" spans="1:6" x14ac:dyDescent="0.2">
      <c r="A63" s="21" t="s">
        <v>41</v>
      </c>
      <c r="B63" s="11">
        <v>120700</v>
      </c>
      <c r="C63" s="12">
        <v>107158</v>
      </c>
      <c r="D63" s="13">
        <f t="shared" si="3"/>
        <v>0.88780447390223693</v>
      </c>
      <c r="E63" s="12">
        <f t="shared" si="4"/>
        <v>13542</v>
      </c>
      <c r="F63" s="13">
        <f t="shared" si="5"/>
        <v>0.11219552609776305</v>
      </c>
    </row>
    <row r="64" spans="1:6" x14ac:dyDescent="0.2">
      <c r="A64" s="21" t="s">
        <v>44</v>
      </c>
      <c r="B64" s="11">
        <v>44690</v>
      </c>
      <c r="C64" s="12">
        <v>37139</v>
      </c>
      <c r="D64" s="13">
        <f t="shared" si="3"/>
        <v>0.83103602595658987</v>
      </c>
      <c r="E64" s="12">
        <f t="shared" si="4"/>
        <v>7551</v>
      </c>
      <c r="F64" s="13">
        <f t="shared" si="5"/>
        <v>0.16896397404341015</v>
      </c>
    </row>
    <row r="65" spans="1:6" x14ac:dyDescent="0.2">
      <c r="A65" s="21" t="s">
        <v>52</v>
      </c>
      <c r="B65" s="11">
        <v>22295</v>
      </c>
      <c r="C65" s="12">
        <v>15341</v>
      </c>
      <c r="D65" s="13">
        <f t="shared" si="3"/>
        <v>0.68809150033639832</v>
      </c>
      <c r="E65" s="12">
        <f t="shared" si="4"/>
        <v>6954</v>
      </c>
      <c r="F65" s="13">
        <f t="shared" si="5"/>
        <v>0.31190849966360168</v>
      </c>
    </row>
    <row r="66" spans="1:6" x14ac:dyDescent="0.2">
      <c r="A66" s="21" t="s">
        <v>58</v>
      </c>
      <c r="B66" s="11">
        <v>15947</v>
      </c>
      <c r="C66" s="12">
        <v>13549</v>
      </c>
      <c r="D66" s="13">
        <f t="shared" si="3"/>
        <v>0.84962688907004458</v>
      </c>
      <c r="E66" s="12">
        <f t="shared" si="4"/>
        <v>2398</v>
      </c>
      <c r="F66" s="13">
        <f t="shared" si="5"/>
        <v>0.15037311092995548</v>
      </c>
    </row>
    <row r="67" spans="1:6" x14ac:dyDescent="0.2">
      <c r="A67" s="21" t="s">
        <v>16</v>
      </c>
      <c r="B67" s="11">
        <v>523405</v>
      </c>
      <c r="C67" s="12">
        <v>116705</v>
      </c>
      <c r="D67" s="13">
        <f t="shared" si="3"/>
        <v>0.22297265024216428</v>
      </c>
      <c r="E67" s="12">
        <f t="shared" si="4"/>
        <v>406700</v>
      </c>
      <c r="F67" s="13">
        <f t="shared" si="5"/>
        <v>0.77702734975783572</v>
      </c>
    </row>
    <row r="68" spans="1:6" x14ac:dyDescent="0.2">
      <c r="A68" s="21" t="s">
        <v>51</v>
      </c>
      <c r="B68" s="11">
        <v>31909</v>
      </c>
      <c r="C68" s="12">
        <v>31165</v>
      </c>
      <c r="D68" s="13">
        <f>(C68/B68)</f>
        <v>0.97668369425553914</v>
      </c>
      <c r="E68" s="12">
        <f t="shared" si="4"/>
        <v>744</v>
      </c>
      <c r="F68" s="13">
        <f>(E68/B68)</f>
        <v>2.3316305744460811E-2</v>
      </c>
    </row>
    <row r="69" spans="1:6" x14ac:dyDescent="0.2">
      <c r="A69" s="21" t="s">
        <v>43</v>
      </c>
      <c r="B69" s="11">
        <v>65301</v>
      </c>
      <c r="C69" s="12">
        <v>55989</v>
      </c>
      <c r="D69" s="13">
        <f>(C69/B69)</f>
        <v>0.85739881471952961</v>
      </c>
      <c r="E69" s="12">
        <f t="shared" si="4"/>
        <v>9312</v>
      </c>
      <c r="F69" s="13">
        <f>(E69/B69)</f>
        <v>0.14260118528047044</v>
      </c>
    </row>
    <row r="70" spans="1:6" x14ac:dyDescent="0.2">
      <c r="A70" s="21" t="s">
        <v>49</v>
      </c>
      <c r="B70" s="11">
        <v>24985</v>
      </c>
      <c r="C70" s="12">
        <v>19869</v>
      </c>
      <c r="D70" s="13">
        <f>(C70/B70)</f>
        <v>0.79523714228537123</v>
      </c>
      <c r="E70" s="12">
        <f t="shared" si="4"/>
        <v>5116</v>
      </c>
      <c r="F70" s="13">
        <f>(E70/B70)</f>
        <v>0.20476285771462877</v>
      </c>
    </row>
    <row r="71" spans="1:6" x14ac:dyDescent="0.2">
      <c r="A71" s="23" t="s">
        <v>65</v>
      </c>
      <c r="B71" s="17">
        <f>SUM(B4:B70)</f>
        <v>20484142</v>
      </c>
      <c r="C71" s="18">
        <f>SUM(C4:C70)</f>
        <v>10115386</v>
      </c>
      <c r="D71" s="19">
        <f>(C71/B71)</f>
        <v>0.49381545978347541</v>
      </c>
      <c r="E71" s="18">
        <f>SUM(E4:E70)</f>
        <v>10368756</v>
      </c>
      <c r="F71" s="19">
        <f>(E71/B71)</f>
        <v>0.50618454021652459</v>
      </c>
    </row>
    <row r="72" spans="1:6" x14ac:dyDescent="0.2">
      <c r="A72" s="1"/>
      <c r="B72" s="2"/>
      <c r="C72" s="27"/>
      <c r="D72" s="2"/>
      <c r="E72" s="27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108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Research&amp;R2017 Population Estimates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97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257062</v>
      </c>
      <c r="C4" s="26">
        <v>102298</v>
      </c>
      <c r="D4" s="13">
        <f t="shared" ref="D4:D67" si="0">(C4/B4)</f>
        <v>0.39795068893885521</v>
      </c>
      <c r="E4" s="12">
        <f t="shared" ref="E4:E67" si="1">(B4-C4)</f>
        <v>154764</v>
      </c>
      <c r="F4" s="13">
        <f t="shared" ref="F4:F67" si="2">(E4/B4)</f>
        <v>0.60204931106114479</v>
      </c>
    </row>
    <row r="5" spans="1:6" x14ac:dyDescent="0.2">
      <c r="A5" s="21" t="s">
        <v>50</v>
      </c>
      <c r="B5" s="11">
        <v>26965</v>
      </c>
      <c r="C5" s="12">
        <v>20071</v>
      </c>
      <c r="D5" s="13">
        <f t="shared" si="0"/>
        <v>0.74433524939736695</v>
      </c>
      <c r="E5" s="12">
        <f t="shared" si="1"/>
        <v>6894</v>
      </c>
      <c r="F5" s="13">
        <f t="shared" si="2"/>
        <v>0.25566475060263305</v>
      </c>
    </row>
    <row r="6" spans="1:6" x14ac:dyDescent="0.2">
      <c r="A6" s="21" t="s">
        <v>26</v>
      </c>
      <c r="B6" s="11">
        <v>176016</v>
      </c>
      <c r="C6" s="12">
        <v>75806</v>
      </c>
      <c r="D6" s="13">
        <f t="shared" si="0"/>
        <v>0.43067675665848559</v>
      </c>
      <c r="E6" s="12">
        <f t="shared" si="1"/>
        <v>100210</v>
      </c>
      <c r="F6" s="13">
        <f t="shared" si="2"/>
        <v>0.56932324334151441</v>
      </c>
    </row>
    <row r="7" spans="1:6" x14ac:dyDescent="0.2">
      <c r="A7" s="21" t="s">
        <v>47</v>
      </c>
      <c r="B7" s="11">
        <v>27440</v>
      </c>
      <c r="C7" s="12">
        <v>20398</v>
      </c>
      <c r="D7" s="13">
        <f t="shared" si="0"/>
        <v>0.74336734693877549</v>
      </c>
      <c r="E7" s="12">
        <f t="shared" si="1"/>
        <v>7042</v>
      </c>
      <c r="F7" s="13">
        <f t="shared" si="2"/>
        <v>0.25663265306122451</v>
      </c>
    </row>
    <row r="8" spans="1:6" x14ac:dyDescent="0.2">
      <c r="A8" s="21" t="s">
        <v>15</v>
      </c>
      <c r="B8" s="11">
        <v>568919</v>
      </c>
      <c r="C8" s="12">
        <v>212740</v>
      </c>
      <c r="D8" s="13">
        <f t="shared" si="0"/>
        <v>0.37393723886880204</v>
      </c>
      <c r="E8" s="12">
        <f t="shared" si="1"/>
        <v>356179</v>
      </c>
      <c r="F8" s="13">
        <f t="shared" si="2"/>
        <v>0.62606276113119796</v>
      </c>
    </row>
    <row r="9" spans="1:6" x14ac:dyDescent="0.2">
      <c r="A9" s="21" t="s">
        <v>9</v>
      </c>
      <c r="B9" s="11">
        <v>1854513</v>
      </c>
      <c r="C9" s="12">
        <v>14759</v>
      </c>
      <c r="D9" s="13">
        <f t="shared" si="0"/>
        <v>7.9584235861382482E-3</v>
      </c>
      <c r="E9" s="12">
        <f t="shared" si="1"/>
        <v>1839754</v>
      </c>
      <c r="F9" s="13">
        <f t="shared" si="2"/>
        <v>0.9920415764138617</v>
      </c>
    </row>
    <row r="10" spans="1:6" x14ac:dyDescent="0.2">
      <c r="A10" s="21" t="s">
        <v>57</v>
      </c>
      <c r="B10" s="11">
        <v>14580</v>
      </c>
      <c r="C10" s="12">
        <v>11553</v>
      </c>
      <c r="D10" s="13">
        <f t="shared" si="0"/>
        <v>0.79238683127572018</v>
      </c>
      <c r="E10" s="12">
        <f t="shared" si="1"/>
        <v>3027</v>
      </c>
      <c r="F10" s="13">
        <f t="shared" si="2"/>
        <v>0.20761316872427985</v>
      </c>
    </row>
    <row r="11" spans="1:6" x14ac:dyDescent="0.2">
      <c r="A11" s="21" t="s">
        <v>28</v>
      </c>
      <c r="B11" s="11">
        <v>170450</v>
      </c>
      <c r="C11" s="12">
        <v>152082</v>
      </c>
      <c r="D11" s="13">
        <f t="shared" si="0"/>
        <v>0.89223819301848051</v>
      </c>
      <c r="E11" s="12">
        <f t="shared" si="1"/>
        <v>18368</v>
      </c>
      <c r="F11" s="13">
        <f t="shared" si="2"/>
        <v>0.10776180698151951</v>
      </c>
    </row>
    <row r="12" spans="1:6" x14ac:dyDescent="0.2">
      <c r="A12" s="21" t="s">
        <v>31</v>
      </c>
      <c r="B12" s="11">
        <v>143054</v>
      </c>
      <c r="C12" s="12">
        <v>132660</v>
      </c>
      <c r="D12" s="13">
        <f t="shared" si="0"/>
        <v>0.92734212255511905</v>
      </c>
      <c r="E12" s="12">
        <f t="shared" si="1"/>
        <v>10394</v>
      </c>
      <c r="F12" s="13">
        <f t="shared" si="2"/>
        <v>7.2657877444880947E-2</v>
      </c>
    </row>
    <row r="13" spans="1:6" x14ac:dyDescent="0.2">
      <c r="A13" s="21" t="s">
        <v>27</v>
      </c>
      <c r="B13" s="11">
        <v>205321</v>
      </c>
      <c r="C13" s="12">
        <v>187142</v>
      </c>
      <c r="D13" s="13">
        <f t="shared" si="0"/>
        <v>0.91146059097705545</v>
      </c>
      <c r="E13" s="12">
        <f t="shared" si="1"/>
        <v>18179</v>
      </c>
      <c r="F13" s="13">
        <f t="shared" si="2"/>
        <v>8.8539409022944562E-2</v>
      </c>
    </row>
    <row r="14" spans="1:6" x14ac:dyDescent="0.2">
      <c r="A14" s="21" t="s">
        <v>22</v>
      </c>
      <c r="B14" s="11">
        <v>350202</v>
      </c>
      <c r="C14" s="12">
        <v>313104</v>
      </c>
      <c r="D14" s="13">
        <f t="shared" si="0"/>
        <v>0.89406685284492948</v>
      </c>
      <c r="E14" s="12">
        <f t="shared" si="1"/>
        <v>37098</v>
      </c>
      <c r="F14" s="13">
        <f t="shared" si="2"/>
        <v>0.1059331471550705</v>
      </c>
    </row>
    <row r="15" spans="1:6" x14ac:dyDescent="0.2">
      <c r="A15" s="21" t="s">
        <v>37</v>
      </c>
      <c r="B15" s="11">
        <v>68566</v>
      </c>
      <c r="C15" s="12">
        <v>55891</v>
      </c>
      <c r="D15" s="13">
        <f t="shared" si="0"/>
        <v>0.8151416153778841</v>
      </c>
      <c r="E15" s="12">
        <f t="shared" si="1"/>
        <v>12675</v>
      </c>
      <c r="F15" s="13">
        <f t="shared" si="2"/>
        <v>0.18485838462211593</v>
      </c>
    </row>
    <row r="16" spans="1:6" x14ac:dyDescent="0.2">
      <c r="A16" s="22" t="s">
        <v>80</v>
      </c>
      <c r="B16" s="11">
        <v>35141</v>
      </c>
      <c r="C16" s="12">
        <v>27513</v>
      </c>
      <c r="D16" s="13">
        <f t="shared" si="0"/>
        <v>0.78293161833755442</v>
      </c>
      <c r="E16" s="12">
        <f t="shared" si="1"/>
        <v>7628</v>
      </c>
      <c r="F16" s="13">
        <f t="shared" si="2"/>
        <v>0.21706838166244558</v>
      </c>
    </row>
    <row r="17" spans="1:6" x14ac:dyDescent="0.2">
      <c r="A17" s="21" t="s">
        <v>59</v>
      </c>
      <c r="B17" s="11">
        <v>16773</v>
      </c>
      <c r="C17" s="12">
        <v>14900</v>
      </c>
      <c r="D17" s="13">
        <f t="shared" si="0"/>
        <v>0.88833243903893166</v>
      </c>
      <c r="E17" s="12">
        <f t="shared" si="1"/>
        <v>1873</v>
      </c>
      <c r="F17" s="13">
        <f t="shared" si="2"/>
        <v>0.11166756096106839</v>
      </c>
    </row>
    <row r="18" spans="1:6" x14ac:dyDescent="0.2">
      <c r="A18" s="21" t="s">
        <v>13</v>
      </c>
      <c r="B18" s="11">
        <v>923647</v>
      </c>
      <c r="C18" s="12">
        <v>0</v>
      </c>
      <c r="D18" s="13">
        <f t="shared" si="0"/>
        <v>0</v>
      </c>
      <c r="E18" s="12">
        <f t="shared" si="1"/>
        <v>923647</v>
      </c>
      <c r="F18" s="13">
        <f t="shared" si="2"/>
        <v>1</v>
      </c>
    </row>
    <row r="19" spans="1:6" x14ac:dyDescent="0.2">
      <c r="A19" s="21" t="s">
        <v>18</v>
      </c>
      <c r="B19" s="11">
        <v>309986</v>
      </c>
      <c r="C19" s="12">
        <v>254757</v>
      </c>
      <c r="D19" s="13">
        <f t="shared" si="0"/>
        <v>0.82183388927241874</v>
      </c>
      <c r="E19" s="12">
        <f t="shared" si="1"/>
        <v>55229</v>
      </c>
      <c r="F19" s="13">
        <f t="shared" si="2"/>
        <v>0.17816611072758123</v>
      </c>
    </row>
    <row r="20" spans="1:6" x14ac:dyDescent="0.2">
      <c r="A20" s="21" t="s">
        <v>42</v>
      </c>
      <c r="B20" s="11">
        <v>103095</v>
      </c>
      <c r="C20" s="12">
        <v>14035</v>
      </c>
      <c r="D20" s="13">
        <f t="shared" si="0"/>
        <v>0.13613657306367913</v>
      </c>
      <c r="E20" s="12">
        <f t="shared" si="1"/>
        <v>89060</v>
      </c>
      <c r="F20" s="13">
        <f t="shared" si="2"/>
        <v>0.8638634269363209</v>
      </c>
    </row>
    <row r="21" spans="1:6" x14ac:dyDescent="0.2">
      <c r="A21" s="21" t="s">
        <v>61</v>
      </c>
      <c r="B21" s="11">
        <v>11916</v>
      </c>
      <c r="C21" s="12">
        <v>6495</v>
      </c>
      <c r="D21" s="13">
        <f t="shared" si="0"/>
        <v>0.54506545820745211</v>
      </c>
      <c r="E21" s="12">
        <f t="shared" si="1"/>
        <v>5421</v>
      </c>
      <c r="F21" s="13">
        <f t="shared" si="2"/>
        <v>0.45493454179254783</v>
      </c>
    </row>
    <row r="22" spans="1:6" x14ac:dyDescent="0.2">
      <c r="A22" s="21" t="s">
        <v>39</v>
      </c>
      <c r="B22" s="11">
        <v>48486</v>
      </c>
      <c r="C22" s="12">
        <v>29849</v>
      </c>
      <c r="D22" s="13">
        <f t="shared" si="0"/>
        <v>0.61562100400115494</v>
      </c>
      <c r="E22" s="12">
        <f t="shared" si="1"/>
        <v>18637</v>
      </c>
      <c r="F22" s="13">
        <f t="shared" si="2"/>
        <v>0.38437899599884501</v>
      </c>
    </row>
    <row r="23" spans="1:6" x14ac:dyDescent="0.2">
      <c r="A23" s="21" t="s">
        <v>60</v>
      </c>
      <c r="B23" s="11">
        <v>16848</v>
      </c>
      <c r="C23" s="12">
        <v>14023</v>
      </c>
      <c r="D23" s="13">
        <f t="shared" si="0"/>
        <v>0.83232431149097819</v>
      </c>
      <c r="E23" s="12">
        <f t="shared" si="1"/>
        <v>2825</v>
      </c>
      <c r="F23" s="13">
        <f t="shared" si="2"/>
        <v>0.16767568850902184</v>
      </c>
    </row>
    <row r="24" spans="1:6" x14ac:dyDescent="0.2">
      <c r="A24" s="21" t="s">
        <v>62</v>
      </c>
      <c r="B24" s="11">
        <v>13047</v>
      </c>
      <c r="C24" s="12">
        <v>11375</v>
      </c>
      <c r="D24" s="13">
        <f t="shared" si="0"/>
        <v>0.8718479343910478</v>
      </c>
      <c r="E24" s="12">
        <f t="shared" si="1"/>
        <v>1672</v>
      </c>
      <c r="F24" s="13">
        <f t="shared" si="2"/>
        <v>0.12815206560895226</v>
      </c>
    </row>
    <row r="25" spans="1:6" x14ac:dyDescent="0.2">
      <c r="A25" s="21" t="s">
        <v>54</v>
      </c>
      <c r="B25" s="11">
        <v>16628</v>
      </c>
      <c r="C25" s="12">
        <v>10956</v>
      </c>
      <c r="D25" s="13">
        <f t="shared" si="0"/>
        <v>0.65888862160211692</v>
      </c>
      <c r="E25" s="12">
        <f t="shared" si="1"/>
        <v>5672</v>
      </c>
      <c r="F25" s="13">
        <f t="shared" si="2"/>
        <v>0.34111137839788308</v>
      </c>
    </row>
    <row r="26" spans="1:6" x14ac:dyDescent="0.2">
      <c r="A26" s="21" t="s">
        <v>56</v>
      </c>
      <c r="B26" s="11">
        <v>14665</v>
      </c>
      <c r="C26" s="12">
        <v>9963</v>
      </c>
      <c r="D26" s="13">
        <f t="shared" si="0"/>
        <v>0.6793726559836345</v>
      </c>
      <c r="E26" s="12">
        <f t="shared" si="1"/>
        <v>4702</v>
      </c>
      <c r="F26" s="13">
        <f t="shared" si="2"/>
        <v>0.3206273440163655</v>
      </c>
    </row>
    <row r="27" spans="1:6" x14ac:dyDescent="0.2">
      <c r="A27" s="21" t="s">
        <v>48</v>
      </c>
      <c r="B27" s="11">
        <v>27637</v>
      </c>
      <c r="C27" s="12">
        <v>17803</v>
      </c>
      <c r="D27" s="13">
        <f t="shared" si="0"/>
        <v>0.64417266707674492</v>
      </c>
      <c r="E27" s="12">
        <f t="shared" si="1"/>
        <v>9834</v>
      </c>
      <c r="F27" s="13">
        <f t="shared" si="2"/>
        <v>0.35582733292325508</v>
      </c>
    </row>
    <row r="28" spans="1:6" x14ac:dyDescent="0.2">
      <c r="A28" s="21" t="s">
        <v>46</v>
      </c>
      <c r="B28" s="11">
        <v>38370</v>
      </c>
      <c r="C28" s="12">
        <v>26046</v>
      </c>
      <c r="D28" s="13">
        <f t="shared" si="0"/>
        <v>0.67881157154026583</v>
      </c>
      <c r="E28" s="12">
        <f t="shared" si="1"/>
        <v>12324</v>
      </c>
      <c r="F28" s="13">
        <f t="shared" si="2"/>
        <v>0.32118842845973417</v>
      </c>
    </row>
    <row r="29" spans="1:6" x14ac:dyDescent="0.2">
      <c r="A29" s="21" t="s">
        <v>29</v>
      </c>
      <c r="B29" s="11">
        <v>179503</v>
      </c>
      <c r="C29" s="12">
        <v>171492</v>
      </c>
      <c r="D29" s="13">
        <f t="shared" si="0"/>
        <v>0.95537121942251657</v>
      </c>
      <c r="E29" s="12">
        <f t="shared" si="1"/>
        <v>8011</v>
      </c>
      <c r="F29" s="13">
        <f t="shared" si="2"/>
        <v>4.4628780577483387E-2</v>
      </c>
    </row>
    <row r="30" spans="1:6" x14ac:dyDescent="0.2">
      <c r="A30" s="21" t="s">
        <v>35</v>
      </c>
      <c r="B30" s="11">
        <v>101531</v>
      </c>
      <c r="C30" s="12">
        <v>77007</v>
      </c>
      <c r="D30" s="13">
        <f t="shared" si="0"/>
        <v>0.75845800789906526</v>
      </c>
      <c r="E30" s="12">
        <f t="shared" si="1"/>
        <v>24524</v>
      </c>
      <c r="F30" s="13">
        <f t="shared" si="2"/>
        <v>0.24154199210093469</v>
      </c>
    </row>
    <row r="31" spans="1:6" x14ac:dyDescent="0.2">
      <c r="A31" s="21" t="s">
        <v>10</v>
      </c>
      <c r="B31" s="11">
        <v>1352797</v>
      </c>
      <c r="C31" s="12">
        <v>924013</v>
      </c>
      <c r="D31" s="13">
        <f t="shared" si="0"/>
        <v>0.68303891862563271</v>
      </c>
      <c r="E31" s="12">
        <f t="shared" si="1"/>
        <v>428784</v>
      </c>
      <c r="F31" s="13">
        <f t="shared" si="2"/>
        <v>0.31696108137436735</v>
      </c>
    </row>
    <row r="32" spans="1:6" x14ac:dyDescent="0.2">
      <c r="A32" s="21" t="s">
        <v>53</v>
      </c>
      <c r="B32" s="11">
        <v>20003</v>
      </c>
      <c r="C32" s="12">
        <v>15916</v>
      </c>
      <c r="D32" s="13">
        <f t="shared" si="0"/>
        <v>0.79568064790281456</v>
      </c>
      <c r="E32" s="12">
        <f t="shared" si="1"/>
        <v>4087</v>
      </c>
      <c r="F32" s="13">
        <f t="shared" si="2"/>
        <v>0.20431935209718544</v>
      </c>
    </row>
    <row r="33" spans="1:6" x14ac:dyDescent="0.2">
      <c r="A33" s="21" t="s">
        <v>33</v>
      </c>
      <c r="B33" s="11">
        <v>146410</v>
      </c>
      <c r="C33" s="12">
        <v>96993</v>
      </c>
      <c r="D33" s="13">
        <f t="shared" si="0"/>
        <v>0.66247524076224307</v>
      </c>
      <c r="E33" s="12">
        <f t="shared" si="1"/>
        <v>49417</v>
      </c>
      <c r="F33" s="13">
        <f t="shared" si="2"/>
        <v>0.33752475923775699</v>
      </c>
    </row>
    <row r="34" spans="1:6" x14ac:dyDescent="0.2">
      <c r="A34" s="21" t="s">
        <v>40</v>
      </c>
      <c r="B34" s="11">
        <v>50345</v>
      </c>
      <c r="C34" s="12">
        <v>32702</v>
      </c>
      <c r="D34" s="13">
        <f t="shared" si="0"/>
        <v>0.64955804945873474</v>
      </c>
      <c r="E34" s="12">
        <f t="shared" si="1"/>
        <v>17643</v>
      </c>
      <c r="F34" s="13">
        <f t="shared" si="2"/>
        <v>0.35044195054126526</v>
      </c>
    </row>
    <row r="35" spans="1:6" x14ac:dyDescent="0.2">
      <c r="A35" s="21" t="s">
        <v>55</v>
      </c>
      <c r="B35" s="11">
        <v>14498</v>
      </c>
      <c r="C35" s="12">
        <v>12055</v>
      </c>
      <c r="D35" s="13">
        <f t="shared" si="0"/>
        <v>0.8314939991722996</v>
      </c>
      <c r="E35" s="12">
        <f t="shared" si="1"/>
        <v>2443</v>
      </c>
      <c r="F35" s="13">
        <f t="shared" si="2"/>
        <v>0.16850600082770037</v>
      </c>
    </row>
    <row r="36" spans="1:6" x14ac:dyDescent="0.2">
      <c r="A36" s="21" t="s">
        <v>64</v>
      </c>
      <c r="B36" s="11">
        <v>8621</v>
      </c>
      <c r="C36" s="12">
        <v>7420</v>
      </c>
      <c r="D36" s="13">
        <f t="shared" si="0"/>
        <v>0.86068901519545293</v>
      </c>
      <c r="E36" s="12">
        <f t="shared" si="1"/>
        <v>1201</v>
      </c>
      <c r="F36" s="13">
        <f t="shared" si="2"/>
        <v>0.13931098480454704</v>
      </c>
    </row>
    <row r="37" spans="1:6" x14ac:dyDescent="0.2">
      <c r="A37" s="21" t="s">
        <v>23</v>
      </c>
      <c r="B37" s="11">
        <v>323985</v>
      </c>
      <c r="C37" s="12">
        <v>159296</v>
      </c>
      <c r="D37" s="13">
        <f t="shared" si="0"/>
        <v>0.49167708381560876</v>
      </c>
      <c r="E37" s="12">
        <f t="shared" si="1"/>
        <v>164689</v>
      </c>
      <c r="F37" s="13">
        <f t="shared" si="2"/>
        <v>0.50832291618439129</v>
      </c>
    </row>
    <row r="38" spans="1:6" x14ac:dyDescent="0.2">
      <c r="A38" s="21" t="s">
        <v>1</v>
      </c>
      <c r="B38" s="11">
        <v>680539</v>
      </c>
      <c r="C38" s="12">
        <v>342137</v>
      </c>
      <c r="D38" s="13">
        <f t="shared" si="0"/>
        <v>0.50274414838826287</v>
      </c>
      <c r="E38" s="12">
        <f t="shared" si="1"/>
        <v>338402</v>
      </c>
      <c r="F38" s="13">
        <f t="shared" si="2"/>
        <v>0.49725585161173719</v>
      </c>
    </row>
    <row r="39" spans="1:6" x14ac:dyDescent="0.2">
      <c r="A39" s="21" t="s">
        <v>21</v>
      </c>
      <c r="B39" s="11">
        <v>287671</v>
      </c>
      <c r="C39" s="12">
        <v>97996</v>
      </c>
      <c r="D39" s="13">
        <f t="shared" si="0"/>
        <v>0.34065303767150668</v>
      </c>
      <c r="E39" s="12">
        <f t="shared" si="1"/>
        <v>189675</v>
      </c>
      <c r="F39" s="13">
        <f t="shared" si="2"/>
        <v>0.65934696232849332</v>
      </c>
    </row>
    <row r="40" spans="1:6" x14ac:dyDescent="0.2">
      <c r="A40" s="21" t="s">
        <v>45</v>
      </c>
      <c r="B40" s="11">
        <v>40553</v>
      </c>
      <c r="C40" s="12">
        <v>31255</v>
      </c>
      <c r="D40" s="13">
        <f t="shared" si="0"/>
        <v>0.77071979878184105</v>
      </c>
      <c r="E40" s="12">
        <f t="shared" si="1"/>
        <v>9298</v>
      </c>
      <c r="F40" s="13">
        <f t="shared" si="2"/>
        <v>0.22928020121815895</v>
      </c>
    </row>
    <row r="41" spans="1:6" x14ac:dyDescent="0.2">
      <c r="A41" s="21" t="s">
        <v>63</v>
      </c>
      <c r="B41" s="11">
        <v>8736</v>
      </c>
      <c r="C41" s="12">
        <v>7819</v>
      </c>
      <c r="D41" s="13">
        <f t="shared" si="0"/>
        <v>0.89503205128205132</v>
      </c>
      <c r="E41" s="12">
        <f t="shared" si="1"/>
        <v>917</v>
      </c>
      <c r="F41" s="13">
        <f t="shared" si="2"/>
        <v>0.10496794871794872</v>
      </c>
    </row>
    <row r="42" spans="1:6" x14ac:dyDescent="0.2">
      <c r="A42" s="21" t="s">
        <v>2</v>
      </c>
      <c r="B42" s="11">
        <v>19238</v>
      </c>
      <c r="C42" s="12">
        <v>15073</v>
      </c>
      <c r="D42" s="13">
        <f t="shared" si="0"/>
        <v>0.78350140347229447</v>
      </c>
      <c r="E42" s="12">
        <f t="shared" si="1"/>
        <v>4165</v>
      </c>
      <c r="F42" s="13">
        <f t="shared" si="2"/>
        <v>0.21649859652770559</v>
      </c>
    </row>
    <row r="43" spans="1:6" x14ac:dyDescent="0.2">
      <c r="A43" s="21" t="s">
        <v>19</v>
      </c>
      <c r="B43" s="11">
        <v>357591</v>
      </c>
      <c r="C43" s="12">
        <v>281668</v>
      </c>
      <c r="D43" s="13">
        <f t="shared" si="0"/>
        <v>0.78768201660556336</v>
      </c>
      <c r="E43" s="12">
        <f t="shared" si="1"/>
        <v>75923</v>
      </c>
      <c r="F43" s="13">
        <f t="shared" si="2"/>
        <v>0.21231798339443667</v>
      </c>
    </row>
    <row r="44" spans="1:6" x14ac:dyDescent="0.2">
      <c r="A44" s="21" t="s">
        <v>20</v>
      </c>
      <c r="B44" s="11">
        <v>345749</v>
      </c>
      <c r="C44" s="12">
        <v>278439</v>
      </c>
      <c r="D44" s="13">
        <f t="shared" si="0"/>
        <v>0.80532120121822481</v>
      </c>
      <c r="E44" s="12">
        <f t="shared" si="1"/>
        <v>67310</v>
      </c>
      <c r="F44" s="13">
        <f t="shared" si="2"/>
        <v>0.19467879878177521</v>
      </c>
    </row>
    <row r="45" spans="1:6" x14ac:dyDescent="0.2">
      <c r="A45" s="21" t="s">
        <v>30</v>
      </c>
      <c r="B45" s="11">
        <v>150870</v>
      </c>
      <c r="C45" s="12">
        <v>131784</v>
      </c>
      <c r="D45" s="13">
        <f t="shared" si="0"/>
        <v>0.87349373632929017</v>
      </c>
      <c r="E45" s="12">
        <f t="shared" si="1"/>
        <v>19086</v>
      </c>
      <c r="F45" s="13">
        <f t="shared" si="2"/>
        <v>0.12650626367070988</v>
      </c>
    </row>
    <row r="46" spans="1:6" x14ac:dyDescent="0.2">
      <c r="A46" s="21" t="s">
        <v>66</v>
      </c>
      <c r="B46" s="11">
        <v>2700794</v>
      </c>
      <c r="C46" s="12">
        <v>1176731</v>
      </c>
      <c r="D46" s="13">
        <f t="shared" si="0"/>
        <v>0.43569816876074219</v>
      </c>
      <c r="E46" s="12">
        <f t="shared" si="1"/>
        <v>1524063</v>
      </c>
      <c r="F46" s="13">
        <f t="shared" si="2"/>
        <v>0.56430183123925781</v>
      </c>
    </row>
    <row r="47" spans="1:6" x14ac:dyDescent="0.2">
      <c r="A47" s="21" t="s">
        <v>34</v>
      </c>
      <c r="B47" s="11">
        <v>76047</v>
      </c>
      <c r="C47" s="12">
        <v>35315</v>
      </c>
      <c r="D47" s="13">
        <f t="shared" si="0"/>
        <v>0.46438386787118491</v>
      </c>
      <c r="E47" s="12">
        <f t="shared" si="1"/>
        <v>40732</v>
      </c>
      <c r="F47" s="13">
        <f t="shared" si="2"/>
        <v>0.53561613212881509</v>
      </c>
    </row>
    <row r="48" spans="1:6" x14ac:dyDescent="0.2">
      <c r="A48" s="21" t="s">
        <v>38</v>
      </c>
      <c r="B48" s="11">
        <v>77841</v>
      </c>
      <c r="C48" s="12">
        <v>61462</v>
      </c>
      <c r="D48" s="13">
        <f t="shared" si="0"/>
        <v>0.78958389537647256</v>
      </c>
      <c r="E48" s="12">
        <f t="shared" si="1"/>
        <v>16379</v>
      </c>
      <c r="F48" s="13">
        <f t="shared" si="2"/>
        <v>0.21041610462352744</v>
      </c>
    </row>
    <row r="49" spans="1:6" x14ac:dyDescent="0.2">
      <c r="A49" s="21" t="s">
        <v>24</v>
      </c>
      <c r="B49" s="11">
        <v>192925</v>
      </c>
      <c r="C49" s="12">
        <v>110335</v>
      </c>
      <c r="D49" s="13">
        <f t="shared" si="0"/>
        <v>0.57190618115848124</v>
      </c>
      <c r="E49" s="12">
        <f t="shared" si="1"/>
        <v>82590</v>
      </c>
      <c r="F49" s="13">
        <f t="shared" si="2"/>
        <v>0.4280938188415187</v>
      </c>
    </row>
    <row r="50" spans="1:6" x14ac:dyDescent="0.2">
      <c r="A50" s="21" t="s">
        <v>3</v>
      </c>
      <c r="B50" s="11">
        <v>40806</v>
      </c>
      <c r="C50" s="12">
        <v>35254</v>
      </c>
      <c r="D50" s="13">
        <f t="shared" si="0"/>
        <v>0.86394157721903642</v>
      </c>
      <c r="E50" s="12">
        <f t="shared" si="1"/>
        <v>5552</v>
      </c>
      <c r="F50" s="13">
        <f t="shared" si="2"/>
        <v>0.13605842278096358</v>
      </c>
    </row>
    <row r="51" spans="1:6" x14ac:dyDescent="0.2">
      <c r="A51" s="21" t="s">
        <v>12</v>
      </c>
      <c r="B51" s="11">
        <v>1280387</v>
      </c>
      <c r="C51" s="12">
        <v>813421</v>
      </c>
      <c r="D51" s="13">
        <f t="shared" si="0"/>
        <v>0.6352930793580378</v>
      </c>
      <c r="E51" s="12">
        <f t="shared" si="1"/>
        <v>466966</v>
      </c>
      <c r="F51" s="13">
        <f t="shared" si="2"/>
        <v>0.36470692064196214</v>
      </c>
    </row>
    <row r="52" spans="1:6" x14ac:dyDescent="0.2">
      <c r="A52" s="21" t="s">
        <v>25</v>
      </c>
      <c r="B52" s="11">
        <v>322862</v>
      </c>
      <c r="C52" s="12">
        <v>211463</v>
      </c>
      <c r="D52" s="13">
        <f t="shared" si="0"/>
        <v>0.65496404036399447</v>
      </c>
      <c r="E52" s="12">
        <f t="shared" si="1"/>
        <v>111399</v>
      </c>
      <c r="F52" s="13">
        <f t="shared" si="2"/>
        <v>0.34503595963600547</v>
      </c>
    </row>
    <row r="53" spans="1:6" x14ac:dyDescent="0.2">
      <c r="A53" s="21" t="s">
        <v>4</v>
      </c>
      <c r="B53" s="11">
        <v>1391741</v>
      </c>
      <c r="C53" s="12">
        <v>611651</v>
      </c>
      <c r="D53" s="13">
        <f t="shared" si="0"/>
        <v>0.43948622624468203</v>
      </c>
      <c r="E53" s="12">
        <f t="shared" si="1"/>
        <v>780090</v>
      </c>
      <c r="F53" s="13">
        <f t="shared" si="2"/>
        <v>0.56051377375531797</v>
      </c>
    </row>
    <row r="54" spans="1:6" x14ac:dyDescent="0.2">
      <c r="A54" s="21" t="s">
        <v>17</v>
      </c>
      <c r="B54" s="11">
        <v>495868</v>
      </c>
      <c r="C54" s="12">
        <v>452857</v>
      </c>
      <c r="D54" s="13">
        <f t="shared" si="0"/>
        <v>0.91326119047811116</v>
      </c>
      <c r="E54" s="12">
        <f t="shared" si="1"/>
        <v>43011</v>
      </c>
      <c r="F54" s="13">
        <f t="shared" si="2"/>
        <v>8.6738809521888893E-2</v>
      </c>
    </row>
    <row r="55" spans="1:6" x14ac:dyDescent="0.2">
      <c r="A55" s="21" t="s">
        <v>11</v>
      </c>
      <c r="B55" s="11">
        <v>954569</v>
      </c>
      <c r="C55" s="12">
        <v>275966</v>
      </c>
      <c r="D55" s="13">
        <f t="shared" si="0"/>
        <v>0.28910010695926641</v>
      </c>
      <c r="E55" s="12">
        <f t="shared" si="1"/>
        <v>678603</v>
      </c>
      <c r="F55" s="13">
        <f t="shared" si="2"/>
        <v>0.71089989304073353</v>
      </c>
    </row>
    <row r="56" spans="1:6" x14ac:dyDescent="0.2">
      <c r="A56" s="21" t="s">
        <v>14</v>
      </c>
      <c r="B56" s="11">
        <v>646989</v>
      </c>
      <c r="C56" s="12">
        <v>399263</v>
      </c>
      <c r="D56" s="13">
        <f t="shared" si="0"/>
        <v>0.61710940989723162</v>
      </c>
      <c r="E56" s="12">
        <f t="shared" si="1"/>
        <v>247726</v>
      </c>
      <c r="F56" s="13">
        <f t="shared" si="2"/>
        <v>0.38289059010276838</v>
      </c>
    </row>
    <row r="57" spans="1:6" x14ac:dyDescent="0.2">
      <c r="A57" s="21" t="s">
        <v>36</v>
      </c>
      <c r="B57" s="11">
        <v>72972</v>
      </c>
      <c r="C57" s="12">
        <v>57963</v>
      </c>
      <c r="D57" s="13">
        <f t="shared" si="0"/>
        <v>0.79431836868936034</v>
      </c>
      <c r="E57" s="12">
        <f t="shared" si="1"/>
        <v>15009</v>
      </c>
      <c r="F57" s="13">
        <f t="shared" si="2"/>
        <v>0.20568163131063968</v>
      </c>
    </row>
    <row r="58" spans="1:6" x14ac:dyDescent="0.2">
      <c r="A58" s="22" t="s">
        <v>81</v>
      </c>
      <c r="B58" s="11">
        <v>220257</v>
      </c>
      <c r="C58" s="12">
        <v>199337</v>
      </c>
      <c r="D58" s="13">
        <f t="shared" si="0"/>
        <v>0.90502004476588715</v>
      </c>
      <c r="E58" s="12">
        <f t="shared" si="1"/>
        <v>20920</v>
      </c>
      <c r="F58" s="13">
        <f t="shared" si="2"/>
        <v>9.4979955234112873E-2</v>
      </c>
    </row>
    <row r="59" spans="1:6" x14ac:dyDescent="0.2">
      <c r="A59" s="22" t="s">
        <v>82</v>
      </c>
      <c r="B59" s="11">
        <v>292826</v>
      </c>
      <c r="C59" s="12">
        <v>71639</v>
      </c>
      <c r="D59" s="13">
        <f t="shared" si="0"/>
        <v>0.24464699172887652</v>
      </c>
      <c r="E59" s="12">
        <f t="shared" si="1"/>
        <v>221187</v>
      </c>
      <c r="F59" s="13">
        <f t="shared" si="2"/>
        <v>0.7553530082711235</v>
      </c>
    </row>
    <row r="60" spans="1:6" x14ac:dyDescent="0.2">
      <c r="A60" s="21" t="s">
        <v>32</v>
      </c>
      <c r="B60" s="11">
        <v>167009</v>
      </c>
      <c r="C60" s="12">
        <v>150615</v>
      </c>
      <c r="D60" s="13">
        <f t="shared" si="0"/>
        <v>0.90183762551718771</v>
      </c>
      <c r="E60" s="12">
        <f t="shared" si="1"/>
        <v>16394</v>
      </c>
      <c r="F60" s="13">
        <f t="shared" si="2"/>
        <v>9.8162374482812301E-2</v>
      </c>
    </row>
    <row r="61" spans="1:6" x14ac:dyDescent="0.2">
      <c r="A61" s="21" t="s">
        <v>6</v>
      </c>
      <c r="B61" s="11">
        <v>399538</v>
      </c>
      <c r="C61" s="12">
        <v>254863</v>
      </c>
      <c r="D61" s="13">
        <f t="shared" si="0"/>
        <v>0.63789426787940073</v>
      </c>
      <c r="E61" s="12">
        <f t="shared" si="1"/>
        <v>144675</v>
      </c>
      <c r="F61" s="13">
        <f t="shared" si="2"/>
        <v>0.36210573212059927</v>
      </c>
    </row>
    <row r="62" spans="1:6" x14ac:dyDescent="0.2">
      <c r="A62" s="21" t="s">
        <v>5</v>
      </c>
      <c r="B62" s="11">
        <v>449124</v>
      </c>
      <c r="C62" s="12">
        <v>215885</v>
      </c>
      <c r="D62" s="13">
        <f t="shared" si="0"/>
        <v>0.48068016850580242</v>
      </c>
      <c r="E62" s="12">
        <f t="shared" si="1"/>
        <v>233239</v>
      </c>
      <c r="F62" s="13">
        <f t="shared" si="2"/>
        <v>0.51931983149419758</v>
      </c>
    </row>
    <row r="63" spans="1:6" x14ac:dyDescent="0.2">
      <c r="A63" s="21" t="s">
        <v>41</v>
      </c>
      <c r="B63" s="11">
        <v>118577</v>
      </c>
      <c r="C63" s="12">
        <v>105493</v>
      </c>
      <c r="D63" s="13">
        <f t="shared" si="0"/>
        <v>0.88965819678352465</v>
      </c>
      <c r="E63" s="12">
        <f t="shared" si="1"/>
        <v>13084</v>
      </c>
      <c r="F63" s="13">
        <f t="shared" si="2"/>
        <v>0.11034180321647537</v>
      </c>
    </row>
    <row r="64" spans="1:6" x14ac:dyDescent="0.2">
      <c r="A64" s="21" t="s">
        <v>44</v>
      </c>
      <c r="B64" s="11">
        <v>44349</v>
      </c>
      <c r="C64" s="12">
        <v>36831</v>
      </c>
      <c r="D64" s="13">
        <f t="shared" si="0"/>
        <v>0.83048095785699794</v>
      </c>
      <c r="E64" s="12">
        <f t="shared" si="1"/>
        <v>7518</v>
      </c>
      <c r="F64" s="13">
        <f t="shared" si="2"/>
        <v>0.16951904214300209</v>
      </c>
    </row>
    <row r="65" spans="1:6" x14ac:dyDescent="0.2">
      <c r="A65" s="21" t="s">
        <v>52</v>
      </c>
      <c r="B65" s="11">
        <v>22478</v>
      </c>
      <c r="C65" s="12">
        <v>15504</v>
      </c>
      <c r="D65" s="13">
        <f t="shared" si="0"/>
        <v>0.68974108016727464</v>
      </c>
      <c r="E65" s="12">
        <f t="shared" si="1"/>
        <v>6974</v>
      </c>
      <c r="F65" s="13">
        <f t="shared" si="2"/>
        <v>0.31025891983272536</v>
      </c>
    </row>
    <row r="66" spans="1:6" x14ac:dyDescent="0.2">
      <c r="A66" s="21" t="s">
        <v>58</v>
      </c>
      <c r="B66" s="11">
        <v>15887</v>
      </c>
      <c r="C66" s="12">
        <v>13452</v>
      </c>
      <c r="D66" s="13">
        <f t="shared" si="0"/>
        <v>0.8467300308428275</v>
      </c>
      <c r="E66" s="12">
        <f t="shared" si="1"/>
        <v>2435</v>
      </c>
      <c r="F66" s="13">
        <f t="shared" si="2"/>
        <v>0.15326996915717253</v>
      </c>
    </row>
    <row r="67" spans="1:6" x14ac:dyDescent="0.2">
      <c r="A67" s="21" t="s">
        <v>16</v>
      </c>
      <c r="B67" s="11">
        <v>517411</v>
      </c>
      <c r="C67" s="12">
        <v>115969</v>
      </c>
      <c r="D67" s="13">
        <f t="shared" si="0"/>
        <v>0.22413323257526416</v>
      </c>
      <c r="E67" s="12">
        <f t="shared" si="1"/>
        <v>401442</v>
      </c>
      <c r="F67" s="13">
        <f t="shared" si="2"/>
        <v>0.77586676742473581</v>
      </c>
    </row>
    <row r="68" spans="1:6" x14ac:dyDescent="0.2">
      <c r="A68" s="21" t="s">
        <v>51</v>
      </c>
      <c r="B68" s="11">
        <v>31599</v>
      </c>
      <c r="C68" s="12">
        <v>30848</v>
      </c>
      <c r="D68" s="13">
        <f>(C68/B68)</f>
        <v>0.97623342510838951</v>
      </c>
      <c r="E68" s="12">
        <f>(B68-C68)</f>
        <v>751</v>
      </c>
      <c r="F68" s="13">
        <f>(E68/B68)</f>
        <v>2.3766574891610492E-2</v>
      </c>
    </row>
    <row r="69" spans="1:6" x14ac:dyDescent="0.2">
      <c r="A69" s="21" t="s">
        <v>43</v>
      </c>
      <c r="B69" s="11">
        <v>62943</v>
      </c>
      <c r="C69" s="12">
        <v>53856</v>
      </c>
      <c r="D69" s="13">
        <f>(C69/B69)</f>
        <v>0.85563128544873934</v>
      </c>
      <c r="E69" s="12">
        <f>(B69-C69)</f>
        <v>9087</v>
      </c>
      <c r="F69" s="13">
        <f>(E69/B69)</f>
        <v>0.14436871455126066</v>
      </c>
    </row>
    <row r="70" spans="1:6" x14ac:dyDescent="0.2">
      <c r="A70" s="21" t="s">
        <v>49</v>
      </c>
      <c r="B70" s="11">
        <v>24888</v>
      </c>
      <c r="C70" s="12">
        <v>19768</v>
      </c>
      <c r="D70" s="13">
        <f>(C70/B70)</f>
        <v>0.79427836708453869</v>
      </c>
      <c r="E70" s="12">
        <f>(B70-C70)</f>
        <v>5120</v>
      </c>
      <c r="F70" s="13">
        <f>(E70/B70)</f>
        <v>0.20572163291546128</v>
      </c>
    </row>
    <row r="71" spans="1:6" x14ac:dyDescent="0.2">
      <c r="A71" s="23" t="s">
        <v>65</v>
      </c>
      <c r="B71" s="17">
        <f>SUM(B4:B70)</f>
        <v>20148654</v>
      </c>
      <c r="C71" s="18">
        <f>SUM(C4:C70)</f>
        <v>9945025</v>
      </c>
      <c r="D71" s="19">
        <f>(C71/B71)</f>
        <v>0.49358259861924275</v>
      </c>
      <c r="E71" s="18">
        <f>SUM(E4:E70)</f>
        <v>10203629</v>
      </c>
      <c r="F71" s="19">
        <f>(E71/B71)</f>
        <v>0.50641740138075719</v>
      </c>
    </row>
    <row r="72" spans="1:6" x14ac:dyDescent="0.2">
      <c r="A72" s="1"/>
      <c r="B72" s="2"/>
      <c r="C72" s="27"/>
      <c r="D72" s="2"/>
      <c r="E72" s="27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41" t="s">
        <v>109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Research&amp;R2016 Population Estimates</oddFooter>
  </headerFooter>
  <ignoredErrors>
    <ignoredError sqref="D7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96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254893</v>
      </c>
      <c r="C4" s="26">
        <v>101621</v>
      </c>
      <c r="D4" s="13">
        <f t="shared" ref="D4:D67" si="0">(C4/B4)</f>
        <v>0.3986810151710718</v>
      </c>
      <c r="E4" s="12">
        <f t="shared" ref="E4:E67" si="1">(B4-C4)</f>
        <v>153272</v>
      </c>
      <c r="F4" s="13">
        <f t="shared" ref="F4:F67" si="2">(E4/B4)</f>
        <v>0.6013189848289282</v>
      </c>
    </row>
    <row r="5" spans="1:6" x14ac:dyDescent="0.2">
      <c r="A5" s="21" t="s">
        <v>50</v>
      </c>
      <c r="B5" s="11">
        <v>27017</v>
      </c>
      <c r="C5" s="12">
        <v>20152</v>
      </c>
      <c r="D5" s="13">
        <f t="shared" si="0"/>
        <v>0.7459007291705223</v>
      </c>
      <c r="E5" s="12">
        <f t="shared" si="1"/>
        <v>6865</v>
      </c>
      <c r="F5" s="13">
        <f t="shared" si="2"/>
        <v>0.25409927082947775</v>
      </c>
    </row>
    <row r="6" spans="1:6" x14ac:dyDescent="0.2">
      <c r="A6" s="21" t="s">
        <v>26</v>
      </c>
      <c r="B6" s="11">
        <v>173310</v>
      </c>
      <c r="C6" s="12">
        <v>76398</v>
      </c>
      <c r="D6" s="13">
        <f t="shared" si="0"/>
        <v>0.44081703306214298</v>
      </c>
      <c r="E6" s="12">
        <f t="shared" si="1"/>
        <v>96912</v>
      </c>
      <c r="F6" s="13">
        <f t="shared" si="2"/>
        <v>0.55918296693785707</v>
      </c>
    </row>
    <row r="7" spans="1:6" x14ac:dyDescent="0.2">
      <c r="A7" s="21" t="s">
        <v>47</v>
      </c>
      <c r="B7" s="11">
        <v>27310</v>
      </c>
      <c r="C7" s="12">
        <v>20358</v>
      </c>
      <c r="D7" s="13">
        <f t="shared" si="0"/>
        <v>0.74544123031856457</v>
      </c>
      <c r="E7" s="12">
        <f t="shared" si="1"/>
        <v>6952</v>
      </c>
      <c r="F7" s="13">
        <f t="shared" si="2"/>
        <v>0.25455876968143537</v>
      </c>
    </row>
    <row r="8" spans="1:6" x14ac:dyDescent="0.2">
      <c r="A8" s="21" t="s">
        <v>15</v>
      </c>
      <c r="B8" s="11">
        <v>561714</v>
      </c>
      <c r="C8" s="12">
        <v>210276</v>
      </c>
      <c r="D8" s="13">
        <f t="shared" si="0"/>
        <v>0.3743470876638289</v>
      </c>
      <c r="E8" s="12">
        <f t="shared" si="1"/>
        <v>351438</v>
      </c>
      <c r="F8" s="13">
        <f t="shared" si="2"/>
        <v>0.62565291233617104</v>
      </c>
    </row>
    <row r="9" spans="1:6" x14ac:dyDescent="0.2">
      <c r="A9" s="21" t="s">
        <v>9</v>
      </c>
      <c r="B9" s="11">
        <v>1827367</v>
      </c>
      <c r="C9" s="12">
        <v>14515</v>
      </c>
      <c r="D9" s="13">
        <f t="shared" si="0"/>
        <v>7.943122536414415E-3</v>
      </c>
      <c r="E9" s="12">
        <f t="shared" si="1"/>
        <v>1812852</v>
      </c>
      <c r="F9" s="13">
        <f t="shared" si="2"/>
        <v>0.99205687746358562</v>
      </c>
    </row>
    <row r="10" spans="1:6" x14ac:dyDescent="0.2">
      <c r="A10" s="21" t="s">
        <v>57</v>
      </c>
      <c r="B10" s="11">
        <v>14549</v>
      </c>
      <c r="C10" s="12">
        <v>11513</v>
      </c>
      <c r="D10" s="13">
        <f t="shared" si="0"/>
        <v>0.79132586432057184</v>
      </c>
      <c r="E10" s="12">
        <f t="shared" si="1"/>
        <v>3036</v>
      </c>
      <c r="F10" s="13">
        <f t="shared" si="2"/>
        <v>0.20867413567942814</v>
      </c>
    </row>
    <row r="11" spans="1:6" x14ac:dyDescent="0.2">
      <c r="A11" s="21" t="s">
        <v>28</v>
      </c>
      <c r="B11" s="11">
        <v>167141</v>
      </c>
      <c r="C11" s="12">
        <v>149466</v>
      </c>
      <c r="D11" s="13">
        <f t="shared" si="0"/>
        <v>0.89425096176282304</v>
      </c>
      <c r="E11" s="12">
        <f t="shared" si="1"/>
        <v>17675</v>
      </c>
      <c r="F11" s="13">
        <f t="shared" si="2"/>
        <v>0.10574903823717699</v>
      </c>
    </row>
    <row r="12" spans="1:6" x14ac:dyDescent="0.2">
      <c r="A12" s="21" t="s">
        <v>31</v>
      </c>
      <c r="B12" s="11">
        <v>141501</v>
      </c>
      <c r="C12" s="12">
        <v>131162</v>
      </c>
      <c r="D12" s="13">
        <f t="shared" si="0"/>
        <v>0.92693337856269564</v>
      </c>
      <c r="E12" s="12">
        <f t="shared" si="1"/>
        <v>10339</v>
      </c>
      <c r="F12" s="13">
        <f t="shared" si="2"/>
        <v>7.306662143730433E-2</v>
      </c>
    </row>
    <row r="13" spans="1:6" x14ac:dyDescent="0.2">
      <c r="A13" s="21" t="s">
        <v>27</v>
      </c>
      <c r="B13" s="11">
        <v>201277</v>
      </c>
      <c r="C13" s="12">
        <v>183611</v>
      </c>
      <c r="D13" s="13">
        <f t="shared" si="0"/>
        <v>0.91223040883955941</v>
      </c>
      <c r="E13" s="12">
        <f t="shared" si="1"/>
        <v>17666</v>
      </c>
      <c r="F13" s="13">
        <f t="shared" si="2"/>
        <v>8.7769591160440585E-2</v>
      </c>
    </row>
    <row r="14" spans="1:6" x14ac:dyDescent="0.2">
      <c r="A14" s="21" t="s">
        <v>22</v>
      </c>
      <c r="B14" s="11">
        <v>343802</v>
      </c>
      <c r="C14" s="12">
        <v>307120</v>
      </c>
      <c r="D14" s="13">
        <f t="shared" si="0"/>
        <v>0.893304867336432</v>
      </c>
      <c r="E14" s="12">
        <f t="shared" si="1"/>
        <v>36682</v>
      </c>
      <c r="F14" s="13">
        <f t="shared" si="2"/>
        <v>0.10669513266356799</v>
      </c>
    </row>
    <row r="15" spans="1:6" x14ac:dyDescent="0.2">
      <c r="A15" s="21" t="s">
        <v>37</v>
      </c>
      <c r="B15" s="11">
        <v>68163</v>
      </c>
      <c r="C15" s="12">
        <v>55603</v>
      </c>
      <c r="D15" s="13">
        <f t="shared" si="0"/>
        <v>0.81573580975015769</v>
      </c>
      <c r="E15" s="12">
        <f t="shared" si="1"/>
        <v>12560</v>
      </c>
      <c r="F15" s="13">
        <f t="shared" si="2"/>
        <v>0.18426419024984228</v>
      </c>
    </row>
    <row r="16" spans="1:6" x14ac:dyDescent="0.2">
      <c r="A16" s="22" t="s">
        <v>80</v>
      </c>
      <c r="B16" s="11">
        <v>34777</v>
      </c>
      <c r="C16" s="12">
        <v>27167</v>
      </c>
      <c r="D16" s="13">
        <f t="shared" si="0"/>
        <v>0.78117721482589064</v>
      </c>
      <c r="E16" s="12">
        <f t="shared" si="1"/>
        <v>7610</v>
      </c>
      <c r="F16" s="13">
        <f t="shared" si="2"/>
        <v>0.21882278517410933</v>
      </c>
    </row>
    <row r="17" spans="1:6" x14ac:dyDescent="0.2">
      <c r="A17" s="21" t="s">
        <v>59</v>
      </c>
      <c r="B17" s="11">
        <v>16468</v>
      </c>
      <c r="C17" s="12">
        <v>14576</v>
      </c>
      <c r="D17" s="13">
        <f t="shared" si="0"/>
        <v>0.88511051736701485</v>
      </c>
      <c r="E17" s="12">
        <f t="shared" si="1"/>
        <v>1892</v>
      </c>
      <c r="F17" s="13">
        <f t="shared" si="2"/>
        <v>0.11488948263298518</v>
      </c>
    </row>
    <row r="18" spans="1:6" x14ac:dyDescent="0.2">
      <c r="A18" s="21" t="s">
        <v>13</v>
      </c>
      <c r="B18" s="11">
        <v>905574</v>
      </c>
      <c r="C18" s="12">
        <v>0</v>
      </c>
      <c r="D18" s="13">
        <f t="shared" si="0"/>
        <v>0</v>
      </c>
      <c r="E18" s="12">
        <f t="shared" si="1"/>
        <v>905574</v>
      </c>
      <c r="F18" s="13">
        <f t="shared" si="2"/>
        <v>1</v>
      </c>
    </row>
    <row r="19" spans="1:6" x14ac:dyDescent="0.2">
      <c r="A19" s="21" t="s">
        <v>18</v>
      </c>
      <c r="B19" s="11">
        <v>306944</v>
      </c>
      <c r="C19" s="12">
        <v>252308</v>
      </c>
      <c r="D19" s="13">
        <f t="shared" si="0"/>
        <v>0.82200010425354464</v>
      </c>
      <c r="E19" s="12">
        <f t="shared" si="1"/>
        <v>54636</v>
      </c>
      <c r="F19" s="13">
        <f t="shared" si="2"/>
        <v>0.17799989574645539</v>
      </c>
    </row>
    <row r="20" spans="1:6" x14ac:dyDescent="0.2">
      <c r="A20" s="21" t="s">
        <v>42</v>
      </c>
      <c r="B20" s="11">
        <v>101353</v>
      </c>
      <c r="C20" s="12">
        <v>13794</v>
      </c>
      <c r="D20" s="13">
        <f t="shared" si="0"/>
        <v>0.13609858612966563</v>
      </c>
      <c r="E20" s="12">
        <f t="shared" si="1"/>
        <v>87559</v>
      </c>
      <c r="F20" s="13">
        <f t="shared" si="2"/>
        <v>0.86390141387033437</v>
      </c>
    </row>
    <row r="21" spans="1:6" x14ac:dyDescent="0.2">
      <c r="A21" s="21" t="s">
        <v>61</v>
      </c>
      <c r="B21" s="11">
        <v>11840</v>
      </c>
      <c r="C21" s="12">
        <v>6773</v>
      </c>
      <c r="D21" s="13">
        <f t="shared" si="0"/>
        <v>0.57204391891891893</v>
      </c>
      <c r="E21" s="12">
        <f t="shared" si="1"/>
        <v>5067</v>
      </c>
      <c r="F21" s="13">
        <f t="shared" si="2"/>
        <v>0.42795608108108107</v>
      </c>
    </row>
    <row r="22" spans="1:6" x14ac:dyDescent="0.2">
      <c r="A22" s="21" t="s">
        <v>39</v>
      </c>
      <c r="B22" s="11">
        <v>48315</v>
      </c>
      <c r="C22" s="12">
        <v>30002</v>
      </c>
      <c r="D22" s="13">
        <f t="shared" si="0"/>
        <v>0.62096657352788986</v>
      </c>
      <c r="E22" s="12">
        <f t="shared" si="1"/>
        <v>18313</v>
      </c>
      <c r="F22" s="13">
        <f t="shared" si="2"/>
        <v>0.37903342647211014</v>
      </c>
    </row>
    <row r="23" spans="1:6" x14ac:dyDescent="0.2">
      <c r="A23" s="21" t="s">
        <v>60</v>
      </c>
      <c r="B23" s="11">
        <v>16839</v>
      </c>
      <c r="C23" s="12">
        <v>13906</v>
      </c>
      <c r="D23" s="13">
        <f t="shared" si="0"/>
        <v>0.82582101074885683</v>
      </c>
      <c r="E23" s="12">
        <f t="shared" si="1"/>
        <v>2933</v>
      </c>
      <c r="F23" s="13">
        <f t="shared" si="2"/>
        <v>0.17417898925114317</v>
      </c>
    </row>
    <row r="24" spans="1:6" x14ac:dyDescent="0.2">
      <c r="A24" s="21" t="s">
        <v>62</v>
      </c>
      <c r="B24" s="11">
        <v>12853</v>
      </c>
      <c r="C24" s="12">
        <v>11205</v>
      </c>
      <c r="D24" s="13">
        <f t="shared" si="0"/>
        <v>0.87178090718120282</v>
      </c>
      <c r="E24" s="12">
        <f t="shared" si="1"/>
        <v>1648</v>
      </c>
      <c r="F24" s="13">
        <f t="shared" si="2"/>
        <v>0.12821909281879718</v>
      </c>
    </row>
    <row r="25" spans="1:6" x14ac:dyDescent="0.2">
      <c r="A25" s="21" t="s">
        <v>54</v>
      </c>
      <c r="B25" s="11">
        <v>16346</v>
      </c>
      <c r="C25" s="12">
        <v>10695</v>
      </c>
      <c r="D25" s="13">
        <f t="shared" si="0"/>
        <v>0.65428851095069129</v>
      </c>
      <c r="E25" s="12">
        <f t="shared" si="1"/>
        <v>5651</v>
      </c>
      <c r="F25" s="13">
        <f t="shared" si="2"/>
        <v>0.34571148904930871</v>
      </c>
    </row>
    <row r="26" spans="1:6" x14ac:dyDescent="0.2">
      <c r="A26" s="21" t="s">
        <v>56</v>
      </c>
      <c r="B26" s="11">
        <v>14630</v>
      </c>
      <c r="C26" s="12">
        <v>9913</v>
      </c>
      <c r="D26" s="13">
        <f t="shared" si="0"/>
        <v>0.67758031442241973</v>
      </c>
      <c r="E26" s="12">
        <f t="shared" si="1"/>
        <v>4717</v>
      </c>
      <c r="F26" s="13">
        <f t="shared" si="2"/>
        <v>0.32241968557758033</v>
      </c>
    </row>
    <row r="27" spans="1:6" x14ac:dyDescent="0.2">
      <c r="A27" s="21" t="s">
        <v>48</v>
      </c>
      <c r="B27" s="11">
        <v>27645</v>
      </c>
      <c r="C27" s="12">
        <v>17947</v>
      </c>
      <c r="D27" s="13">
        <f t="shared" si="0"/>
        <v>0.64919515283052998</v>
      </c>
      <c r="E27" s="12">
        <f t="shared" si="1"/>
        <v>9698</v>
      </c>
      <c r="F27" s="13">
        <f t="shared" si="2"/>
        <v>0.35080484716947008</v>
      </c>
    </row>
    <row r="28" spans="1:6" x14ac:dyDescent="0.2">
      <c r="A28" s="21" t="s">
        <v>46</v>
      </c>
      <c r="B28" s="11">
        <v>38096</v>
      </c>
      <c r="C28" s="12">
        <v>25863</v>
      </c>
      <c r="D28" s="13">
        <f t="shared" si="0"/>
        <v>0.67889017219655612</v>
      </c>
      <c r="E28" s="12">
        <f t="shared" si="1"/>
        <v>12233</v>
      </c>
      <c r="F28" s="13">
        <f t="shared" si="2"/>
        <v>0.32110982780344394</v>
      </c>
    </row>
    <row r="29" spans="1:6" x14ac:dyDescent="0.2">
      <c r="A29" s="21" t="s">
        <v>29</v>
      </c>
      <c r="B29" s="11">
        <v>176819</v>
      </c>
      <c r="C29" s="12">
        <v>169034</v>
      </c>
      <c r="D29" s="13">
        <f t="shared" si="0"/>
        <v>0.95597192609391524</v>
      </c>
      <c r="E29" s="12">
        <f t="shared" si="1"/>
        <v>7785</v>
      </c>
      <c r="F29" s="13">
        <f t="shared" si="2"/>
        <v>4.4028073906084757E-2</v>
      </c>
    </row>
    <row r="30" spans="1:6" x14ac:dyDescent="0.2">
      <c r="A30" s="21" t="s">
        <v>35</v>
      </c>
      <c r="B30" s="11">
        <v>100748</v>
      </c>
      <c r="C30" s="12">
        <v>76662</v>
      </c>
      <c r="D30" s="13">
        <f t="shared" si="0"/>
        <v>0.76092825664033037</v>
      </c>
      <c r="E30" s="12">
        <f t="shared" si="1"/>
        <v>24086</v>
      </c>
      <c r="F30" s="13">
        <f t="shared" si="2"/>
        <v>0.23907174335966966</v>
      </c>
    </row>
    <row r="31" spans="1:6" x14ac:dyDescent="0.2">
      <c r="A31" s="21" t="s">
        <v>10</v>
      </c>
      <c r="B31" s="11">
        <v>1325563</v>
      </c>
      <c r="C31" s="12">
        <v>905007</v>
      </c>
      <c r="D31" s="13">
        <f t="shared" si="0"/>
        <v>0.68273405337958282</v>
      </c>
      <c r="E31" s="12">
        <f t="shared" si="1"/>
        <v>420556</v>
      </c>
      <c r="F31" s="13">
        <f t="shared" si="2"/>
        <v>0.31726594662041713</v>
      </c>
    </row>
    <row r="32" spans="1:6" x14ac:dyDescent="0.2">
      <c r="A32" s="21" t="s">
        <v>53</v>
      </c>
      <c r="B32" s="11">
        <v>19902</v>
      </c>
      <c r="C32" s="12">
        <v>15834</v>
      </c>
      <c r="D32" s="13">
        <f t="shared" si="0"/>
        <v>0.79559843231835992</v>
      </c>
      <c r="E32" s="12">
        <f t="shared" si="1"/>
        <v>4068</v>
      </c>
      <c r="F32" s="13">
        <f t="shared" si="2"/>
        <v>0.20440156768164003</v>
      </c>
    </row>
    <row r="33" spans="1:6" x14ac:dyDescent="0.2">
      <c r="A33" s="21" t="s">
        <v>33</v>
      </c>
      <c r="B33" s="11">
        <v>143326</v>
      </c>
      <c r="C33" s="12">
        <v>94820</v>
      </c>
      <c r="D33" s="13">
        <f t="shared" si="0"/>
        <v>0.66156873142346817</v>
      </c>
      <c r="E33" s="12">
        <f t="shared" si="1"/>
        <v>48506</v>
      </c>
      <c r="F33" s="13">
        <f t="shared" si="2"/>
        <v>0.33843126857653183</v>
      </c>
    </row>
    <row r="34" spans="1:6" x14ac:dyDescent="0.2">
      <c r="A34" s="21" t="s">
        <v>40</v>
      </c>
      <c r="B34" s="11">
        <v>50458</v>
      </c>
      <c r="C34" s="12">
        <v>32703</v>
      </c>
      <c r="D34" s="13">
        <f t="shared" si="0"/>
        <v>0.64812319156526221</v>
      </c>
      <c r="E34" s="12">
        <f t="shared" si="1"/>
        <v>17755</v>
      </c>
      <c r="F34" s="13">
        <f t="shared" si="2"/>
        <v>0.35187680843473779</v>
      </c>
    </row>
    <row r="35" spans="1:6" x14ac:dyDescent="0.2">
      <c r="A35" s="21" t="s">
        <v>55</v>
      </c>
      <c r="B35" s="11">
        <v>14519</v>
      </c>
      <c r="C35" s="12">
        <v>12061</v>
      </c>
      <c r="D35" s="13">
        <f t="shared" si="0"/>
        <v>0.83070459398030172</v>
      </c>
      <c r="E35" s="12">
        <f t="shared" si="1"/>
        <v>2458</v>
      </c>
      <c r="F35" s="13">
        <f t="shared" si="2"/>
        <v>0.16929540601969834</v>
      </c>
    </row>
    <row r="36" spans="1:6" x14ac:dyDescent="0.2">
      <c r="A36" s="21" t="s">
        <v>64</v>
      </c>
      <c r="B36" s="11">
        <v>8664</v>
      </c>
      <c r="C36" s="12">
        <v>7463</v>
      </c>
      <c r="D36" s="13">
        <f t="shared" si="0"/>
        <v>0.86138042474607568</v>
      </c>
      <c r="E36" s="12">
        <f t="shared" si="1"/>
        <v>1201</v>
      </c>
      <c r="F36" s="13">
        <f t="shared" si="2"/>
        <v>0.13861957525392429</v>
      </c>
    </row>
    <row r="37" spans="1:6" x14ac:dyDescent="0.2">
      <c r="A37" s="21" t="s">
        <v>23</v>
      </c>
      <c r="B37" s="11">
        <v>316569</v>
      </c>
      <c r="C37" s="12">
        <v>160400</v>
      </c>
      <c r="D37" s="13">
        <f t="shared" si="0"/>
        <v>0.50668258736641936</v>
      </c>
      <c r="E37" s="12">
        <f t="shared" si="1"/>
        <v>156169</v>
      </c>
      <c r="F37" s="13">
        <f t="shared" si="2"/>
        <v>0.4933174126335807</v>
      </c>
    </row>
    <row r="38" spans="1:6" x14ac:dyDescent="0.2">
      <c r="A38" s="21" t="s">
        <v>1</v>
      </c>
      <c r="B38" s="11">
        <v>665845</v>
      </c>
      <c r="C38" s="12">
        <v>337490</v>
      </c>
      <c r="D38" s="13">
        <f t="shared" si="0"/>
        <v>0.50685970458590213</v>
      </c>
      <c r="E38" s="12">
        <f t="shared" si="1"/>
        <v>328355</v>
      </c>
      <c r="F38" s="13">
        <f t="shared" si="2"/>
        <v>0.49314029541409787</v>
      </c>
    </row>
    <row r="39" spans="1:6" x14ac:dyDescent="0.2">
      <c r="A39" s="21" t="s">
        <v>21</v>
      </c>
      <c r="B39" s="11">
        <v>284443</v>
      </c>
      <c r="C39" s="12">
        <v>96447</v>
      </c>
      <c r="D39" s="13">
        <f t="shared" si="0"/>
        <v>0.33907320623112541</v>
      </c>
      <c r="E39" s="12">
        <f t="shared" si="1"/>
        <v>187996</v>
      </c>
      <c r="F39" s="13">
        <f t="shared" si="2"/>
        <v>0.66092679376887464</v>
      </c>
    </row>
    <row r="40" spans="1:6" x14ac:dyDescent="0.2">
      <c r="A40" s="21" t="s">
        <v>45</v>
      </c>
      <c r="B40" s="11">
        <v>40448</v>
      </c>
      <c r="C40" s="12">
        <v>31199</v>
      </c>
      <c r="D40" s="13">
        <f t="shared" si="0"/>
        <v>0.77133603639240511</v>
      </c>
      <c r="E40" s="12">
        <f t="shared" si="1"/>
        <v>9249</v>
      </c>
      <c r="F40" s="13">
        <f t="shared" si="2"/>
        <v>0.22866396360759494</v>
      </c>
    </row>
    <row r="41" spans="1:6" x14ac:dyDescent="0.2">
      <c r="A41" s="21" t="s">
        <v>63</v>
      </c>
      <c r="B41" s="11">
        <v>8698</v>
      </c>
      <c r="C41" s="12">
        <v>7740</v>
      </c>
      <c r="D41" s="13">
        <f t="shared" si="0"/>
        <v>0.88985973787077488</v>
      </c>
      <c r="E41" s="12">
        <f t="shared" si="1"/>
        <v>958</v>
      </c>
      <c r="F41" s="13">
        <f t="shared" si="2"/>
        <v>0.11014026212922511</v>
      </c>
    </row>
    <row r="42" spans="1:6" x14ac:dyDescent="0.2">
      <c r="A42" s="21" t="s">
        <v>2</v>
      </c>
      <c r="B42" s="11">
        <v>19200</v>
      </c>
      <c r="C42" s="12">
        <v>15041</v>
      </c>
      <c r="D42" s="13">
        <f t="shared" si="0"/>
        <v>0.78338541666666661</v>
      </c>
      <c r="E42" s="12">
        <f t="shared" si="1"/>
        <v>4159</v>
      </c>
      <c r="F42" s="13">
        <f t="shared" si="2"/>
        <v>0.21661458333333333</v>
      </c>
    </row>
    <row r="43" spans="1:6" x14ac:dyDescent="0.2">
      <c r="A43" s="21" t="s">
        <v>19</v>
      </c>
      <c r="B43" s="11">
        <v>349334</v>
      </c>
      <c r="C43" s="12">
        <v>274792</v>
      </c>
      <c r="D43" s="13">
        <f t="shared" si="0"/>
        <v>0.78661681943355066</v>
      </c>
      <c r="E43" s="12">
        <f t="shared" si="1"/>
        <v>74542</v>
      </c>
      <c r="F43" s="13">
        <f t="shared" si="2"/>
        <v>0.21338318056644931</v>
      </c>
    </row>
    <row r="44" spans="1:6" x14ac:dyDescent="0.2">
      <c r="A44" s="21" t="s">
        <v>20</v>
      </c>
      <c r="B44" s="11">
        <v>341205</v>
      </c>
      <c r="C44" s="12">
        <v>275382</v>
      </c>
      <c r="D44" s="13">
        <f t="shared" si="0"/>
        <v>0.80708664878885128</v>
      </c>
      <c r="E44" s="12">
        <f t="shared" si="1"/>
        <v>65823</v>
      </c>
      <c r="F44" s="13">
        <f t="shared" si="2"/>
        <v>0.19291335121114872</v>
      </c>
    </row>
    <row r="45" spans="1:6" x14ac:dyDescent="0.2">
      <c r="A45" s="21" t="s">
        <v>30</v>
      </c>
      <c r="B45" s="11">
        <v>150062</v>
      </c>
      <c r="C45" s="12">
        <v>131047</v>
      </c>
      <c r="D45" s="13">
        <f t="shared" si="0"/>
        <v>0.87328570857378951</v>
      </c>
      <c r="E45" s="12">
        <f t="shared" si="1"/>
        <v>19015</v>
      </c>
      <c r="F45" s="13">
        <f t="shared" si="2"/>
        <v>0.12671429142621049</v>
      </c>
    </row>
    <row r="46" spans="1:6" x14ac:dyDescent="0.2">
      <c r="A46" s="21" t="s">
        <v>66</v>
      </c>
      <c r="B46" s="11">
        <v>2653934</v>
      </c>
      <c r="C46" s="12">
        <v>1160457</v>
      </c>
      <c r="D46" s="13">
        <f t="shared" si="0"/>
        <v>0.43725917826140365</v>
      </c>
      <c r="E46" s="12">
        <f t="shared" si="1"/>
        <v>1493477</v>
      </c>
      <c r="F46" s="13">
        <f t="shared" si="2"/>
        <v>0.56274082173859641</v>
      </c>
    </row>
    <row r="47" spans="1:6" x14ac:dyDescent="0.2">
      <c r="A47" s="21" t="s">
        <v>34</v>
      </c>
      <c r="B47" s="11">
        <v>74206</v>
      </c>
      <c r="C47" s="12">
        <v>33926</v>
      </c>
      <c r="D47" s="13">
        <f t="shared" si="0"/>
        <v>0.45718675039754197</v>
      </c>
      <c r="E47" s="12">
        <f t="shared" si="1"/>
        <v>40280</v>
      </c>
      <c r="F47" s="13">
        <f t="shared" si="2"/>
        <v>0.54281324960245803</v>
      </c>
    </row>
    <row r="48" spans="1:6" x14ac:dyDescent="0.2">
      <c r="A48" s="21" t="s">
        <v>38</v>
      </c>
      <c r="B48" s="11">
        <v>76536</v>
      </c>
      <c r="C48" s="12">
        <v>60349</v>
      </c>
      <c r="D48" s="13">
        <f t="shared" si="0"/>
        <v>0.7885047559318491</v>
      </c>
      <c r="E48" s="12">
        <f t="shared" si="1"/>
        <v>16187</v>
      </c>
      <c r="F48" s="13">
        <f t="shared" si="2"/>
        <v>0.21149524406815093</v>
      </c>
    </row>
    <row r="49" spans="1:6" x14ac:dyDescent="0.2">
      <c r="A49" s="21" t="s">
        <v>24</v>
      </c>
      <c r="B49" s="11">
        <v>191898</v>
      </c>
      <c r="C49" s="12">
        <v>110280</v>
      </c>
      <c r="D49" s="13">
        <f t="shared" si="0"/>
        <v>0.57468029890879535</v>
      </c>
      <c r="E49" s="12">
        <f t="shared" si="1"/>
        <v>81618</v>
      </c>
      <c r="F49" s="13">
        <f t="shared" si="2"/>
        <v>0.4253197010912047</v>
      </c>
    </row>
    <row r="50" spans="1:6" x14ac:dyDescent="0.2">
      <c r="A50" s="21" t="s">
        <v>3</v>
      </c>
      <c r="B50" s="11">
        <v>40052</v>
      </c>
      <c r="C50" s="12">
        <v>34518</v>
      </c>
      <c r="D50" s="13">
        <f t="shared" si="0"/>
        <v>0.86182962149206033</v>
      </c>
      <c r="E50" s="12">
        <f t="shared" si="1"/>
        <v>5534</v>
      </c>
      <c r="F50" s="13">
        <f t="shared" si="2"/>
        <v>0.13817037850793967</v>
      </c>
    </row>
    <row r="51" spans="1:6" x14ac:dyDescent="0.2">
      <c r="A51" s="21" t="s">
        <v>12</v>
      </c>
      <c r="B51" s="11">
        <v>1252396</v>
      </c>
      <c r="C51" s="12">
        <v>799985</v>
      </c>
      <c r="D51" s="13">
        <f t="shared" si="0"/>
        <v>0.63876361789721459</v>
      </c>
      <c r="E51" s="12">
        <f t="shared" si="1"/>
        <v>452411</v>
      </c>
      <c r="F51" s="13">
        <f t="shared" si="2"/>
        <v>0.36123638210278536</v>
      </c>
    </row>
    <row r="52" spans="1:6" x14ac:dyDescent="0.2">
      <c r="A52" s="21" t="s">
        <v>25</v>
      </c>
      <c r="B52" s="11">
        <v>308327</v>
      </c>
      <c r="C52" s="12">
        <v>200419</v>
      </c>
      <c r="D52" s="13">
        <f t="shared" si="0"/>
        <v>0.65002091934861361</v>
      </c>
      <c r="E52" s="12">
        <f t="shared" si="1"/>
        <v>107908</v>
      </c>
      <c r="F52" s="13">
        <f t="shared" si="2"/>
        <v>0.34997908065138633</v>
      </c>
    </row>
    <row r="53" spans="1:6" x14ac:dyDescent="0.2">
      <c r="A53" s="21" t="s">
        <v>4</v>
      </c>
      <c r="B53" s="11">
        <v>1378417</v>
      </c>
      <c r="C53" s="12">
        <v>606274</v>
      </c>
      <c r="D53" s="13">
        <f t="shared" si="0"/>
        <v>0.43983351917453134</v>
      </c>
      <c r="E53" s="12">
        <f t="shared" si="1"/>
        <v>772143</v>
      </c>
      <c r="F53" s="13">
        <f t="shared" si="2"/>
        <v>0.5601664808254686</v>
      </c>
    </row>
    <row r="54" spans="1:6" x14ac:dyDescent="0.2">
      <c r="A54" s="21" t="s">
        <v>17</v>
      </c>
      <c r="B54" s="11">
        <v>487588</v>
      </c>
      <c r="C54" s="12">
        <v>445191</v>
      </c>
      <c r="D54" s="13">
        <f t="shared" si="0"/>
        <v>0.91304749091446058</v>
      </c>
      <c r="E54" s="12">
        <f t="shared" si="1"/>
        <v>42397</v>
      </c>
      <c r="F54" s="13">
        <f t="shared" si="2"/>
        <v>8.6952509085539434E-2</v>
      </c>
    </row>
    <row r="55" spans="1:6" x14ac:dyDescent="0.2">
      <c r="A55" s="21" t="s">
        <v>11</v>
      </c>
      <c r="B55" s="11">
        <v>944971</v>
      </c>
      <c r="C55" s="12">
        <v>274411</v>
      </c>
      <c r="D55" s="13">
        <f t="shared" si="0"/>
        <v>0.29039092204945971</v>
      </c>
      <c r="E55" s="12">
        <f t="shared" si="1"/>
        <v>670560</v>
      </c>
      <c r="F55" s="13">
        <f t="shared" si="2"/>
        <v>0.70960907795054029</v>
      </c>
    </row>
    <row r="56" spans="1:6" x14ac:dyDescent="0.2">
      <c r="A56" s="21" t="s">
        <v>14</v>
      </c>
      <c r="B56" s="11">
        <v>633052</v>
      </c>
      <c r="C56" s="12">
        <v>391371</v>
      </c>
      <c r="D56" s="13">
        <f t="shared" si="0"/>
        <v>0.6182288342821759</v>
      </c>
      <c r="E56" s="12">
        <f t="shared" si="1"/>
        <v>241681</v>
      </c>
      <c r="F56" s="13">
        <f t="shared" si="2"/>
        <v>0.3817711657178241</v>
      </c>
    </row>
    <row r="57" spans="1:6" x14ac:dyDescent="0.2">
      <c r="A57" s="21" t="s">
        <v>36</v>
      </c>
      <c r="B57" s="11">
        <v>72756</v>
      </c>
      <c r="C57" s="12">
        <v>57876</v>
      </c>
      <c r="D57" s="13">
        <f t="shared" si="0"/>
        <v>0.79548078508988951</v>
      </c>
      <c r="E57" s="12">
        <f t="shared" si="1"/>
        <v>14880</v>
      </c>
      <c r="F57" s="13">
        <f t="shared" si="2"/>
        <v>0.20451921491011052</v>
      </c>
    </row>
    <row r="58" spans="1:6" x14ac:dyDescent="0.2">
      <c r="A58" s="22" t="s">
        <v>81</v>
      </c>
      <c r="B58" s="11">
        <v>213566</v>
      </c>
      <c r="C58" s="12">
        <v>192890</v>
      </c>
      <c r="D58" s="13">
        <f t="shared" si="0"/>
        <v>0.90318683685605383</v>
      </c>
      <c r="E58" s="12">
        <f t="shared" si="1"/>
        <v>20676</v>
      </c>
      <c r="F58" s="13">
        <f t="shared" si="2"/>
        <v>9.681316314394614E-2</v>
      </c>
    </row>
    <row r="59" spans="1:6" x14ac:dyDescent="0.2">
      <c r="A59" s="22" t="s">
        <v>82</v>
      </c>
      <c r="B59" s="11">
        <v>287749</v>
      </c>
      <c r="C59" s="12">
        <v>70901</v>
      </c>
      <c r="D59" s="13">
        <f t="shared" si="0"/>
        <v>0.24639877115124639</v>
      </c>
      <c r="E59" s="12">
        <f t="shared" si="1"/>
        <v>216848</v>
      </c>
      <c r="F59" s="13">
        <f t="shared" si="2"/>
        <v>0.75360122884875358</v>
      </c>
    </row>
    <row r="60" spans="1:6" x14ac:dyDescent="0.2">
      <c r="A60" s="21" t="s">
        <v>32</v>
      </c>
      <c r="B60" s="11">
        <v>162925</v>
      </c>
      <c r="C60" s="12">
        <v>147105</v>
      </c>
      <c r="D60" s="13">
        <f t="shared" si="0"/>
        <v>0.9029001074113856</v>
      </c>
      <c r="E60" s="12">
        <f t="shared" si="1"/>
        <v>15820</v>
      </c>
      <c r="F60" s="13">
        <f t="shared" si="2"/>
        <v>9.7099892588614387E-2</v>
      </c>
    </row>
    <row r="61" spans="1:6" x14ac:dyDescent="0.2">
      <c r="A61" s="21" t="s">
        <v>6</v>
      </c>
      <c r="B61" s="11">
        <v>392090</v>
      </c>
      <c r="C61" s="12">
        <v>251065</v>
      </c>
      <c r="D61" s="13">
        <f t="shared" si="0"/>
        <v>0.6403249253997807</v>
      </c>
      <c r="E61" s="12">
        <f t="shared" si="1"/>
        <v>141025</v>
      </c>
      <c r="F61" s="13">
        <f t="shared" si="2"/>
        <v>0.35967507460021936</v>
      </c>
    </row>
    <row r="62" spans="1:6" x14ac:dyDescent="0.2">
      <c r="A62" s="21" t="s">
        <v>5</v>
      </c>
      <c r="B62" s="11">
        <v>442903</v>
      </c>
      <c r="C62" s="12">
        <v>213465</v>
      </c>
      <c r="D62" s="13">
        <f t="shared" si="0"/>
        <v>0.48196783494354295</v>
      </c>
      <c r="E62" s="12">
        <f t="shared" si="1"/>
        <v>229438</v>
      </c>
      <c r="F62" s="13">
        <f t="shared" si="2"/>
        <v>0.51803216505645711</v>
      </c>
    </row>
    <row r="63" spans="1:6" x14ac:dyDescent="0.2">
      <c r="A63" s="21" t="s">
        <v>41</v>
      </c>
      <c r="B63" s="11">
        <v>115657</v>
      </c>
      <c r="C63" s="12">
        <v>103282</v>
      </c>
      <c r="D63" s="13">
        <f t="shared" si="0"/>
        <v>0.89300258523046594</v>
      </c>
      <c r="E63" s="12">
        <f t="shared" si="1"/>
        <v>12375</v>
      </c>
      <c r="F63" s="13">
        <f t="shared" si="2"/>
        <v>0.10699741476953405</v>
      </c>
    </row>
    <row r="64" spans="1:6" x14ac:dyDescent="0.2">
      <c r="A64" s="21" t="s">
        <v>44</v>
      </c>
      <c r="B64" s="11">
        <v>44452</v>
      </c>
      <c r="C64" s="12">
        <v>36912</v>
      </c>
      <c r="D64" s="13">
        <f t="shared" si="0"/>
        <v>0.83037883559794834</v>
      </c>
      <c r="E64" s="12">
        <f t="shared" si="1"/>
        <v>7540</v>
      </c>
      <c r="F64" s="13">
        <f t="shared" si="2"/>
        <v>0.16962116440205166</v>
      </c>
    </row>
    <row r="65" spans="1:6" x14ac:dyDescent="0.2">
      <c r="A65" s="21" t="s">
        <v>52</v>
      </c>
      <c r="B65" s="11">
        <v>22824</v>
      </c>
      <c r="C65" s="12">
        <v>15808</v>
      </c>
      <c r="D65" s="13">
        <f t="shared" si="0"/>
        <v>0.6926042762004907</v>
      </c>
      <c r="E65" s="12">
        <f t="shared" si="1"/>
        <v>7016</v>
      </c>
      <c r="F65" s="13">
        <f t="shared" si="2"/>
        <v>0.3073957237995093</v>
      </c>
    </row>
    <row r="66" spans="1:6" x14ac:dyDescent="0.2">
      <c r="A66" s="21" t="s">
        <v>58</v>
      </c>
      <c r="B66" s="11">
        <v>15918</v>
      </c>
      <c r="C66" s="12">
        <v>13449</v>
      </c>
      <c r="D66" s="13">
        <f t="shared" si="0"/>
        <v>0.84489257444402566</v>
      </c>
      <c r="E66" s="12">
        <f t="shared" si="1"/>
        <v>2469</v>
      </c>
      <c r="F66" s="13">
        <f t="shared" si="2"/>
        <v>0.15510742555597437</v>
      </c>
    </row>
    <row r="67" spans="1:6" x14ac:dyDescent="0.2">
      <c r="A67" s="21" t="s">
        <v>16</v>
      </c>
      <c r="B67" s="11">
        <v>510494</v>
      </c>
      <c r="C67" s="12">
        <v>115656</v>
      </c>
      <c r="D67" s="13">
        <f t="shared" si="0"/>
        <v>0.22655702123825158</v>
      </c>
      <c r="E67" s="12">
        <f t="shared" si="1"/>
        <v>394838</v>
      </c>
      <c r="F67" s="13">
        <f t="shared" si="2"/>
        <v>0.77344297876174839</v>
      </c>
    </row>
    <row r="68" spans="1:6" x14ac:dyDescent="0.2">
      <c r="A68" s="21" t="s">
        <v>51</v>
      </c>
      <c r="B68" s="11">
        <v>31283</v>
      </c>
      <c r="C68" s="12">
        <v>30543</v>
      </c>
      <c r="D68" s="13">
        <f>(C68/B68)</f>
        <v>0.9763449797014353</v>
      </c>
      <c r="E68" s="12">
        <f>(B68-C68)</f>
        <v>740</v>
      </c>
      <c r="F68" s="13">
        <f>(E68/B68)</f>
        <v>2.3655020298564717E-2</v>
      </c>
    </row>
    <row r="69" spans="1:6" x14ac:dyDescent="0.2">
      <c r="A69" s="21" t="s">
        <v>43</v>
      </c>
      <c r="B69" s="11">
        <v>60687</v>
      </c>
      <c r="C69" s="12">
        <v>51969</v>
      </c>
      <c r="D69" s="13">
        <f>(C69/B69)</f>
        <v>0.85634485145088735</v>
      </c>
      <c r="E69" s="12">
        <f>(B69-C69)</f>
        <v>8718</v>
      </c>
      <c r="F69" s="13">
        <f>(E69/B69)</f>
        <v>0.14365514854911265</v>
      </c>
    </row>
    <row r="70" spans="1:6" x14ac:dyDescent="0.2">
      <c r="A70" s="21" t="s">
        <v>49</v>
      </c>
      <c r="B70" s="11">
        <v>24975</v>
      </c>
      <c r="C70" s="12">
        <v>19888</v>
      </c>
      <c r="D70" s="13">
        <f>(C70/B70)</f>
        <v>0.79631631631631627</v>
      </c>
      <c r="E70" s="12">
        <f>(B70-C70)</f>
        <v>5087</v>
      </c>
      <c r="F70" s="13">
        <f>(E70/B70)</f>
        <v>0.2036836836836837</v>
      </c>
    </row>
    <row r="71" spans="1:6" x14ac:dyDescent="0.2">
      <c r="A71" s="23" t="s">
        <v>65</v>
      </c>
      <c r="B71" s="17">
        <f>SUM(B4:B70)</f>
        <v>19815183</v>
      </c>
      <c r="C71" s="18">
        <f>SUM(C4:C70)</f>
        <v>9797056</v>
      </c>
      <c r="D71" s="19">
        <f>(C71/B71)</f>
        <v>0.49442167654974473</v>
      </c>
      <c r="E71" s="18">
        <f>SUM(E4:E70)</f>
        <v>10018127</v>
      </c>
      <c r="F71" s="19">
        <f>(E71/B71)</f>
        <v>0.50557832345025533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112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Research&amp;R2015 Population Estimates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95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250730</v>
      </c>
      <c r="C4" s="26">
        <v>100380</v>
      </c>
      <c r="D4" s="13">
        <f t="shared" ref="D4:D67" si="0">(C4/B4)</f>
        <v>0.40035097515255452</v>
      </c>
      <c r="E4" s="12">
        <f t="shared" ref="E4:E67" si="1">(B4-C4)</f>
        <v>150350</v>
      </c>
      <c r="F4" s="13">
        <f t="shared" ref="F4:F67" si="2">(E4/B4)</f>
        <v>0.59964902484744542</v>
      </c>
    </row>
    <row r="5" spans="1:6" x14ac:dyDescent="0.2">
      <c r="A5" s="21" t="s">
        <v>50</v>
      </c>
      <c r="B5" s="11">
        <v>26991</v>
      </c>
      <c r="C5" s="12">
        <v>20188</v>
      </c>
      <c r="D5" s="13">
        <f t="shared" si="0"/>
        <v>0.7479530213774962</v>
      </c>
      <c r="E5" s="12">
        <f t="shared" si="1"/>
        <v>6803</v>
      </c>
      <c r="F5" s="13">
        <f t="shared" si="2"/>
        <v>0.2520469786225038</v>
      </c>
    </row>
    <row r="6" spans="1:6" x14ac:dyDescent="0.2">
      <c r="A6" s="21" t="s">
        <v>26</v>
      </c>
      <c r="B6" s="11">
        <v>170781</v>
      </c>
      <c r="C6" s="12">
        <v>74720</v>
      </c>
      <c r="D6" s="13">
        <f t="shared" si="0"/>
        <v>0.43751939618575836</v>
      </c>
      <c r="E6" s="12">
        <f t="shared" si="1"/>
        <v>96061</v>
      </c>
      <c r="F6" s="13">
        <f t="shared" si="2"/>
        <v>0.56248060381424159</v>
      </c>
    </row>
    <row r="7" spans="1:6" x14ac:dyDescent="0.2">
      <c r="A7" s="21" t="s">
        <v>47</v>
      </c>
      <c r="B7" s="11">
        <v>27323</v>
      </c>
      <c r="C7" s="12">
        <v>20259</v>
      </c>
      <c r="D7" s="13">
        <f t="shared" si="0"/>
        <v>0.74146323610145304</v>
      </c>
      <c r="E7" s="12">
        <f t="shared" si="1"/>
        <v>7064</v>
      </c>
      <c r="F7" s="13">
        <f t="shared" si="2"/>
        <v>0.25853676389854702</v>
      </c>
    </row>
    <row r="8" spans="1:6" x14ac:dyDescent="0.2">
      <c r="A8" s="21" t="s">
        <v>15</v>
      </c>
      <c r="B8" s="11">
        <v>552427</v>
      </c>
      <c r="C8" s="12">
        <v>207313</v>
      </c>
      <c r="D8" s="13">
        <f t="shared" si="0"/>
        <v>0.37527673339644874</v>
      </c>
      <c r="E8" s="12">
        <f t="shared" si="1"/>
        <v>345114</v>
      </c>
      <c r="F8" s="13">
        <f t="shared" si="2"/>
        <v>0.62472326660355126</v>
      </c>
    </row>
    <row r="9" spans="1:6" x14ac:dyDescent="0.2">
      <c r="A9" s="21" t="s">
        <v>9</v>
      </c>
      <c r="B9" s="11">
        <v>1803903</v>
      </c>
      <c r="C9" s="12">
        <v>14403</v>
      </c>
      <c r="D9" s="13">
        <f t="shared" si="0"/>
        <v>7.9843539259039989E-3</v>
      </c>
      <c r="E9" s="12">
        <f t="shared" si="1"/>
        <v>1789500</v>
      </c>
      <c r="F9" s="13">
        <f t="shared" si="2"/>
        <v>0.99201564607409598</v>
      </c>
    </row>
    <row r="10" spans="1:6" x14ac:dyDescent="0.2">
      <c r="A10" s="21" t="s">
        <v>57</v>
      </c>
      <c r="B10" s="11">
        <v>14592</v>
      </c>
      <c r="C10" s="12">
        <v>11528</v>
      </c>
      <c r="D10" s="13">
        <f t="shared" si="0"/>
        <v>0.79002192982456143</v>
      </c>
      <c r="E10" s="12">
        <f t="shared" si="1"/>
        <v>3064</v>
      </c>
      <c r="F10" s="13">
        <f t="shared" si="2"/>
        <v>0.2099780701754386</v>
      </c>
    </row>
    <row r="11" spans="1:6" x14ac:dyDescent="0.2">
      <c r="A11" s="21" t="s">
        <v>28</v>
      </c>
      <c r="B11" s="11">
        <v>164467</v>
      </c>
      <c r="C11" s="12">
        <v>146980</v>
      </c>
      <c r="D11" s="13">
        <f t="shared" si="0"/>
        <v>0.89367471894057771</v>
      </c>
      <c r="E11" s="12">
        <f t="shared" si="1"/>
        <v>17487</v>
      </c>
      <c r="F11" s="13">
        <f t="shared" si="2"/>
        <v>0.10632528105942225</v>
      </c>
    </row>
    <row r="12" spans="1:6" x14ac:dyDescent="0.2">
      <c r="A12" s="21" t="s">
        <v>31</v>
      </c>
      <c r="B12" s="11">
        <v>140798</v>
      </c>
      <c r="C12" s="12">
        <v>130517</v>
      </c>
      <c r="D12" s="13">
        <f t="shared" si="0"/>
        <v>0.92698049688205797</v>
      </c>
      <c r="E12" s="12">
        <f t="shared" si="1"/>
        <v>10281</v>
      </c>
      <c r="F12" s="13">
        <f t="shared" si="2"/>
        <v>7.3019503117942017E-2</v>
      </c>
    </row>
    <row r="13" spans="1:6" x14ac:dyDescent="0.2">
      <c r="A13" s="21" t="s">
        <v>27</v>
      </c>
      <c r="B13" s="11">
        <v>197403</v>
      </c>
      <c r="C13" s="12">
        <v>179853</v>
      </c>
      <c r="D13" s="13">
        <f t="shared" si="0"/>
        <v>0.91109557605507518</v>
      </c>
      <c r="E13" s="12">
        <f t="shared" si="1"/>
        <v>17550</v>
      </c>
      <c r="F13" s="13">
        <f t="shared" si="2"/>
        <v>8.8904423944924843E-2</v>
      </c>
    </row>
    <row r="14" spans="1:6" x14ac:dyDescent="0.2">
      <c r="A14" s="21" t="s">
        <v>22</v>
      </c>
      <c r="B14" s="11">
        <v>336783</v>
      </c>
      <c r="C14" s="12">
        <v>300237</v>
      </c>
      <c r="D14" s="13">
        <f t="shared" si="0"/>
        <v>0.89148502151236853</v>
      </c>
      <c r="E14" s="12">
        <f t="shared" si="1"/>
        <v>36546</v>
      </c>
      <c r="F14" s="13">
        <f t="shared" si="2"/>
        <v>0.1085149784876315</v>
      </c>
    </row>
    <row r="15" spans="1:6" x14ac:dyDescent="0.2">
      <c r="A15" s="21" t="s">
        <v>37</v>
      </c>
      <c r="B15" s="11">
        <v>67826</v>
      </c>
      <c r="C15" s="12">
        <v>55263</v>
      </c>
      <c r="D15" s="13">
        <f t="shared" si="0"/>
        <v>0.81477604458467257</v>
      </c>
      <c r="E15" s="12">
        <f t="shared" si="1"/>
        <v>12563</v>
      </c>
      <c r="F15" s="13">
        <f t="shared" si="2"/>
        <v>0.18522395541532746</v>
      </c>
    </row>
    <row r="16" spans="1:6" x14ac:dyDescent="0.2">
      <c r="A16" s="22" t="s">
        <v>80</v>
      </c>
      <c r="B16" s="11">
        <v>34426</v>
      </c>
      <c r="C16" s="12">
        <v>26947</v>
      </c>
      <c r="D16" s="13">
        <f t="shared" si="0"/>
        <v>0.78275140881891592</v>
      </c>
      <c r="E16" s="12">
        <f t="shared" si="1"/>
        <v>7479</v>
      </c>
      <c r="F16" s="13">
        <f t="shared" si="2"/>
        <v>0.21724859118108406</v>
      </c>
    </row>
    <row r="17" spans="1:6" x14ac:dyDescent="0.2">
      <c r="A17" s="21" t="s">
        <v>59</v>
      </c>
      <c r="B17" s="11">
        <v>16356</v>
      </c>
      <c r="C17" s="12">
        <v>14475</v>
      </c>
      <c r="D17" s="13">
        <f t="shared" si="0"/>
        <v>0.88499633162142333</v>
      </c>
      <c r="E17" s="12">
        <f t="shared" si="1"/>
        <v>1881</v>
      </c>
      <c r="F17" s="13">
        <f t="shared" si="2"/>
        <v>0.11500366837857667</v>
      </c>
    </row>
    <row r="18" spans="1:6" x14ac:dyDescent="0.2">
      <c r="A18" s="21" t="s">
        <v>13</v>
      </c>
      <c r="B18" s="11">
        <v>890066</v>
      </c>
      <c r="C18" s="12">
        <v>0</v>
      </c>
      <c r="D18" s="13">
        <f t="shared" si="0"/>
        <v>0</v>
      </c>
      <c r="E18" s="12">
        <f t="shared" si="1"/>
        <v>890066</v>
      </c>
      <c r="F18" s="13">
        <f t="shared" si="2"/>
        <v>1</v>
      </c>
    </row>
    <row r="19" spans="1:6" x14ac:dyDescent="0.2">
      <c r="A19" s="21" t="s">
        <v>18</v>
      </c>
      <c r="B19" s="11">
        <v>303907</v>
      </c>
      <c r="C19" s="12">
        <v>249515</v>
      </c>
      <c r="D19" s="13">
        <f t="shared" si="0"/>
        <v>0.82102419490172984</v>
      </c>
      <c r="E19" s="12">
        <f t="shared" si="1"/>
        <v>54392</v>
      </c>
      <c r="F19" s="13">
        <f t="shared" si="2"/>
        <v>0.17897580509827019</v>
      </c>
    </row>
    <row r="20" spans="1:6" x14ac:dyDescent="0.2">
      <c r="A20" s="21" t="s">
        <v>42</v>
      </c>
      <c r="B20" s="11">
        <v>99121</v>
      </c>
      <c r="C20" s="12">
        <v>13484</v>
      </c>
      <c r="D20" s="13">
        <f t="shared" si="0"/>
        <v>0.13603575428012227</v>
      </c>
      <c r="E20" s="12">
        <f t="shared" si="1"/>
        <v>85637</v>
      </c>
      <c r="F20" s="13">
        <f t="shared" si="2"/>
        <v>0.86396424571987773</v>
      </c>
    </row>
    <row r="21" spans="1:6" x14ac:dyDescent="0.2">
      <c r="A21" s="21" t="s">
        <v>61</v>
      </c>
      <c r="B21" s="11">
        <v>11794</v>
      </c>
      <c r="C21" s="12">
        <v>6680</v>
      </c>
      <c r="D21" s="13">
        <f t="shared" si="0"/>
        <v>0.56638968967271497</v>
      </c>
      <c r="E21" s="12">
        <f t="shared" si="1"/>
        <v>5114</v>
      </c>
      <c r="F21" s="13">
        <f t="shared" si="2"/>
        <v>0.43361031032728509</v>
      </c>
    </row>
    <row r="22" spans="1:6" x14ac:dyDescent="0.2">
      <c r="A22" s="21" t="s">
        <v>39</v>
      </c>
      <c r="B22" s="11">
        <v>48096</v>
      </c>
      <c r="C22" s="12">
        <v>29878</v>
      </c>
      <c r="D22" s="13">
        <f t="shared" si="0"/>
        <v>0.62121590153027284</v>
      </c>
      <c r="E22" s="12">
        <f t="shared" si="1"/>
        <v>18218</v>
      </c>
      <c r="F22" s="13">
        <f t="shared" si="2"/>
        <v>0.37878409846972722</v>
      </c>
    </row>
    <row r="23" spans="1:6" x14ac:dyDescent="0.2">
      <c r="A23" s="21" t="s">
        <v>60</v>
      </c>
      <c r="B23" s="11">
        <v>16853</v>
      </c>
      <c r="C23" s="12">
        <v>14071</v>
      </c>
      <c r="D23" s="13">
        <f t="shared" si="0"/>
        <v>0.83492553254613422</v>
      </c>
      <c r="E23" s="12">
        <f t="shared" si="1"/>
        <v>2782</v>
      </c>
      <c r="F23" s="13">
        <f t="shared" si="2"/>
        <v>0.16507446745386578</v>
      </c>
    </row>
    <row r="24" spans="1:6" x14ac:dyDescent="0.2">
      <c r="A24" s="21" t="s">
        <v>62</v>
      </c>
      <c r="B24" s="11">
        <v>12852</v>
      </c>
      <c r="C24" s="12">
        <v>11187</v>
      </c>
      <c r="D24" s="13">
        <f t="shared" si="0"/>
        <v>0.8704481792717087</v>
      </c>
      <c r="E24" s="12">
        <f t="shared" si="1"/>
        <v>1665</v>
      </c>
      <c r="F24" s="13">
        <f t="shared" si="2"/>
        <v>0.12955182072829133</v>
      </c>
    </row>
    <row r="25" spans="1:6" x14ac:dyDescent="0.2">
      <c r="A25" s="21" t="s">
        <v>54</v>
      </c>
      <c r="B25" s="11">
        <v>16543</v>
      </c>
      <c r="C25" s="12">
        <v>10888</v>
      </c>
      <c r="D25" s="13">
        <f t="shared" si="0"/>
        <v>0.65816357371697998</v>
      </c>
      <c r="E25" s="12">
        <f t="shared" si="1"/>
        <v>5655</v>
      </c>
      <c r="F25" s="13">
        <f t="shared" si="2"/>
        <v>0.34183642628302002</v>
      </c>
    </row>
    <row r="26" spans="1:6" x14ac:dyDescent="0.2">
      <c r="A26" s="21" t="s">
        <v>56</v>
      </c>
      <c r="B26" s="11">
        <v>14351</v>
      </c>
      <c r="C26" s="12">
        <v>9645</v>
      </c>
      <c r="D26" s="13">
        <f t="shared" si="0"/>
        <v>0.67207860079436976</v>
      </c>
      <c r="E26" s="12">
        <f t="shared" si="1"/>
        <v>4706</v>
      </c>
      <c r="F26" s="13">
        <f t="shared" si="2"/>
        <v>0.32792139920563029</v>
      </c>
    </row>
    <row r="27" spans="1:6" x14ac:dyDescent="0.2">
      <c r="A27" s="21" t="s">
        <v>48</v>
      </c>
      <c r="B27" s="11">
        <v>27712</v>
      </c>
      <c r="C27" s="12">
        <v>17899</v>
      </c>
      <c r="D27" s="13">
        <f t="shared" si="0"/>
        <v>0.64589347575057732</v>
      </c>
      <c r="E27" s="12">
        <f t="shared" si="1"/>
        <v>9813</v>
      </c>
      <c r="F27" s="13">
        <f t="shared" si="2"/>
        <v>0.35410652424942263</v>
      </c>
    </row>
    <row r="28" spans="1:6" x14ac:dyDescent="0.2">
      <c r="A28" s="21" t="s">
        <v>46</v>
      </c>
      <c r="B28" s="11">
        <v>37895</v>
      </c>
      <c r="C28" s="12">
        <v>25767</v>
      </c>
      <c r="D28" s="13">
        <f t="shared" si="0"/>
        <v>0.67995777807098556</v>
      </c>
      <c r="E28" s="12">
        <f t="shared" si="1"/>
        <v>12128</v>
      </c>
      <c r="F28" s="13">
        <f t="shared" si="2"/>
        <v>0.32004222192901438</v>
      </c>
    </row>
    <row r="29" spans="1:6" x14ac:dyDescent="0.2">
      <c r="A29" s="21" t="s">
        <v>29</v>
      </c>
      <c r="B29" s="11">
        <v>174955</v>
      </c>
      <c r="C29" s="12">
        <v>167263</v>
      </c>
      <c r="D29" s="13">
        <f t="shared" si="0"/>
        <v>0.95603440884798951</v>
      </c>
      <c r="E29" s="12">
        <f t="shared" si="1"/>
        <v>7692</v>
      </c>
      <c r="F29" s="13">
        <f t="shared" si="2"/>
        <v>4.3965591152010514E-2</v>
      </c>
    </row>
    <row r="30" spans="1:6" x14ac:dyDescent="0.2">
      <c r="A30" s="21" t="s">
        <v>35</v>
      </c>
      <c r="B30" s="11">
        <v>99818</v>
      </c>
      <c r="C30" s="12">
        <v>77264</v>
      </c>
      <c r="D30" s="13">
        <f t="shared" si="0"/>
        <v>0.77404876875914164</v>
      </c>
      <c r="E30" s="12">
        <f t="shared" si="1"/>
        <v>22554</v>
      </c>
      <c r="F30" s="13">
        <f t="shared" si="2"/>
        <v>0.22595123124085836</v>
      </c>
    </row>
    <row r="31" spans="1:6" x14ac:dyDescent="0.2">
      <c r="A31" s="21" t="s">
        <v>10</v>
      </c>
      <c r="B31" s="11">
        <v>1301887</v>
      </c>
      <c r="C31" s="12">
        <v>887882</v>
      </c>
      <c r="D31" s="13">
        <f t="shared" si="0"/>
        <v>0.68199621011654621</v>
      </c>
      <c r="E31" s="12">
        <f t="shared" si="1"/>
        <v>414005</v>
      </c>
      <c r="F31" s="13">
        <f t="shared" si="2"/>
        <v>0.31800378988345379</v>
      </c>
    </row>
    <row r="32" spans="1:6" x14ac:dyDescent="0.2">
      <c r="A32" s="21" t="s">
        <v>53</v>
      </c>
      <c r="B32" s="11">
        <v>20025</v>
      </c>
      <c r="C32" s="12">
        <v>15935</v>
      </c>
      <c r="D32" s="13">
        <f t="shared" si="0"/>
        <v>0.79575530586766541</v>
      </c>
      <c r="E32" s="12">
        <f t="shared" si="1"/>
        <v>4090</v>
      </c>
      <c r="F32" s="13">
        <f t="shared" si="2"/>
        <v>0.20424469413233459</v>
      </c>
    </row>
    <row r="33" spans="1:6" x14ac:dyDescent="0.2">
      <c r="A33" s="21" t="s">
        <v>33</v>
      </c>
      <c r="B33" s="11">
        <v>140955</v>
      </c>
      <c r="C33" s="12">
        <v>93155</v>
      </c>
      <c r="D33" s="13">
        <f t="shared" si="0"/>
        <v>0.66088467950764429</v>
      </c>
      <c r="E33" s="12">
        <f t="shared" si="1"/>
        <v>47800</v>
      </c>
      <c r="F33" s="13">
        <f t="shared" si="2"/>
        <v>0.33911532049235571</v>
      </c>
    </row>
    <row r="34" spans="1:6" x14ac:dyDescent="0.2">
      <c r="A34" s="21" t="s">
        <v>40</v>
      </c>
      <c r="B34" s="11">
        <v>50231</v>
      </c>
      <c r="C34" s="12">
        <v>32258</v>
      </c>
      <c r="D34" s="13">
        <f t="shared" si="0"/>
        <v>0.64219306802572118</v>
      </c>
      <c r="E34" s="12">
        <f t="shared" si="1"/>
        <v>17973</v>
      </c>
      <c r="F34" s="13">
        <f t="shared" si="2"/>
        <v>0.35780693197427882</v>
      </c>
    </row>
    <row r="35" spans="1:6" x14ac:dyDescent="0.2">
      <c r="A35" s="21" t="s">
        <v>55</v>
      </c>
      <c r="B35" s="11">
        <v>14597</v>
      </c>
      <c r="C35" s="12">
        <v>12116</v>
      </c>
      <c r="D35" s="13">
        <f t="shared" si="0"/>
        <v>0.83003356854148114</v>
      </c>
      <c r="E35" s="12">
        <f t="shared" si="1"/>
        <v>2481</v>
      </c>
      <c r="F35" s="13">
        <f t="shared" si="2"/>
        <v>0.16996643145851886</v>
      </c>
    </row>
    <row r="36" spans="1:6" x14ac:dyDescent="0.2">
      <c r="A36" s="21" t="s">
        <v>64</v>
      </c>
      <c r="B36" s="11">
        <v>8696</v>
      </c>
      <c r="C36" s="12">
        <v>7497</v>
      </c>
      <c r="D36" s="13">
        <f t="shared" si="0"/>
        <v>0.86212051517939281</v>
      </c>
      <c r="E36" s="12">
        <f t="shared" si="1"/>
        <v>1199</v>
      </c>
      <c r="F36" s="13">
        <f t="shared" si="2"/>
        <v>0.13787948482060716</v>
      </c>
    </row>
    <row r="37" spans="1:6" x14ac:dyDescent="0.2">
      <c r="A37" s="21" t="s">
        <v>23</v>
      </c>
      <c r="B37" s="11">
        <v>309736</v>
      </c>
      <c r="C37" s="12">
        <v>157950</v>
      </c>
      <c r="D37" s="13">
        <f t="shared" si="0"/>
        <v>0.50995040938089209</v>
      </c>
      <c r="E37" s="12">
        <f t="shared" si="1"/>
        <v>151786</v>
      </c>
      <c r="F37" s="13">
        <f t="shared" si="2"/>
        <v>0.49004959061910791</v>
      </c>
    </row>
    <row r="38" spans="1:6" x14ac:dyDescent="0.2">
      <c r="A38" s="21" t="s">
        <v>1</v>
      </c>
      <c r="B38" s="11">
        <v>653485</v>
      </c>
      <c r="C38" s="12">
        <v>361890</v>
      </c>
      <c r="D38" s="13">
        <f t="shared" si="0"/>
        <v>0.55378470814173242</v>
      </c>
      <c r="E38" s="12">
        <f t="shared" si="1"/>
        <v>291595</v>
      </c>
      <c r="F38" s="13">
        <f t="shared" si="2"/>
        <v>0.44621529185826758</v>
      </c>
    </row>
    <row r="39" spans="1:6" x14ac:dyDescent="0.2">
      <c r="A39" s="21" t="s">
        <v>21</v>
      </c>
      <c r="B39" s="11">
        <v>281292</v>
      </c>
      <c r="C39" s="12">
        <v>95508</v>
      </c>
      <c r="D39" s="13">
        <f t="shared" si="0"/>
        <v>0.33953329636107676</v>
      </c>
      <c r="E39" s="12">
        <f t="shared" si="1"/>
        <v>185784</v>
      </c>
      <c r="F39" s="13">
        <f t="shared" si="2"/>
        <v>0.66046670363892324</v>
      </c>
    </row>
    <row r="40" spans="1:6" x14ac:dyDescent="0.2">
      <c r="A40" s="21" t="s">
        <v>45</v>
      </c>
      <c r="B40" s="11">
        <v>40473</v>
      </c>
      <c r="C40" s="12">
        <v>31301</v>
      </c>
      <c r="D40" s="13">
        <f t="shared" si="0"/>
        <v>0.77337978405356655</v>
      </c>
      <c r="E40" s="12">
        <f t="shared" si="1"/>
        <v>9172</v>
      </c>
      <c r="F40" s="13">
        <f t="shared" si="2"/>
        <v>0.22662021594643342</v>
      </c>
    </row>
    <row r="41" spans="1:6" x14ac:dyDescent="0.2">
      <c r="A41" s="21" t="s">
        <v>63</v>
      </c>
      <c r="B41" s="11">
        <v>8668</v>
      </c>
      <c r="C41" s="12">
        <v>7710</v>
      </c>
      <c r="D41" s="13">
        <f t="shared" si="0"/>
        <v>0.88947854176280572</v>
      </c>
      <c r="E41" s="12">
        <f t="shared" si="1"/>
        <v>958</v>
      </c>
      <c r="F41" s="13">
        <f t="shared" si="2"/>
        <v>0.11052145823719428</v>
      </c>
    </row>
    <row r="42" spans="1:6" x14ac:dyDescent="0.2">
      <c r="A42" s="21" t="s">
        <v>2</v>
      </c>
      <c r="B42" s="11">
        <v>19303</v>
      </c>
      <c r="C42" s="12">
        <v>15107</v>
      </c>
      <c r="D42" s="13">
        <f t="shared" si="0"/>
        <v>0.78262446251877948</v>
      </c>
      <c r="E42" s="12">
        <f t="shared" si="1"/>
        <v>4196</v>
      </c>
      <c r="F42" s="13">
        <f t="shared" si="2"/>
        <v>0.21737553748122054</v>
      </c>
    </row>
    <row r="43" spans="1:6" x14ac:dyDescent="0.2">
      <c r="A43" s="21" t="s">
        <v>19</v>
      </c>
      <c r="B43" s="11">
        <v>339545</v>
      </c>
      <c r="C43" s="12">
        <v>266699</v>
      </c>
      <c r="D43" s="13">
        <f t="shared" si="0"/>
        <v>0.78545995376165167</v>
      </c>
      <c r="E43" s="12">
        <f t="shared" si="1"/>
        <v>72846</v>
      </c>
      <c r="F43" s="13">
        <f t="shared" si="2"/>
        <v>0.21454004623834838</v>
      </c>
    </row>
    <row r="44" spans="1:6" x14ac:dyDescent="0.2">
      <c r="A44" s="21" t="s">
        <v>20</v>
      </c>
      <c r="B44" s="11">
        <v>337455</v>
      </c>
      <c r="C44" s="12">
        <v>272607</v>
      </c>
      <c r="D44" s="13">
        <f t="shared" si="0"/>
        <v>0.80783215539849762</v>
      </c>
      <c r="E44" s="12">
        <f t="shared" si="1"/>
        <v>64848</v>
      </c>
      <c r="F44" s="13">
        <f t="shared" si="2"/>
        <v>0.19216784460150244</v>
      </c>
    </row>
    <row r="45" spans="1:6" x14ac:dyDescent="0.2">
      <c r="A45" s="21" t="s">
        <v>30</v>
      </c>
      <c r="B45" s="11">
        <v>148585</v>
      </c>
      <c r="C45" s="12">
        <v>129704</v>
      </c>
      <c r="D45" s="13">
        <f t="shared" si="0"/>
        <v>0.87292795369653731</v>
      </c>
      <c r="E45" s="12">
        <f t="shared" si="1"/>
        <v>18881</v>
      </c>
      <c r="F45" s="13">
        <f t="shared" si="2"/>
        <v>0.12707204630346267</v>
      </c>
    </row>
    <row r="46" spans="1:6" x14ac:dyDescent="0.2">
      <c r="A46" s="21" t="s">
        <v>66</v>
      </c>
      <c r="B46" s="11">
        <v>2613692</v>
      </c>
      <c r="C46" s="12">
        <v>1146579</v>
      </c>
      <c r="D46" s="13">
        <f t="shared" si="0"/>
        <v>0.43868175745267612</v>
      </c>
      <c r="E46" s="12">
        <f t="shared" si="1"/>
        <v>1467113</v>
      </c>
      <c r="F46" s="13">
        <f t="shared" si="2"/>
        <v>0.56131824254732388</v>
      </c>
    </row>
    <row r="47" spans="1:6" x14ac:dyDescent="0.2">
      <c r="A47" s="21" t="s">
        <v>34</v>
      </c>
      <c r="B47" s="11">
        <v>74044</v>
      </c>
      <c r="C47" s="12">
        <v>33793</v>
      </c>
      <c r="D47" s="13">
        <f t="shared" si="0"/>
        <v>0.45639079466263305</v>
      </c>
      <c r="E47" s="12">
        <f t="shared" si="1"/>
        <v>40251</v>
      </c>
      <c r="F47" s="13">
        <f t="shared" si="2"/>
        <v>0.54360920533736701</v>
      </c>
    </row>
    <row r="48" spans="1:6" x14ac:dyDescent="0.2">
      <c r="A48" s="21" t="s">
        <v>38</v>
      </c>
      <c r="B48" s="11">
        <v>75321</v>
      </c>
      <c r="C48" s="12">
        <v>59212</v>
      </c>
      <c r="D48" s="13">
        <f t="shared" si="0"/>
        <v>0.78612870248669031</v>
      </c>
      <c r="E48" s="12">
        <f t="shared" si="1"/>
        <v>16109</v>
      </c>
      <c r="F48" s="13">
        <f t="shared" si="2"/>
        <v>0.21387129751330969</v>
      </c>
    </row>
    <row r="49" spans="1:6" x14ac:dyDescent="0.2">
      <c r="A49" s="21" t="s">
        <v>24</v>
      </c>
      <c r="B49" s="11">
        <v>190666</v>
      </c>
      <c r="C49" s="12">
        <v>109766</v>
      </c>
      <c r="D49" s="13">
        <f t="shared" si="0"/>
        <v>0.57569781712523471</v>
      </c>
      <c r="E49" s="12">
        <f t="shared" si="1"/>
        <v>80900</v>
      </c>
      <c r="F49" s="13">
        <f t="shared" si="2"/>
        <v>0.42430218287476529</v>
      </c>
    </row>
    <row r="50" spans="1:6" x14ac:dyDescent="0.2">
      <c r="A50" s="21" t="s">
        <v>3</v>
      </c>
      <c r="B50" s="11">
        <v>39828</v>
      </c>
      <c r="C50" s="12">
        <v>34245</v>
      </c>
      <c r="D50" s="13">
        <f t="shared" si="0"/>
        <v>0.85982223561313653</v>
      </c>
      <c r="E50" s="12">
        <f t="shared" si="1"/>
        <v>5583</v>
      </c>
      <c r="F50" s="13">
        <f t="shared" si="2"/>
        <v>0.14017776438686352</v>
      </c>
    </row>
    <row r="51" spans="1:6" x14ac:dyDescent="0.2">
      <c r="A51" s="21" t="s">
        <v>12</v>
      </c>
      <c r="B51" s="11">
        <v>1227995</v>
      </c>
      <c r="C51" s="12">
        <v>786296</v>
      </c>
      <c r="D51" s="13">
        <f t="shared" si="0"/>
        <v>0.64030879604558655</v>
      </c>
      <c r="E51" s="12">
        <f t="shared" si="1"/>
        <v>441699</v>
      </c>
      <c r="F51" s="13">
        <f t="shared" si="2"/>
        <v>0.35969120395441351</v>
      </c>
    </row>
    <row r="52" spans="1:6" x14ac:dyDescent="0.2">
      <c r="A52" s="21" t="s">
        <v>25</v>
      </c>
      <c r="B52" s="11">
        <v>295553</v>
      </c>
      <c r="C52" s="12">
        <v>191514</v>
      </c>
      <c r="D52" s="13">
        <f t="shared" si="0"/>
        <v>0.64798530212855221</v>
      </c>
      <c r="E52" s="12">
        <f t="shared" si="1"/>
        <v>104039</v>
      </c>
      <c r="F52" s="13">
        <f t="shared" si="2"/>
        <v>0.35201469787144773</v>
      </c>
    </row>
    <row r="53" spans="1:6" x14ac:dyDescent="0.2">
      <c r="A53" s="21" t="s">
        <v>4</v>
      </c>
      <c r="B53" s="11">
        <v>1360238</v>
      </c>
      <c r="C53" s="12">
        <v>599993</v>
      </c>
      <c r="D53" s="13">
        <f t="shared" si="0"/>
        <v>0.44109413205630194</v>
      </c>
      <c r="E53" s="12">
        <f t="shared" si="1"/>
        <v>760245</v>
      </c>
      <c r="F53" s="13">
        <f t="shared" si="2"/>
        <v>0.55890586794369812</v>
      </c>
    </row>
    <row r="54" spans="1:6" x14ac:dyDescent="0.2">
      <c r="A54" s="21" t="s">
        <v>17</v>
      </c>
      <c r="B54" s="11">
        <v>479340</v>
      </c>
      <c r="C54" s="12">
        <v>437620</v>
      </c>
      <c r="D54" s="13">
        <f t="shared" si="0"/>
        <v>0.91296365836358329</v>
      </c>
      <c r="E54" s="12">
        <f t="shared" si="1"/>
        <v>41720</v>
      </c>
      <c r="F54" s="13">
        <f t="shared" si="2"/>
        <v>8.7036341636416742E-2</v>
      </c>
    </row>
    <row r="55" spans="1:6" x14ac:dyDescent="0.2">
      <c r="A55" s="21" t="s">
        <v>11</v>
      </c>
      <c r="B55" s="11">
        <v>933258</v>
      </c>
      <c r="C55" s="12">
        <v>272348</v>
      </c>
      <c r="D55" s="13">
        <f t="shared" si="0"/>
        <v>0.29182498301648635</v>
      </c>
      <c r="E55" s="12">
        <f t="shared" si="1"/>
        <v>660910</v>
      </c>
      <c r="F55" s="13">
        <f t="shared" si="2"/>
        <v>0.70817501698351371</v>
      </c>
    </row>
    <row r="56" spans="1:6" x14ac:dyDescent="0.2">
      <c r="A56" s="21" t="s">
        <v>14</v>
      </c>
      <c r="B56" s="11">
        <v>623174</v>
      </c>
      <c r="C56" s="12">
        <v>385924</v>
      </c>
      <c r="D56" s="13">
        <f t="shared" si="0"/>
        <v>0.61928771097638857</v>
      </c>
      <c r="E56" s="12">
        <f t="shared" si="1"/>
        <v>237250</v>
      </c>
      <c r="F56" s="13">
        <f t="shared" si="2"/>
        <v>0.38071228902361137</v>
      </c>
    </row>
    <row r="57" spans="1:6" x14ac:dyDescent="0.2">
      <c r="A57" s="21" t="s">
        <v>36</v>
      </c>
      <c r="B57" s="11">
        <v>72523</v>
      </c>
      <c r="C57" s="12">
        <v>57706</v>
      </c>
      <c r="D57" s="13">
        <f t="shared" si="0"/>
        <v>0.79569240103139693</v>
      </c>
      <c r="E57" s="12">
        <f t="shared" si="1"/>
        <v>14817</v>
      </c>
      <c r="F57" s="13">
        <f t="shared" si="2"/>
        <v>0.20430759896860307</v>
      </c>
    </row>
    <row r="58" spans="1:6" x14ac:dyDescent="0.2">
      <c r="A58" s="22" t="s">
        <v>81</v>
      </c>
      <c r="B58" s="11">
        <v>207443</v>
      </c>
      <c r="C58" s="12">
        <v>187002</v>
      </c>
      <c r="D58" s="13">
        <f t="shared" si="0"/>
        <v>0.90146208838090458</v>
      </c>
      <c r="E58" s="12">
        <f t="shared" si="1"/>
        <v>20441</v>
      </c>
      <c r="F58" s="13">
        <f t="shared" si="2"/>
        <v>9.8537911619095364E-2</v>
      </c>
    </row>
    <row r="59" spans="1:6" x14ac:dyDescent="0.2">
      <c r="A59" s="22" t="s">
        <v>82</v>
      </c>
      <c r="B59" s="11">
        <v>282821</v>
      </c>
      <c r="C59" s="12">
        <v>70459</v>
      </c>
      <c r="D59" s="13">
        <f t="shared" si="0"/>
        <v>0.24912930793682223</v>
      </c>
      <c r="E59" s="12">
        <f t="shared" si="1"/>
        <v>212362</v>
      </c>
      <c r="F59" s="13">
        <f t="shared" si="2"/>
        <v>0.7508706920631778</v>
      </c>
    </row>
    <row r="60" spans="1:6" x14ac:dyDescent="0.2">
      <c r="A60" s="21" t="s">
        <v>32</v>
      </c>
      <c r="B60" s="11">
        <v>159785</v>
      </c>
      <c r="C60" s="12">
        <v>144117</v>
      </c>
      <c r="D60" s="13">
        <f t="shared" si="0"/>
        <v>0.90194323622367556</v>
      </c>
      <c r="E60" s="12">
        <f t="shared" si="1"/>
        <v>15668</v>
      </c>
      <c r="F60" s="13">
        <f t="shared" si="2"/>
        <v>9.805676377632444E-2</v>
      </c>
    </row>
    <row r="61" spans="1:6" x14ac:dyDescent="0.2">
      <c r="A61" s="21" t="s">
        <v>6</v>
      </c>
      <c r="B61" s="11">
        <v>387140</v>
      </c>
      <c r="C61" s="12">
        <v>248619</v>
      </c>
      <c r="D61" s="13">
        <f t="shared" si="0"/>
        <v>0.6421940383323862</v>
      </c>
      <c r="E61" s="12">
        <f t="shared" si="1"/>
        <v>138521</v>
      </c>
      <c r="F61" s="13">
        <f t="shared" si="2"/>
        <v>0.3578059616676138</v>
      </c>
    </row>
    <row r="62" spans="1:6" x14ac:dyDescent="0.2">
      <c r="A62" s="21" t="s">
        <v>5</v>
      </c>
      <c r="B62" s="11">
        <v>437086</v>
      </c>
      <c r="C62" s="12">
        <v>211635</v>
      </c>
      <c r="D62" s="13">
        <f t="shared" si="0"/>
        <v>0.48419532998082759</v>
      </c>
      <c r="E62" s="12">
        <f t="shared" si="1"/>
        <v>225451</v>
      </c>
      <c r="F62" s="13">
        <f t="shared" si="2"/>
        <v>0.51580467001917241</v>
      </c>
    </row>
    <row r="63" spans="1:6" x14ac:dyDescent="0.2">
      <c r="A63" s="21" t="s">
        <v>41</v>
      </c>
      <c r="B63" s="11">
        <v>111125</v>
      </c>
      <c r="C63" s="12">
        <v>98924</v>
      </c>
      <c r="D63" s="13">
        <f t="shared" si="0"/>
        <v>0.89020472440944887</v>
      </c>
      <c r="E63" s="12">
        <f t="shared" si="1"/>
        <v>12201</v>
      </c>
      <c r="F63" s="13">
        <f t="shared" si="2"/>
        <v>0.10979527559055118</v>
      </c>
    </row>
    <row r="64" spans="1:6" x14ac:dyDescent="0.2">
      <c r="A64" s="21" t="s">
        <v>44</v>
      </c>
      <c r="B64" s="11">
        <v>44168</v>
      </c>
      <c r="C64" s="12">
        <v>36625</v>
      </c>
      <c r="D64" s="13">
        <f t="shared" si="0"/>
        <v>0.82922024995471832</v>
      </c>
      <c r="E64" s="12">
        <f t="shared" si="1"/>
        <v>7543</v>
      </c>
      <c r="F64" s="13">
        <f t="shared" si="2"/>
        <v>0.17077975004528165</v>
      </c>
    </row>
    <row r="65" spans="1:6" x14ac:dyDescent="0.2">
      <c r="A65" s="21" t="s">
        <v>52</v>
      </c>
      <c r="B65" s="11">
        <v>22932</v>
      </c>
      <c r="C65" s="12">
        <v>15863</v>
      </c>
      <c r="D65" s="13">
        <f t="shared" si="0"/>
        <v>0.69174079888365603</v>
      </c>
      <c r="E65" s="12">
        <f t="shared" si="1"/>
        <v>7069</v>
      </c>
      <c r="F65" s="13">
        <f t="shared" si="2"/>
        <v>0.30825920111634397</v>
      </c>
    </row>
    <row r="66" spans="1:6" x14ac:dyDescent="0.2">
      <c r="A66" s="21" t="s">
        <v>58</v>
      </c>
      <c r="B66" s="11">
        <v>15647</v>
      </c>
      <c r="C66" s="12">
        <v>13124</v>
      </c>
      <c r="D66" s="13">
        <f t="shared" si="0"/>
        <v>0.83875503291365761</v>
      </c>
      <c r="E66" s="12">
        <f t="shared" si="1"/>
        <v>2523</v>
      </c>
      <c r="F66" s="13">
        <f t="shared" si="2"/>
        <v>0.16124496708634242</v>
      </c>
    </row>
    <row r="67" spans="1:6" x14ac:dyDescent="0.2">
      <c r="A67" s="21" t="s">
        <v>16</v>
      </c>
      <c r="B67" s="11">
        <v>503851</v>
      </c>
      <c r="C67" s="12">
        <v>115057</v>
      </c>
      <c r="D67" s="13">
        <f t="shared" si="0"/>
        <v>0.22835520818654723</v>
      </c>
      <c r="E67" s="12">
        <f t="shared" si="1"/>
        <v>388794</v>
      </c>
      <c r="F67" s="13">
        <f t="shared" si="2"/>
        <v>0.7716447918134528</v>
      </c>
    </row>
    <row r="68" spans="1:6" x14ac:dyDescent="0.2">
      <c r="A68" s="21" t="s">
        <v>51</v>
      </c>
      <c r="B68" s="11">
        <v>31285</v>
      </c>
      <c r="C68" s="12">
        <v>30555</v>
      </c>
      <c r="D68" s="13">
        <f>(C68/B68)</f>
        <v>0.97666613392999835</v>
      </c>
      <c r="E68" s="12">
        <f>(B68-C68)</f>
        <v>730</v>
      </c>
      <c r="F68" s="13">
        <f>(E68/B68)</f>
        <v>2.3333866070001597E-2</v>
      </c>
    </row>
    <row r="69" spans="1:6" x14ac:dyDescent="0.2">
      <c r="A69" s="21" t="s">
        <v>43</v>
      </c>
      <c r="B69" s="11">
        <v>59793</v>
      </c>
      <c r="C69" s="12">
        <v>51305</v>
      </c>
      <c r="D69" s="13">
        <f>(C69/B69)</f>
        <v>0.85804358369708833</v>
      </c>
      <c r="E69" s="12">
        <f>(B69-C69)</f>
        <v>8488</v>
      </c>
      <c r="F69" s="13">
        <f>(E69/B69)</f>
        <v>0.14195641630291173</v>
      </c>
    </row>
    <row r="70" spans="1:6" x14ac:dyDescent="0.2">
      <c r="A70" s="21" t="s">
        <v>49</v>
      </c>
      <c r="B70" s="11">
        <v>24959</v>
      </c>
      <c r="C70" s="12">
        <v>19880</v>
      </c>
      <c r="D70" s="13">
        <f>(C70/B70)</f>
        <v>0.79650627028326459</v>
      </c>
      <c r="E70" s="12">
        <f>(B70-C70)</f>
        <v>5079</v>
      </c>
      <c r="F70" s="13">
        <f>(E70/B70)</f>
        <v>0.20349372971673543</v>
      </c>
    </row>
    <row r="71" spans="1:6" x14ac:dyDescent="0.2">
      <c r="A71" s="23" t="s">
        <v>65</v>
      </c>
      <c r="B71" s="17">
        <f>SUM(B4:B70)</f>
        <v>19507369</v>
      </c>
      <c r="C71" s="18">
        <f>SUM(C4:C70)</f>
        <v>9682084</v>
      </c>
      <c r="D71" s="19">
        <f>(C71/B71)</f>
        <v>0.49632956653457472</v>
      </c>
      <c r="E71" s="18">
        <f>SUM(E4:E70)</f>
        <v>9825285</v>
      </c>
      <c r="F71" s="19">
        <f>(E71/B71)</f>
        <v>0.50367043346542528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113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Research&amp;R2014 Population Estimates</oddFooter>
  </headerFooter>
  <ignoredErrors>
    <ignoredError sqref="D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84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0" t="s">
        <v>0</v>
      </c>
      <c r="B4" s="11">
        <v>248002</v>
      </c>
      <c r="C4" s="26">
        <v>99282</v>
      </c>
      <c r="D4" s="13">
        <f t="shared" ref="D4:D67" si="0">(C4/B4)</f>
        <v>0.40032741671438132</v>
      </c>
      <c r="E4" s="12">
        <f t="shared" ref="E4:E67" si="1">(B4-C4)</f>
        <v>148720</v>
      </c>
      <c r="F4" s="13">
        <f t="shared" ref="F4:F67" si="2">(E4/B4)</f>
        <v>0.59967258328561868</v>
      </c>
    </row>
    <row r="5" spans="1:6" x14ac:dyDescent="0.2">
      <c r="A5" s="21" t="s">
        <v>50</v>
      </c>
      <c r="B5" s="11">
        <v>26881</v>
      </c>
      <c r="C5" s="12">
        <v>20088</v>
      </c>
      <c r="D5" s="13">
        <f t="shared" si="0"/>
        <v>0.74729362746921613</v>
      </c>
      <c r="E5" s="12">
        <f t="shared" si="1"/>
        <v>6793</v>
      </c>
      <c r="F5" s="13">
        <f t="shared" si="2"/>
        <v>0.25270637253078382</v>
      </c>
    </row>
    <row r="6" spans="1:6" x14ac:dyDescent="0.2">
      <c r="A6" s="21" t="s">
        <v>26</v>
      </c>
      <c r="B6" s="11">
        <v>169866</v>
      </c>
      <c r="C6" s="12">
        <v>74517</v>
      </c>
      <c r="D6" s="13">
        <f t="shared" si="0"/>
        <v>0.43868107802620887</v>
      </c>
      <c r="E6" s="12">
        <f t="shared" si="1"/>
        <v>95349</v>
      </c>
      <c r="F6" s="13">
        <f t="shared" si="2"/>
        <v>0.56131892197379107</v>
      </c>
    </row>
    <row r="7" spans="1:6" x14ac:dyDescent="0.2">
      <c r="A7" s="21" t="s">
        <v>47</v>
      </c>
      <c r="B7" s="11">
        <v>27217</v>
      </c>
      <c r="C7" s="12">
        <v>20130</v>
      </c>
      <c r="D7" s="13">
        <f t="shared" si="0"/>
        <v>0.73961127236653557</v>
      </c>
      <c r="E7" s="12">
        <f t="shared" si="1"/>
        <v>7087</v>
      </c>
      <c r="F7" s="13">
        <f t="shared" si="2"/>
        <v>0.26038872763346438</v>
      </c>
    </row>
    <row r="8" spans="1:6" x14ac:dyDescent="0.2">
      <c r="A8" s="21" t="s">
        <v>15</v>
      </c>
      <c r="B8" s="11">
        <v>548424</v>
      </c>
      <c r="C8" s="12">
        <v>206365</v>
      </c>
      <c r="D8" s="13">
        <f t="shared" si="0"/>
        <v>0.37628732513529678</v>
      </c>
      <c r="E8" s="12">
        <f t="shared" si="1"/>
        <v>342059</v>
      </c>
      <c r="F8" s="13">
        <f t="shared" si="2"/>
        <v>0.62371267486470328</v>
      </c>
    </row>
    <row r="9" spans="1:6" x14ac:dyDescent="0.2">
      <c r="A9" s="21" t="s">
        <v>9</v>
      </c>
      <c r="B9" s="11">
        <v>1784715</v>
      </c>
      <c r="C9" s="12">
        <v>14699</v>
      </c>
      <c r="D9" s="13">
        <f t="shared" si="0"/>
        <v>8.2360488929605E-3</v>
      </c>
      <c r="E9" s="12">
        <f t="shared" si="1"/>
        <v>1770016</v>
      </c>
      <c r="F9" s="13">
        <f t="shared" si="2"/>
        <v>0.99176395110703952</v>
      </c>
    </row>
    <row r="10" spans="1:6" x14ac:dyDescent="0.2">
      <c r="A10" s="21" t="s">
        <v>57</v>
      </c>
      <c r="B10" s="11">
        <v>14621</v>
      </c>
      <c r="C10" s="12">
        <v>11554</v>
      </c>
      <c r="D10" s="13">
        <f t="shared" si="0"/>
        <v>0.7902332261815197</v>
      </c>
      <c r="E10" s="12">
        <f t="shared" si="1"/>
        <v>3067</v>
      </c>
      <c r="F10" s="13">
        <f t="shared" si="2"/>
        <v>0.20976677381848027</v>
      </c>
    </row>
    <row r="11" spans="1:6" x14ac:dyDescent="0.2">
      <c r="A11" s="21" t="s">
        <v>28</v>
      </c>
      <c r="B11" s="11">
        <v>163679</v>
      </c>
      <c r="C11" s="12">
        <v>146592</v>
      </c>
      <c r="D11" s="13">
        <f t="shared" si="0"/>
        <v>0.89560664471312756</v>
      </c>
      <c r="E11" s="12">
        <f t="shared" si="1"/>
        <v>17087</v>
      </c>
      <c r="F11" s="13">
        <f t="shared" si="2"/>
        <v>0.10439335528687248</v>
      </c>
    </row>
    <row r="12" spans="1:6" x14ac:dyDescent="0.2">
      <c r="A12" s="21" t="s">
        <v>31</v>
      </c>
      <c r="B12" s="11">
        <v>140519</v>
      </c>
      <c r="C12" s="12">
        <v>130277</v>
      </c>
      <c r="D12" s="13">
        <f t="shared" si="0"/>
        <v>0.92711305944391864</v>
      </c>
      <c r="E12" s="12">
        <f t="shared" si="1"/>
        <v>10242</v>
      </c>
      <c r="F12" s="13">
        <f t="shared" si="2"/>
        <v>7.2886940556081387E-2</v>
      </c>
    </row>
    <row r="13" spans="1:6" x14ac:dyDescent="0.2">
      <c r="A13" s="21" t="s">
        <v>27</v>
      </c>
      <c r="B13" s="11">
        <v>192843</v>
      </c>
      <c r="C13" s="12">
        <v>175387</v>
      </c>
      <c r="D13" s="13">
        <f t="shared" si="0"/>
        <v>0.9094807693304916</v>
      </c>
      <c r="E13" s="12">
        <f t="shared" si="1"/>
        <v>17456</v>
      </c>
      <c r="F13" s="13">
        <f t="shared" si="2"/>
        <v>9.0519230669508358E-2</v>
      </c>
    </row>
    <row r="14" spans="1:6" x14ac:dyDescent="0.2">
      <c r="A14" s="21" t="s">
        <v>22</v>
      </c>
      <c r="B14" s="11">
        <v>333663</v>
      </c>
      <c r="C14" s="12">
        <v>297103</v>
      </c>
      <c r="D14" s="13">
        <f t="shared" si="0"/>
        <v>0.89042836634568412</v>
      </c>
      <c r="E14" s="12">
        <f t="shared" si="1"/>
        <v>36560</v>
      </c>
      <c r="F14" s="13">
        <f t="shared" si="2"/>
        <v>0.10957163365431588</v>
      </c>
    </row>
    <row r="15" spans="1:6" x14ac:dyDescent="0.2">
      <c r="A15" s="21" t="s">
        <v>37</v>
      </c>
      <c r="B15" s="11">
        <v>67489</v>
      </c>
      <c r="C15" s="12">
        <v>55000</v>
      </c>
      <c r="D15" s="13">
        <f t="shared" si="0"/>
        <v>0.81494762109380792</v>
      </c>
      <c r="E15" s="12">
        <f t="shared" si="1"/>
        <v>12489</v>
      </c>
      <c r="F15" s="13">
        <f t="shared" si="2"/>
        <v>0.18505237890619211</v>
      </c>
    </row>
    <row r="16" spans="1:6" x14ac:dyDescent="0.2">
      <c r="A16" s="22" t="s">
        <v>80</v>
      </c>
      <c r="B16" s="11">
        <v>34367</v>
      </c>
      <c r="C16" s="12">
        <v>26827</v>
      </c>
      <c r="D16" s="13">
        <f t="shared" si="0"/>
        <v>0.78060348590217354</v>
      </c>
      <c r="E16" s="12">
        <f t="shared" si="1"/>
        <v>7540</v>
      </c>
      <c r="F16" s="13">
        <f t="shared" si="2"/>
        <v>0.2193965140978264</v>
      </c>
    </row>
    <row r="17" spans="1:6" x14ac:dyDescent="0.2">
      <c r="A17" s="21" t="s">
        <v>59</v>
      </c>
      <c r="B17" s="11">
        <v>16263</v>
      </c>
      <c r="C17" s="12">
        <v>14385</v>
      </c>
      <c r="D17" s="13">
        <f t="shared" si="0"/>
        <v>0.88452315071020104</v>
      </c>
      <c r="E17" s="12">
        <f t="shared" si="1"/>
        <v>1878</v>
      </c>
      <c r="F17" s="13">
        <f t="shared" si="2"/>
        <v>0.11547684928979893</v>
      </c>
    </row>
    <row r="18" spans="1:6" x14ac:dyDescent="0.2">
      <c r="A18" s="21" t="s">
        <v>13</v>
      </c>
      <c r="B18" s="15">
        <v>876075</v>
      </c>
      <c r="C18" s="15">
        <v>0</v>
      </c>
      <c r="D18" s="13">
        <f t="shared" si="0"/>
        <v>0</v>
      </c>
      <c r="E18" s="12">
        <f t="shared" si="1"/>
        <v>876075</v>
      </c>
      <c r="F18" s="13">
        <f t="shared" si="2"/>
        <v>1</v>
      </c>
    </row>
    <row r="19" spans="1:6" x14ac:dyDescent="0.2">
      <c r="A19" s="21" t="s">
        <v>18</v>
      </c>
      <c r="B19" s="11">
        <v>301120</v>
      </c>
      <c r="C19" s="12">
        <v>247278</v>
      </c>
      <c r="D19" s="13">
        <f t="shared" si="0"/>
        <v>0.82119420828905421</v>
      </c>
      <c r="E19" s="12">
        <f t="shared" si="1"/>
        <v>53842</v>
      </c>
      <c r="F19" s="13">
        <f t="shared" si="2"/>
        <v>0.17880579171094579</v>
      </c>
    </row>
    <row r="20" spans="1:6" x14ac:dyDescent="0.2">
      <c r="A20" s="21" t="s">
        <v>42</v>
      </c>
      <c r="B20" s="11">
        <v>97843</v>
      </c>
      <c r="C20" s="12">
        <v>13301</v>
      </c>
      <c r="D20" s="13">
        <f t="shared" si="0"/>
        <v>0.13594227486892266</v>
      </c>
      <c r="E20" s="12">
        <f t="shared" si="1"/>
        <v>84542</v>
      </c>
      <c r="F20" s="13">
        <f t="shared" si="2"/>
        <v>0.86405772513107737</v>
      </c>
    </row>
    <row r="21" spans="1:6" x14ac:dyDescent="0.2">
      <c r="A21" s="21" t="s">
        <v>61</v>
      </c>
      <c r="B21" s="11">
        <v>11562</v>
      </c>
      <c r="C21" s="12">
        <v>6501</v>
      </c>
      <c r="D21" s="13">
        <f t="shared" si="0"/>
        <v>0.56227296315516351</v>
      </c>
      <c r="E21" s="12">
        <f t="shared" si="1"/>
        <v>5061</v>
      </c>
      <c r="F21" s="13">
        <f t="shared" si="2"/>
        <v>0.43772703684483655</v>
      </c>
    </row>
    <row r="22" spans="1:6" x14ac:dyDescent="0.2">
      <c r="A22" s="21" t="s">
        <v>39</v>
      </c>
      <c r="B22" s="11">
        <v>47588</v>
      </c>
      <c r="C22" s="12">
        <v>29474</v>
      </c>
      <c r="D22" s="13">
        <f t="shared" si="0"/>
        <v>0.61935782129948724</v>
      </c>
      <c r="E22" s="12">
        <f t="shared" si="1"/>
        <v>18114</v>
      </c>
      <c r="F22" s="13">
        <f t="shared" si="2"/>
        <v>0.38064217870051276</v>
      </c>
    </row>
    <row r="23" spans="1:6" x14ac:dyDescent="0.2">
      <c r="A23" s="21" t="s">
        <v>60</v>
      </c>
      <c r="B23" s="11">
        <v>16880</v>
      </c>
      <c r="C23" s="12">
        <v>14213</v>
      </c>
      <c r="D23" s="13">
        <f t="shared" si="0"/>
        <v>0.84200236966824649</v>
      </c>
      <c r="E23" s="12">
        <f t="shared" si="1"/>
        <v>2667</v>
      </c>
      <c r="F23" s="13">
        <f t="shared" si="2"/>
        <v>0.15799763033175354</v>
      </c>
    </row>
    <row r="24" spans="1:6" x14ac:dyDescent="0.2">
      <c r="A24" s="21" t="s">
        <v>62</v>
      </c>
      <c r="B24" s="11">
        <v>12658</v>
      </c>
      <c r="C24" s="12">
        <v>10967</v>
      </c>
      <c r="D24" s="13">
        <f t="shared" si="0"/>
        <v>0.86640859535471637</v>
      </c>
      <c r="E24" s="12">
        <f t="shared" si="1"/>
        <v>1691</v>
      </c>
      <c r="F24" s="13">
        <f t="shared" si="2"/>
        <v>0.1335914046452836</v>
      </c>
    </row>
    <row r="25" spans="1:6" x14ac:dyDescent="0.2">
      <c r="A25" s="21" t="s">
        <v>54</v>
      </c>
      <c r="B25" s="11">
        <v>16106</v>
      </c>
      <c r="C25" s="12">
        <v>10623</v>
      </c>
      <c r="D25" s="13">
        <f t="shared" si="0"/>
        <v>0.65956786290823299</v>
      </c>
      <c r="E25" s="12">
        <f t="shared" si="1"/>
        <v>5483</v>
      </c>
      <c r="F25" s="13">
        <f t="shared" si="2"/>
        <v>0.34043213709176706</v>
      </c>
    </row>
    <row r="26" spans="1:6" x14ac:dyDescent="0.2">
      <c r="A26" s="21" t="s">
        <v>56</v>
      </c>
      <c r="B26" s="11">
        <v>14507</v>
      </c>
      <c r="C26" s="12">
        <v>9863</v>
      </c>
      <c r="D26" s="13">
        <f t="shared" si="0"/>
        <v>0.67987867925828915</v>
      </c>
      <c r="E26" s="12">
        <f t="shared" si="1"/>
        <v>4644</v>
      </c>
      <c r="F26" s="13">
        <f t="shared" si="2"/>
        <v>0.3201213207417109</v>
      </c>
    </row>
    <row r="27" spans="1:6" x14ac:dyDescent="0.2">
      <c r="A27" s="21" t="s">
        <v>48</v>
      </c>
      <c r="B27" s="11">
        <v>27682</v>
      </c>
      <c r="C27" s="12">
        <v>17941</v>
      </c>
      <c r="D27" s="13">
        <f t="shared" si="0"/>
        <v>0.6481106856441009</v>
      </c>
      <c r="E27" s="12">
        <f t="shared" si="1"/>
        <v>9741</v>
      </c>
      <c r="F27" s="13">
        <f t="shared" si="2"/>
        <v>0.35188931435589915</v>
      </c>
    </row>
    <row r="28" spans="1:6" x14ac:dyDescent="0.2">
      <c r="A28" s="21" t="s">
        <v>46</v>
      </c>
      <c r="B28" s="11">
        <v>37808</v>
      </c>
      <c r="C28" s="12">
        <v>25888</v>
      </c>
      <c r="D28" s="13">
        <f t="shared" si="0"/>
        <v>0.68472280998730428</v>
      </c>
      <c r="E28" s="12">
        <f t="shared" si="1"/>
        <v>11920</v>
      </c>
      <c r="F28" s="13">
        <f t="shared" si="2"/>
        <v>0.31527719001269572</v>
      </c>
    </row>
    <row r="29" spans="1:6" x14ac:dyDescent="0.2">
      <c r="A29" s="21" t="s">
        <v>29</v>
      </c>
      <c r="B29" s="11">
        <v>173808</v>
      </c>
      <c r="C29" s="12">
        <v>166160</v>
      </c>
      <c r="D29" s="13">
        <f t="shared" si="0"/>
        <v>0.95599742244315566</v>
      </c>
      <c r="E29" s="12">
        <f t="shared" si="1"/>
        <v>7648</v>
      </c>
      <c r="F29" s="13">
        <f t="shared" si="2"/>
        <v>4.4002577556844336E-2</v>
      </c>
    </row>
    <row r="30" spans="1:6" x14ac:dyDescent="0.2">
      <c r="A30" s="21" t="s">
        <v>35</v>
      </c>
      <c r="B30" s="11">
        <v>99092</v>
      </c>
      <c r="C30" s="12">
        <v>77026</v>
      </c>
      <c r="D30" s="13">
        <f t="shared" si="0"/>
        <v>0.77731804787470227</v>
      </c>
      <c r="E30" s="12">
        <f t="shared" si="1"/>
        <v>22066</v>
      </c>
      <c r="F30" s="13">
        <f t="shared" si="2"/>
        <v>0.22268195212529771</v>
      </c>
    </row>
    <row r="31" spans="1:6" x14ac:dyDescent="0.2">
      <c r="A31" s="21" t="s">
        <v>10</v>
      </c>
      <c r="B31" s="11">
        <v>1276410</v>
      </c>
      <c r="C31" s="12">
        <v>869181</v>
      </c>
      <c r="D31" s="13">
        <f t="shared" si="0"/>
        <v>0.68095752932051612</v>
      </c>
      <c r="E31" s="12">
        <f t="shared" si="1"/>
        <v>407229</v>
      </c>
      <c r="F31" s="13">
        <f t="shared" si="2"/>
        <v>0.31904247067948388</v>
      </c>
    </row>
    <row r="32" spans="1:6" x14ac:dyDescent="0.2">
      <c r="A32" s="21" t="s">
        <v>53</v>
      </c>
      <c r="B32" s="11">
        <v>20022</v>
      </c>
      <c r="C32" s="12">
        <v>15913</v>
      </c>
      <c r="D32" s="13">
        <f t="shared" si="0"/>
        <v>0.79477574667865347</v>
      </c>
      <c r="E32" s="12">
        <f t="shared" si="1"/>
        <v>4109</v>
      </c>
      <c r="F32" s="13">
        <f t="shared" si="2"/>
        <v>0.20522425332134653</v>
      </c>
    </row>
    <row r="33" spans="1:6" x14ac:dyDescent="0.2">
      <c r="A33" s="21" t="s">
        <v>33</v>
      </c>
      <c r="B33" s="11">
        <v>139586</v>
      </c>
      <c r="C33" s="12">
        <v>92382</v>
      </c>
      <c r="D33" s="13">
        <f t="shared" si="0"/>
        <v>0.66182855014113162</v>
      </c>
      <c r="E33" s="12">
        <f t="shared" si="1"/>
        <v>47204</v>
      </c>
      <c r="F33" s="13">
        <f t="shared" si="2"/>
        <v>0.33817144985886838</v>
      </c>
    </row>
    <row r="34" spans="1:6" x14ac:dyDescent="0.2">
      <c r="A34" s="21" t="s">
        <v>40</v>
      </c>
      <c r="B34" s="11">
        <v>50166</v>
      </c>
      <c r="C34" s="12">
        <v>32082</v>
      </c>
      <c r="D34" s="13">
        <f t="shared" si="0"/>
        <v>0.63951680421002277</v>
      </c>
      <c r="E34" s="12">
        <f t="shared" si="1"/>
        <v>18084</v>
      </c>
      <c r="F34" s="13">
        <f t="shared" si="2"/>
        <v>0.36048319578997728</v>
      </c>
    </row>
    <row r="35" spans="1:6" x14ac:dyDescent="0.2">
      <c r="A35" s="21" t="s">
        <v>55</v>
      </c>
      <c r="B35" s="11">
        <v>14554</v>
      </c>
      <c r="C35" s="12">
        <v>12086</v>
      </c>
      <c r="D35" s="13">
        <f t="shared" si="0"/>
        <v>0.83042462553249963</v>
      </c>
      <c r="E35" s="12">
        <f t="shared" si="1"/>
        <v>2468</v>
      </c>
      <c r="F35" s="13">
        <f t="shared" si="2"/>
        <v>0.16957537446750034</v>
      </c>
    </row>
    <row r="36" spans="1:6" x14ac:dyDescent="0.2">
      <c r="A36" s="21" t="s">
        <v>64</v>
      </c>
      <c r="B36" s="11">
        <v>8618</v>
      </c>
      <c r="C36" s="12">
        <v>7402</v>
      </c>
      <c r="D36" s="13">
        <f t="shared" si="0"/>
        <v>0.85889997679275931</v>
      </c>
      <c r="E36" s="12">
        <f t="shared" si="1"/>
        <v>1216</v>
      </c>
      <c r="F36" s="13">
        <f t="shared" si="2"/>
        <v>0.14110002320724066</v>
      </c>
    </row>
    <row r="37" spans="1:6" x14ac:dyDescent="0.2">
      <c r="A37" s="21" t="s">
        <v>23</v>
      </c>
      <c r="B37" s="11">
        <v>303317</v>
      </c>
      <c r="C37" s="12">
        <v>155998</v>
      </c>
      <c r="D37" s="13">
        <f t="shared" si="0"/>
        <v>0.51430681432296899</v>
      </c>
      <c r="E37" s="12">
        <f t="shared" si="1"/>
        <v>147319</v>
      </c>
      <c r="F37" s="13">
        <f t="shared" si="2"/>
        <v>0.48569318567703096</v>
      </c>
    </row>
    <row r="38" spans="1:6" x14ac:dyDescent="0.2">
      <c r="A38" s="21" t="s">
        <v>1</v>
      </c>
      <c r="B38" s="11">
        <v>643367</v>
      </c>
      <c r="C38" s="12">
        <v>357168</v>
      </c>
      <c r="D38" s="13">
        <f t="shared" si="0"/>
        <v>0.55515436756936554</v>
      </c>
      <c r="E38" s="12">
        <f t="shared" si="1"/>
        <v>286199</v>
      </c>
      <c r="F38" s="13">
        <f t="shared" si="2"/>
        <v>0.44484563243063446</v>
      </c>
    </row>
    <row r="39" spans="1:6" x14ac:dyDescent="0.2">
      <c r="A39" s="21" t="s">
        <v>21</v>
      </c>
      <c r="B39" s="11">
        <v>278377</v>
      </c>
      <c r="C39" s="12">
        <v>94650</v>
      </c>
      <c r="D39" s="13">
        <f t="shared" si="0"/>
        <v>0.3400065378964498</v>
      </c>
      <c r="E39" s="12">
        <f t="shared" si="1"/>
        <v>183727</v>
      </c>
      <c r="F39" s="13">
        <f t="shared" si="2"/>
        <v>0.65999346210355025</v>
      </c>
    </row>
    <row r="40" spans="1:6" x14ac:dyDescent="0.2">
      <c r="A40" s="21" t="s">
        <v>45</v>
      </c>
      <c r="B40" s="11">
        <v>40304</v>
      </c>
      <c r="C40" s="12">
        <v>31053</v>
      </c>
      <c r="D40" s="13">
        <f t="shared" si="0"/>
        <v>0.77046943231441045</v>
      </c>
      <c r="E40" s="12">
        <f t="shared" si="1"/>
        <v>9251</v>
      </c>
      <c r="F40" s="13">
        <f t="shared" si="2"/>
        <v>0.22953056768558952</v>
      </c>
    </row>
    <row r="41" spans="1:6" x14ac:dyDescent="0.2">
      <c r="A41" s="21" t="s">
        <v>63</v>
      </c>
      <c r="B41" s="11">
        <v>8483</v>
      </c>
      <c r="C41" s="12">
        <v>7489</v>
      </c>
      <c r="D41" s="13">
        <f t="shared" si="0"/>
        <v>0.88282447247436047</v>
      </c>
      <c r="E41" s="12">
        <f t="shared" si="1"/>
        <v>994</v>
      </c>
      <c r="F41" s="13">
        <f t="shared" si="2"/>
        <v>0.11717552752563952</v>
      </c>
    </row>
    <row r="42" spans="1:6" x14ac:dyDescent="0.2">
      <c r="A42" s="21" t="s">
        <v>2</v>
      </c>
      <c r="B42" s="11">
        <v>19395</v>
      </c>
      <c r="C42" s="12">
        <v>15144</v>
      </c>
      <c r="D42" s="13">
        <f t="shared" si="0"/>
        <v>0.78081979891724673</v>
      </c>
      <c r="E42" s="12">
        <f t="shared" si="1"/>
        <v>4251</v>
      </c>
      <c r="F42" s="13">
        <f t="shared" si="2"/>
        <v>0.2191802010827533</v>
      </c>
    </row>
    <row r="43" spans="1:6" x14ac:dyDescent="0.2">
      <c r="A43" s="21" t="s">
        <v>19</v>
      </c>
      <c r="B43" s="11">
        <v>333880</v>
      </c>
      <c r="C43" s="12">
        <v>261682</v>
      </c>
      <c r="D43" s="13">
        <f t="shared" si="0"/>
        <v>0.78376063256259731</v>
      </c>
      <c r="E43" s="12">
        <f t="shared" si="1"/>
        <v>72198</v>
      </c>
      <c r="F43" s="13">
        <f t="shared" si="2"/>
        <v>0.21623936743740266</v>
      </c>
    </row>
    <row r="44" spans="1:6" x14ac:dyDescent="0.2">
      <c r="A44" s="21" t="s">
        <v>20</v>
      </c>
      <c r="B44" s="11">
        <v>335008</v>
      </c>
      <c r="C44" s="12">
        <v>270338</v>
      </c>
      <c r="D44" s="13">
        <f t="shared" si="0"/>
        <v>0.8069598337950139</v>
      </c>
      <c r="E44" s="12">
        <f t="shared" si="1"/>
        <v>64670</v>
      </c>
      <c r="F44" s="13">
        <f t="shared" si="2"/>
        <v>0.19304016620498615</v>
      </c>
    </row>
    <row r="45" spans="1:6" x14ac:dyDescent="0.2">
      <c r="A45" s="21" t="s">
        <v>30</v>
      </c>
      <c r="B45" s="11">
        <v>148077</v>
      </c>
      <c r="C45" s="12">
        <v>129133</v>
      </c>
      <c r="D45" s="13">
        <f t="shared" si="0"/>
        <v>0.87206655996542337</v>
      </c>
      <c r="E45" s="12">
        <f t="shared" si="1"/>
        <v>18944</v>
      </c>
      <c r="F45" s="13">
        <f t="shared" si="2"/>
        <v>0.1279334400345766</v>
      </c>
    </row>
    <row r="46" spans="1:6" x14ac:dyDescent="0.2">
      <c r="A46" s="21" t="s">
        <v>66</v>
      </c>
      <c r="B46" s="11">
        <v>2582375</v>
      </c>
      <c r="C46" s="12">
        <v>1137821</v>
      </c>
      <c r="D46" s="13">
        <f t="shared" si="0"/>
        <v>0.44061029091437148</v>
      </c>
      <c r="E46" s="12">
        <f t="shared" si="1"/>
        <v>1444554</v>
      </c>
      <c r="F46" s="13">
        <f t="shared" si="2"/>
        <v>0.55938970908562857</v>
      </c>
    </row>
    <row r="47" spans="1:6" x14ac:dyDescent="0.2">
      <c r="A47" s="21" t="s">
        <v>34</v>
      </c>
      <c r="B47" s="11">
        <v>73560</v>
      </c>
      <c r="C47" s="12">
        <v>33380</v>
      </c>
      <c r="D47" s="13">
        <f t="shared" si="0"/>
        <v>0.45377922784121805</v>
      </c>
      <c r="E47" s="12">
        <f t="shared" si="1"/>
        <v>40180</v>
      </c>
      <c r="F47" s="13">
        <f t="shared" si="2"/>
        <v>0.54622077215878195</v>
      </c>
    </row>
    <row r="48" spans="1:6" x14ac:dyDescent="0.2">
      <c r="A48" s="21" t="s">
        <v>38</v>
      </c>
      <c r="B48" s="11">
        <v>74661</v>
      </c>
      <c r="C48" s="12">
        <v>58632</v>
      </c>
      <c r="D48" s="13">
        <f t="shared" si="0"/>
        <v>0.78530959938923939</v>
      </c>
      <c r="E48" s="12">
        <f t="shared" si="1"/>
        <v>16029</v>
      </c>
      <c r="F48" s="13">
        <f t="shared" si="2"/>
        <v>0.21469040061076064</v>
      </c>
    </row>
    <row r="49" spans="1:6" x14ac:dyDescent="0.2">
      <c r="A49" s="21" t="s">
        <v>24</v>
      </c>
      <c r="B49" s="11">
        <v>188349</v>
      </c>
      <c r="C49" s="12">
        <v>108531</v>
      </c>
      <c r="D49" s="13">
        <f t="shared" si="0"/>
        <v>0.57622286287689339</v>
      </c>
      <c r="E49" s="12">
        <f t="shared" si="1"/>
        <v>79818</v>
      </c>
      <c r="F49" s="13">
        <f t="shared" si="2"/>
        <v>0.42377713712310655</v>
      </c>
    </row>
    <row r="50" spans="1:6" x14ac:dyDescent="0.2">
      <c r="A50" s="21" t="s">
        <v>3</v>
      </c>
      <c r="B50" s="11">
        <v>39762</v>
      </c>
      <c r="C50" s="12">
        <v>34212</v>
      </c>
      <c r="D50" s="13">
        <f t="shared" si="0"/>
        <v>0.86041949600120715</v>
      </c>
      <c r="E50" s="12">
        <f t="shared" si="1"/>
        <v>5550</v>
      </c>
      <c r="F50" s="13">
        <f t="shared" si="2"/>
        <v>0.13958050399879282</v>
      </c>
    </row>
    <row r="51" spans="1:6" x14ac:dyDescent="0.2">
      <c r="A51" s="21" t="s">
        <v>12</v>
      </c>
      <c r="B51" s="11">
        <v>1202978</v>
      </c>
      <c r="C51" s="12">
        <v>772657</v>
      </c>
      <c r="D51" s="13">
        <f t="shared" si="0"/>
        <v>0.64228689136459682</v>
      </c>
      <c r="E51" s="12">
        <f t="shared" si="1"/>
        <v>430321</v>
      </c>
      <c r="F51" s="13">
        <f t="shared" si="2"/>
        <v>0.35771310863540312</v>
      </c>
    </row>
    <row r="52" spans="1:6" x14ac:dyDescent="0.2">
      <c r="A52" s="21" t="s">
        <v>25</v>
      </c>
      <c r="B52" s="11">
        <v>288361</v>
      </c>
      <c r="C52" s="12">
        <v>185825</v>
      </c>
      <c r="D52" s="13">
        <f t="shared" si="0"/>
        <v>0.6444179344640919</v>
      </c>
      <c r="E52" s="12">
        <f t="shared" si="1"/>
        <v>102536</v>
      </c>
      <c r="F52" s="13">
        <f t="shared" si="2"/>
        <v>0.3555820655359081</v>
      </c>
    </row>
    <row r="53" spans="1:6" x14ac:dyDescent="0.2">
      <c r="A53" s="21" t="s">
        <v>4</v>
      </c>
      <c r="B53" s="11">
        <v>1345652</v>
      </c>
      <c r="C53" s="12">
        <v>596187</v>
      </c>
      <c r="D53" s="13">
        <f t="shared" si="0"/>
        <v>0.44304693932755274</v>
      </c>
      <c r="E53" s="12">
        <f t="shared" si="1"/>
        <v>749465</v>
      </c>
      <c r="F53" s="13">
        <f t="shared" si="2"/>
        <v>0.55695306067244721</v>
      </c>
    </row>
    <row r="54" spans="1:6" x14ac:dyDescent="0.2">
      <c r="A54" s="21" t="s">
        <v>17</v>
      </c>
      <c r="B54" s="11">
        <v>473566</v>
      </c>
      <c r="C54" s="12">
        <v>432770</v>
      </c>
      <c r="D54" s="13">
        <f t="shared" si="0"/>
        <v>0.91385361280159472</v>
      </c>
      <c r="E54" s="12">
        <f t="shared" si="1"/>
        <v>40796</v>
      </c>
      <c r="F54" s="13">
        <f t="shared" si="2"/>
        <v>8.6146387198405297E-2</v>
      </c>
    </row>
    <row r="55" spans="1:6" x14ac:dyDescent="0.2">
      <c r="A55" s="21" t="s">
        <v>11</v>
      </c>
      <c r="B55" s="11">
        <v>926610</v>
      </c>
      <c r="C55" s="12">
        <v>271227</v>
      </c>
      <c r="D55" s="13">
        <f t="shared" si="0"/>
        <v>0.29270890665975979</v>
      </c>
      <c r="E55" s="12">
        <f t="shared" si="1"/>
        <v>655383</v>
      </c>
      <c r="F55" s="13">
        <f t="shared" si="2"/>
        <v>0.70729109334024021</v>
      </c>
    </row>
    <row r="56" spans="1:6" x14ac:dyDescent="0.2">
      <c r="A56" s="21" t="s">
        <v>14</v>
      </c>
      <c r="B56" s="11">
        <v>613950</v>
      </c>
      <c r="C56" s="12">
        <v>381496</v>
      </c>
      <c r="D56" s="13">
        <f t="shared" si="0"/>
        <v>0.62137959117191954</v>
      </c>
      <c r="E56" s="12">
        <f t="shared" si="1"/>
        <v>232454</v>
      </c>
      <c r="F56" s="13">
        <f t="shared" si="2"/>
        <v>0.37862040882808046</v>
      </c>
    </row>
    <row r="57" spans="1:6" x14ac:dyDescent="0.2">
      <c r="A57" s="21" t="s">
        <v>36</v>
      </c>
      <c r="B57" s="11">
        <v>72605</v>
      </c>
      <c r="C57" s="12">
        <v>57902</v>
      </c>
      <c r="D57" s="13">
        <f t="shared" si="0"/>
        <v>0.7974932855863921</v>
      </c>
      <c r="E57" s="12">
        <f t="shared" si="1"/>
        <v>14703</v>
      </c>
      <c r="F57" s="13">
        <f t="shared" si="2"/>
        <v>0.20250671441360787</v>
      </c>
    </row>
    <row r="58" spans="1:6" x14ac:dyDescent="0.2">
      <c r="A58" s="22" t="s">
        <v>81</v>
      </c>
      <c r="B58" s="11">
        <v>201541</v>
      </c>
      <c r="C58" s="12">
        <v>181302</v>
      </c>
      <c r="D58" s="13">
        <f t="shared" si="0"/>
        <v>0.89957874576388919</v>
      </c>
      <c r="E58" s="12">
        <f t="shared" si="1"/>
        <v>20239</v>
      </c>
      <c r="F58" s="13">
        <f t="shared" si="2"/>
        <v>0.10042125423611077</v>
      </c>
    </row>
    <row r="59" spans="1:6" x14ac:dyDescent="0.2">
      <c r="A59" s="22" t="s">
        <v>82</v>
      </c>
      <c r="B59" s="11">
        <v>281151</v>
      </c>
      <c r="C59" s="12">
        <v>70920</v>
      </c>
      <c r="D59" s="13">
        <f t="shared" si="0"/>
        <v>0.25224879157463426</v>
      </c>
      <c r="E59" s="12">
        <f t="shared" si="1"/>
        <v>210231</v>
      </c>
      <c r="F59" s="13">
        <f t="shared" si="2"/>
        <v>0.74775120842536569</v>
      </c>
    </row>
    <row r="60" spans="1:6" x14ac:dyDescent="0.2">
      <c r="A60" s="21" t="s">
        <v>32</v>
      </c>
      <c r="B60" s="11">
        <v>157317</v>
      </c>
      <c r="C60" s="12">
        <v>141769</v>
      </c>
      <c r="D60" s="13">
        <f t="shared" si="0"/>
        <v>0.9011677059694756</v>
      </c>
      <c r="E60" s="12">
        <f t="shared" si="1"/>
        <v>15548</v>
      </c>
      <c r="F60" s="13">
        <f t="shared" si="2"/>
        <v>9.8832294030524362E-2</v>
      </c>
    </row>
    <row r="61" spans="1:6" x14ac:dyDescent="0.2">
      <c r="A61" s="21" t="s">
        <v>6</v>
      </c>
      <c r="B61" s="11">
        <v>385292</v>
      </c>
      <c r="C61" s="12">
        <v>247767</v>
      </c>
      <c r="D61" s="13">
        <f t="shared" si="0"/>
        <v>0.64306292370461882</v>
      </c>
      <c r="E61" s="12">
        <f t="shared" si="1"/>
        <v>137525</v>
      </c>
      <c r="F61" s="13">
        <f t="shared" si="2"/>
        <v>0.35693707629538118</v>
      </c>
    </row>
    <row r="62" spans="1:6" x14ac:dyDescent="0.2">
      <c r="A62" s="21" t="s">
        <v>5</v>
      </c>
      <c r="B62" s="11">
        <v>431074</v>
      </c>
      <c r="C62" s="12">
        <v>210222</v>
      </c>
      <c r="D62" s="13">
        <f t="shared" si="0"/>
        <v>0.4876703303841104</v>
      </c>
      <c r="E62" s="12">
        <f t="shared" si="1"/>
        <v>220852</v>
      </c>
      <c r="F62" s="13">
        <f t="shared" si="2"/>
        <v>0.51232966961588966</v>
      </c>
    </row>
    <row r="63" spans="1:6" x14ac:dyDescent="0.2">
      <c r="A63" s="21" t="s">
        <v>41</v>
      </c>
      <c r="B63" s="11">
        <v>105104</v>
      </c>
      <c r="C63" s="12">
        <v>93122</v>
      </c>
      <c r="D63" s="13">
        <f t="shared" si="0"/>
        <v>0.8859986299284518</v>
      </c>
      <c r="E63" s="12">
        <f t="shared" si="1"/>
        <v>11982</v>
      </c>
      <c r="F63" s="13">
        <f t="shared" si="2"/>
        <v>0.11400137007154817</v>
      </c>
    </row>
    <row r="64" spans="1:6" x14ac:dyDescent="0.2">
      <c r="A64" s="21" t="s">
        <v>44</v>
      </c>
      <c r="B64" s="11">
        <v>43873</v>
      </c>
      <c r="C64" s="12">
        <v>36379</v>
      </c>
      <c r="D64" s="13">
        <f t="shared" si="0"/>
        <v>0.82918879493082309</v>
      </c>
      <c r="E64" s="12">
        <f t="shared" si="1"/>
        <v>7494</v>
      </c>
      <c r="F64" s="13">
        <f t="shared" si="2"/>
        <v>0.17081120506917694</v>
      </c>
    </row>
    <row r="65" spans="1:6" x14ac:dyDescent="0.2">
      <c r="A65" s="21" t="s">
        <v>52</v>
      </c>
      <c r="B65" s="11">
        <v>23018</v>
      </c>
      <c r="C65" s="12">
        <v>15987</v>
      </c>
      <c r="D65" s="13">
        <f t="shared" si="0"/>
        <v>0.69454340081675214</v>
      </c>
      <c r="E65" s="12">
        <f t="shared" si="1"/>
        <v>7031</v>
      </c>
      <c r="F65" s="13">
        <f t="shared" si="2"/>
        <v>0.30545659918324791</v>
      </c>
    </row>
    <row r="66" spans="1:6" x14ac:dyDescent="0.2">
      <c r="A66" s="21" t="s">
        <v>58</v>
      </c>
      <c r="B66" s="11">
        <v>15483</v>
      </c>
      <c r="C66" s="12">
        <v>12976</v>
      </c>
      <c r="D66" s="13">
        <f t="shared" si="0"/>
        <v>0.83808047536007235</v>
      </c>
      <c r="E66" s="12">
        <f t="shared" si="1"/>
        <v>2507</v>
      </c>
      <c r="F66" s="13">
        <f t="shared" si="2"/>
        <v>0.16191952463992768</v>
      </c>
    </row>
    <row r="67" spans="1:6" x14ac:dyDescent="0.2">
      <c r="A67" s="21" t="s">
        <v>16</v>
      </c>
      <c r="B67" s="11">
        <v>498978</v>
      </c>
      <c r="C67" s="12">
        <v>115300</v>
      </c>
      <c r="D67" s="13">
        <f t="shared" si="0"/>
        <v>0.23107231180533008</v>
      </c>
      <c r="E67" s="12">
        <f t="shared" si="1"/>
        <v>383678</v>
      </c>
      <c r="F67" s="13">
        <f t="shared" si="2"/>
        <v>0.76892768819466994</v>
      </c>
    </row>
    <row r="68" spans="1:6" x14ac:dyDescent="0.2">
      <c r="A68" s="21" t="s">
        <v>51</v>
      </c>
      <c r="B68" s="11">
        <v>30869</v>
      </c>
      <c r="C68" s="12">
        <v>30134</v>
      </c>
      <c r="D68" s="13">
        <f>(C68/B68)</f>
        <v>0.97618970488192036</v>
      </c>
      <c r="E68" s="12">
        <f>(B68-C68)</f>
        <v>735</v>
      </c>
      <c r="F68" s="13">
        <f>(E68/B68)</f>
        <v>2.3810295118079628E-2</v>
      </c>
    </row>
    <row r="69" spans="1:6" x14ac:dyDescent="0.2">
      <c r="A69" s="21" t="s">
        <v>43</v>
      </c>
      <c r="B69" s="11">
        <v>57779</v>
      </c>
      <c r="C69" s="12">
        <v>49537</v>
      </c>
      <c r="D69" s="13">
        <f>(C69/B69)</f>
        <v>0.8573530175323214</v>
      </c>
      <c r="E69" s="12">
        <f>(B69-C69)</f>
        <v>8242</v>
      </c>
      <c r="F69" s="13">
        <f>(E69/B69)</f>
        <v>0.14264698246767857</v>
      </c>
    </row>
    <row r="70" spans="1:6" x14ac:dyDescent="0.2">
      <c r="A70" s="21" t="s">
        <v>49</v>
      </c>
      <c r="B70" s="11">
        <v>24793</v>
      </c>
      <c r="C70" s="12">
        <v>19646</v>
      </c>
      <c r="D70" s="13">
        <f>(C70/B70)</f>
        <v>0.79240108095026818</v>
      </c>
      <c r="E70" s="12">
        <f>(B70-C70)</f>
        <v>5147</v>
      </c>
      <c r="F70" s="13">
        <f>(E70/B70)</f>
        <v>0.20759891904973177</v>
      </c>
    </row>
    <row r="71" spans="1:6" x14ac:dyDescent="0.2">
      <c r="A71" s="23" t="s">
        <v>65</v>
      </c>
      <c r="B71" s="17">
        <f>SUM(B4:B70)</f>
        <v>19259543</v>
      </c>
      <c r="C71" s="18">
        <f>SUM(C4:C70)</f>
        <v>9568843</v>
      </c>
      <c r="D71" s="19">
        <f>(C71/B71)</f>
        <v>0.49683645141528021</v>
      </c>
      <c r="E71" s="18">
        <f>SUM(E4:E70)</f>
        <v>9690700</v>
      </c>
      <c r="F71" s="19">
        <f>(E71/B71)</f>
        <v>0.50316354858471979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111</v>
      </c>
      <c r="B73" s="36"/>
      <c r="C73" s="36"/>
      <c r="D73" s="36"/>
      <c r="E73" s="36"/>
      <c r="F73" s="37"/>
    </row>
    <row r="74" spans="1:6" x14ac:dyDescent="0.2">
      <c r="A74" s="1"/>
      <c r="B74" s="2"/>
      <c r="C74" s="2"/>
      <c r="D74" s="2"/>
      <c r="E74" s="2"/>
      <c r="F74" s="3"/>
    </row>
    <row r="75" spans="1:6" ht="27" customHeight="1" thickBot="1" x14ac:dyDescent="0.25">
      <c r="A75" s="38" t="s">
        <v>114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Research&amp;R2013 Population Estimates</oddFooter>
  </headerFooter>
  <ignoredErrors>
    <ignoredError sqref="D7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workbookViewId="0">
      <selection sqref="A1:F1"/>
    </sheetView>
  </sheetViews>
  <sheetFormatPr defaultRowHeight="12.75" x14ac:dyDescent="0.2"/>
  <cols>
    <col min="1" max="1" width="15.7109375" customWidth="1"/>
    <col min="2" max="6" width="13.7109375" customWidth="1"/>
  </cols>
  <sheetData>
    <row r="1" spans="1:6" ht="18.75" thickBot="1" x14ac:dyDescent="0.3">
      <c r="A1" s="29" t="s">
        <v>85</v>
      </c>
      <c r="B1" s="30"/>
      <c r="C1" s="30"/>
      <c r="D1" s="30"/>
      <c r="E1" s="30"/>
      <c r="F1" s="31"/>
    </row>
    <row r="2" spans="1:6" x14ac:dyDescent="0.2">
      <c r="A2" s="5"/>
      <c r="B2" s="6" t="s">
        <v>68</v>
      </c>
      <c r="C2" s="32" t="s">
        <v>69</v>
      </c>
      <c r="D2" s="33"/>
      <c r="E2" s="34" t="s">
        <v>67</v>
      </c>
      <c r="F2" s="33"/>
    </row>
    <row r="3" spans="1:6" ht="13.5" thickBot="1" x14ac:dyDescent="0.25">
      <c r="A3" s="7" t="s">
        <v>7</v>
      </c>
      <c r="B3" s="8" t="s">
        <v>8</v>
      </c>
      <c r="C3" s="10" t="s">
        <v>8</v>
      </c>
      <c r="D3" s="9" t="s">
        <v>75</v>
      </c>
      <c r="E3" s="10" t="s">
        <v>8</v>
      </c>
      <c r="F3" s="9" t="s">
        <v>75</v>
      </c>
    </row>
    <row r="4" spans="1:6" x14ac:dyDescent="0.2">
      <c r="A4" s="25" t="s">
        <v>88</v>
      </c>
      <c r="B4" s="11">
        <v>246770</v>
      </c>
      <c r="C4" s="26">
        <v>98850</v>
      </c>
      <c r="D4" s="13">
        <f t="shared" ref="D4:D67" si="0">(C4/B4)</f>
        <v>0.40057543461522876</v>
      </c>
      <c r="E4" s="12">
        <f t="shared" ref="E4:E67" si="1">(B4-C4)</f>
        <v>147920</v>
      </c>
      <c r="F4" s="13">
        <f t="shared" ref="F4:F67" si="2">(E4/B4)</f>
        <v>0.59942456538477129</v>
      </c>
    </row>
    <row r="5" spans="1:6" x14ac:dyDescent="0.2">
      <c r="A5" s="21" t="s">
        <v>50</v>
      </c>
      <c r="B5" s="14">
        <v>26938</v>
      </c>
      <c r="C5" s="12">
        <v>20155</v>
      </c>
      <c r="D5" s="13">
        <f t="shared" si="0"/>
        <v>0.74819956938154275</v>
      </c>
      <c r="E5" s="12">
        <f t="shared" si="1"/>
        <v>6783</v>
      </c>
      <c r="F5" s="13">
        <f t="shared" si="2"/>
        <v>0.25180043061845719</v>
      </c>
    </row>
    <row r="6" spans="1:6" x14ac:dyDescent="0.2">
      <c r="A6" s="21" t="s">
        <v>26</v>
      </c>
      <c r="B6" s="14">
        <v>169392</v>
      </c>
      <c r="C6" s="12">
        <v>74417</v>
      </c>
      <c r="D6" s="13">
        <f t="shared" si="0"/>
        <v>0.43931826768678567</v>
      </c>
      <c r="E6" s="12">
        <f t="shared" si="1"/>
        <v>94975</v>
      </c>
      <c r="F6" s="13">
        <f t="shared" si="2"/>
        <v>0.56068173231321428</v>
      </c>
    </row>
    <row r="7" spans="1:6" x14ac:dyDescent="0.2">
      <c r="A7" s="21" t="s">
        <v>47</v>
      </c>
      <c r="B7" s="14">
        <v>27239</v>
      </c>
      <c r="C7" s="12">
        <v>20264</v>
      </c>
      <c r="D7" s="13">
        <f t="shared" si="0"/>
        <v>0.74393333088586222</v>
      </c>
      <c r="E7" s="12">
        <f t="shared" si="1"/>
        <v>6975</v>
      </c>
      <c r="F7" s="13">
        <f t="shared" si="2"/>
        <v>0.25606666911413783</v>
      </c>
    </row>
    <row r="8" spans="1:6" x14ac:dyDescent="0.2">
      <c r="A8" s="21" t="s">
        <v>15</v>
      </c>
      <c r="B8" s="14">
        <v>545625</v>
      </c>
      <c r="C8" s="12">
        <v>205690</v>
      </c>
      <c r="D8" s="13">
        <f t="shared" si="0"/>
        <v>0.37698052691867123</v>
      </c>
      <c r="E8" s="12">
        <f t="shared" si="1"/>
        <v>339935</v>
      </c>
      <c r="F8" s="13">
        <f t="shared" si="2"/>
        <v>0.62301947308132877</v>
      </c>
    </row>
    <row r="9" spans="1:6" x14ac:dyDescent="0.2">
      <c r="A9" s="22" t="s">
        <v>87</v>
      </c>
      <c r="B9" s="14">
        <v>1771099</v>
      </c>
      <c r="C9" s="12">
        <v>16607</v>
      </c>
      <c r="D9" s="13">
        <f t="shared" si="0"/>
        <v>9.3766638680277056E-3</v>
      </c>
      <c r="E9" s="12">
        <f t="shared" si="1"/>
        <v>1754492</v>
      </c>
      <c r="F9" s="13">
        <f t="shared" si="2"/>
        <v>0.99062333613197229</v>
      </c>
    </row>
    <row r="10" spans="1:6" x14ac:dyDescent="0.2">
      <c r="A10" s="21" t="s">
        <v>57</v>
      </c>
      <c r="B10" s="14">
        <v>14641</v>
      </c>
      <c r="C10" s="12">
        <v>11598</v>
      </c>
      <c r="D10" s="13">
        <f t="shared" si="0"/>
        <v>0.79215900553240903</v>
      </c>
      <c r="E10" s="12">
        <f t="shared" si="1"/>
        <v>3043</v>
      </c>
      <c r="F10" s="13">
        <f t="shared" si="2"/>
        <v>0.20784099446759102</v>
      </c>
    </row>
    <row r="11" spans="1:6" x14ac:dyDescent="0.2">
      <c r="A11" s="21" t="s">
        <v>28</v>
      </c>
      <c r="B11" s="14">
        <v>163357</v>
      </c>
      <c r="C11" s="12">
        <v>146373</v>
      </c>
      <c r="D11" s="13">
        <f t="shared" si="0"/>
        <v>0.89603139136982191</v>
      </c>
      <c r="E11" s="12">
        <f t="shared" si="1"/>
        <v>16984</v>
      </c>
      <c r="F11" s="13">
        <f t="shared" si="2"/>
        <v>0.10396860863017808</v>
      </c>
    </row>
    <row r="12" spans="1:6" x14ac:dyDescent="0.2">
      <c r="A12" s="21" t="s">
        <v>31</v>
      </c>
      <c r="B12" s="14">
        <v>140761</v>
      </c>
      <c r="C12" s="12">
        <v>130490</v>
      </c>
      <c r="D12" s="13">
        <f t="shared" si="0"/>
        <v>0.92703234560709291</v>
      </c>
      <c r="E12" s="12">
        <f t="shared" si="1"/>
        <v>10271</v>
      </c>
      <c r="F12" s="13">
        <f t="shared" si="2"/>
        <v>7.296765439290713E-2</v>
      </c>
    </row>
    <row r="13" spans="1:6" x14ac:dyDescent="0.2">
      <c r="A13" s="21" t="s">
        <v>27</v>
      </c>
      <c r="B13" s="14">
        <v>192071</v>
      </c>
      <c r="C13" s="12">
        <v>174677</v>
      </c>
      <c r="D13" s="13">
        <f t="shared" si="0"/>
        <v>0.90943973843005976</v>
      </c>
      <c r="E13" s="12">
        <f t="shared" si="1"/>
        <v>17394</v>
      </c>
      <c r="F13" s="13">
        <f t="shared" si="2"/>
        <v>9.0560261569940279E-2</v>
      </c>
    </row>
    <row r="14" spans="1:6" x14ac:dyDescent="0.2">
      <c r="A14" s="21" t="s">
        <v>22</v>
      </c>
      <c r="B14" s="14">
        <v>329849</v>
      </c>
      <c r="C14" s="12">
        <v>293343</v>
      </c>
      <c r="D14" s="13">
        <f t="shared" si="0"/>
        <v>0.88932511543160664</v>
      </c>
      <c r="E14" s="12">
        <f t="shared" si="1"/>
        <v>36506</v>
      </c>
      <c r="F14" s="13">
        <f t="shared" si="2"/>
        <v>0.11067488456839342</v>
      </c>
    </row>
    <row r="15" spans="1:6" x14ac:dyDescent="0.2">
      <c r="A15" s="21" t="s">
        <v>37</v>
      </c>
      <c r="B15" s="14">
        <v>67729</v>
      </c>
      <c r="C15" s="12">
        <v>55102</v>
      </c>
      <c r="D15" s="13">
        <f t="shared" si="0"/>
        <v>0.81356582852249404</v>
      </c>
      <c r="E15" s="12">
        <f t="shared" si="1"/>
        <v>12627</v>
      </c>
      <c r="F15" s="13">
        <f t="shared" si="2"/>
        <v>0.18643417147750593</v>
      </c>
    </row>
    <row r="16" spans="1:6" x14ac:dyDescent="0.2">
      <c r="A16" s="22" t="s">
        <v>80</v>
      </c>
      <c r="B16" s="14">
        <v>34408</v>
      </c>
      <c r="C16" s="12">
        <v>26823</v>
      </c>
      <c r="D16" s="13">
        <f t="shared" si="0"/>
        <v>0.77955707974889565</v>
      </c>
      <c r="E16" s="12">
        <f t="shared" si="1"/>
        <v>7585</v>
      </c>
      <c r="F16" s="13">
        <f t="shared" si="2"/>
        <v>0.2204429202511044</v>
      </c>
    </row>
    <row r="17" spans="1:6" x14ac:dyDescent="0.2">
      <c r="A17" s="21" t="s">
        <v>59</v>
      </c>
      <c r="B17" s="14">
        <v>16298</v>
      </c>
      <c r="C17" s="12">
        <v>14423</v>
      </c>
      <c r="D17" s="13">
        <f t="shared" si="0"/>
        <v>0.88495520922812621</v>
      </c>
      <c r="E17" s="12">
        <f t="shared" si="1"/>
        <v>1875</v>
      </c>
      <c r="F17" s="13">
        <f t="shared" si="2"/>
        <v>0.11504479077187385</v>
      </c>
    </row>
    <row r="18" spans="1:6" x14ac:dyDescent="0.2">
      <c r="A18" s="21" t="s">
        <v>13</v>
      </c>
      <c r="B18" s="14">
        <v>869729</v>
      </c>
      <c r="C18" s="15">
        <v>0</v>
      </c>
      <c r="D18" s="13">
        <f t="shared" si="0"/>
        <v>0</v>
      </c>
      <c r="E18" s="12">
        <f t="shared" si="1"/>
        <v>869729</v>
      </c>
      <c r="F18" s="13">
        <f t="shared" si="2"/>
        <v>1</v>
      </c>
    </row>
    <row r="19" spans="1:6" x14ac:dyDescent="0.2">
      <c r="A19" s="21" t="s">
        <v>18</v>
      </c>
      <c r="B19" s="14">
        <v>299511</v>
      </c>
      <c r="C19" s="12">
        <v>245796</v>
      </c>
      <c r="D19" s="13">
        <f t="shared" si="0"/>
        <v>0.82065767200536877</v>
      </c>
      <c r="E19" s="12">
        <f t="shared" si="1"/>
        <v>53715</v>
      </c>
      <c r="F19" s="13">
        <f t="shared" si="2"/>
        <v>0.17934232799463126</v>
      </c>
    </row>
    <row r="20" spans="1:6" x14ac:dyDescent="0.2">
      <c r="A20" s="21" t="s">
        <v>42</v>
      </c>
      <c r="B20" s="14">
        <v>97160</v>
      </c>
      <c r="C20" s="12">
        <v>13253</v>
      </c>
      <c r="D20" s="13">
        <f t="shared" si="0"/>
        <v>0.13640386990531084</v>
      </c>
      <c r="E20" s="12">
        <f t="shared" si="1"/>
        <v>83907</v>
      </c>
      <c r="F20" s="13">
        <f t="shared" si="2"/>
        <v>0.86359613009468916</v>
      </c>
    </row>
    <row r="21" spans="1:6" x14ac:dyDescent="0.2">
      <c r="A21" s="21" t="s">
        <v>61</v>
      </c>
      <c r="B21" s="14">
        <v>11530</v>
      </c>
      <c r="C21" s="12">
        <v>6431</v>
      </c>
      <c r="D21" s="13">
        <f t="shared" si="0"/>
        <v>0.55776235906331306</v>
      </c>
      <c r="E21" s="12">
        <f t="shared" si="1"/>
        <v>5099</v>
      </c>
      <c r="F21" s="13">
        <f t="shared" si="2"/>
        <v>0.44223764093668688</v>
      </c>
    </row>
    <row r="22" spans="1:6" x14ac:dyDescent="0.2">
      <c r="A22" s="21" t="s">
        <v>39</v>
      </c>
      <c r="B22" s="14">
        <v>47506</v>
      </c>
      <c r="C22" s="12">
        <v>29595</v>
      </c>
      <c r="D22" s="13">
        <f t="shared" si="0"/>
        <v>0.62297394013387786</v>
      </c>
      <c r="E22" s="12">
        <f t="shared" si="1"/>
        <v>17911</v>
      </c>
      <c r="F22" s="13">
        <f t="shared" si="2"/>
        <v>0.3770260598661222</v>
      </c>
    </row>
    <row r="23" spans="1:6" x14ac:dyDescent="0.2">
      <c r="A23" s="21" t="s">
        <v>60</v>
      </c>
      <c r="B23" s="14">
        <v>16946</v>
      </c>
      <c r="C23" s="12">
        <v>14289</v>
      </c>
      <c r="D23" s="13">
        <f t="shared" si="0"/>
        <v>0.84320783665761834</v>
      </c>
      <c r="E23" s="12">
        <f t="shared" si="1"/>
        <v>2657</v>
      </c>
      <c r="F23" s="13">
        <f t="shared" si="2"/>
        <v>0.15679216334238169</v>
      </c>
    </row>
    <row r="24" spans="1:6" x14ac:dyDescent="0.2">
      <c r="A24" s="21" t="s">
        <v>62</v>
      </c>
      <c r="B24" s="14">
        <v>12671</v>
      </c>
      <c r="C24" s="12">
        <v>11005</v>
      </c>
      <c r="D24" s="13">
        <f t="shared" si="0"/>
        <v>0.86851866466735062</v>
      </c>
      <c r="E24" s="12">
        <f t="shared" si="1"/>
        <v>1666</v>
      </c>
      <c r="F24" s="13">
        <f t="shared" si="2"/>
        <v>0.13148133533264936</v>
      </c>
    </row>
    <row r="25" spans="1:6" x14ac:dyDescent="0.2">
      <c r="A25" s="21" t="s">
        <v>54</v>
      </c>
      <c r="B25" s="14">
        <v>15907</v>
      </c>
      <c r="C25" s="12">
        <v>10458</v>
      </c>
      <c r="D25" s="13">
        <f t="shared" si="0"/>
        <v>0.65744640724209469</v>
      </c>
      <c r="E25" s="12">
        <f t="shared" si="1"/>
        <v>5449</v>
      </c>
      <c r="F25" s="13">
        <f t="shared" si="2"/>
        <v>0.34255359275790531</v>
      </c>
    </row>
    <row r="26" spans="1:6" x14ac:dyDescent="0.2">
      <c r="A26" s="21" t="s">
        <v>56</v>
      </c>
      <c r="B26" s="14">
        <v>14836</v>
      </c>
      <c r="C26" s="12">
        <v>10190</v>
      </c>
      <c r="D26" s="13">
        <f t="shared" si="0"/>
        <v>0.68684281477487197</v>
      </c>
      <c r="E26" s="12">
        <f t="shared" si="1"/>
        <v>4646</v>
      </c>
      <c r="F26" s="13">
        <f t="shared" si="2"/>
        <v>0.31315718522512809</v>
      </c>
    </row>
    <row r="27" spans="1:6" x14ac:dyDescent="0.2">
      <c r="A27" s="21" t="s">
        <v>48</v>
      </c>
      <c r="B27" s="14">
        <v>27762</v>
      </c>
      <c r="C27" s="12">
        <v>17950</v>
      </c>
      <c r="D27" s="13">
        <f t="shared" si="0"/>
        <v>0.64656725019811256</v>
      </c>
      <c r="E27" s="12">
        <f t="shared" si="1"/>
        <v>9812</v>
      </c>
      <c r="F27" s="13">
        <f t="shared" si="2"/>
        <v>0.35343274980188749</v>
      </c>
    </row>
    <row r="28" spans="1:6" x14ac:dyDescent="0.2">
      <c r="A28" s="21" t="s">
        <v>46</v>
      </c>
      <c r="B28" s="14">
        <v>38132</v>
      </c>
      <c r="C28" s="12">
        <v>26288</v>
      </c>
      <c r="D28" s="13">
        <f t="shared" si="0"/>
        <v>0.68939473408161123</v>
      </c>
      <c r="E28" s="12">
        <f t="shared" si="1"/>
        <v>11844</v>
      </c>
      <c r="F28" s="13">
        <f t="shared" si="2"/>
        <v>0.31060526591838877</v>
      </c>
    </row>
    <row r="29" spans="1:6" x14ac:dyDescent="0.2">
      <c r="A29" s="21" t="s">
        <v>29</v>
      </c>
      <c r="B29" s="14">
        <v>173104</v>
      </c>
      <c r="C29" s="12">
        <v>165397</v>
      </c>
      <c r="D29" s="13">
        <f t="shared" si="0"/>
        <v>0.95547763194380253</v>
      </c>
      <c r="E29" s="12">
        <f t="shared" si="1"/>
        <v>7707</v>
      </c>
      <c r="F29" s="13">
        <f t="shared" si="2"/>
        <v>4.4522368056197428E-2</v>
      </c>
    </row>
    <row r="30" spans="1:6" x14ac:dyDescent="0.2">
      <c r="A30" s="21" t="s">
        <v>35</v>
      </c>
      <c r="B30" s="14">
        <v>98955</v>
      </c>
      <c r="C30" s="12">
        <v>77041</v>
      </c>
      <c r="D30" s="13">
        <f t="shared" si="0"/>
        <v>0.77854580364812287</v>
      </c>
      <c r="E30" s="12">
        <f t="shared" si="1"/>
        <v>21914</v>
      </c>
      <c r="F30" s="13">
        <f t="shared" si="2"/>
        <v>0.2214541963518771</v>
      </c>
    </row>
    <row r="31" spans="1:6" x14ac:dyDescent="0.2">
      <c r="A31" s="21" t="s">
        <v>10</v>
      </c>
      <c r="B31" s="14">
        <v>1256118</v>
      </c>
      <c r="C31" s="12">
        <v>854465</v>
      </c>
      <c r="D31" s="13">
        <f t="shared" si="0"/>
        <v>0.680242620518136</v>
      </c>
      <c r="E31" s="12">
        <f t="shared" si="1"/>
        <v>401653</v>
      </c>
      <c r="F31" s="13">
        <f t="shared" si="2"/>
        <v>0.31975737948186395</v>
      </c>
    </row>
    <row r="32" spans="1:6" x14ac:dyDescent="0.2">
      <c r="A32" s="21" t="s">
        <v>53</v>
      </c>
      <c r="B32" s="14">
        <v>19984</v>
      </c>
      <c r="C32" s="12">
        <v>15868</v>
      </c>
      <c r="D32" s="13">
        <f t="shared" si="0"/>
        <v>0.79403522818254602</v>
      </c>
      <c r="E32" s="12">
        <f t="shared" si="1"/>
        <v>4116</v>
      </c>
      <c r="F32" s="13">
        <f t="shared" si="2"/>
        <v>0.20596477181745396</v>
      </c>
    </row>
    <row r="33" spans="1:6" x14ac:dyDescent="0.2">
      <c r="A33" s="21" t="s">
        <v>33</v>
      </c>
      <c r="B33" s="14">
        <v>139446</v>
      </c>
      <c r="C33" s="12">
        <v>92378</v>
      </c>
      <c r="D33" s="13">
        <f t="shared" si="0"/>
        <v>0.66246432310715264</v>
      </c>
      <c r="E33" s="12">
        <f t="shared" si="1"/>
        <v>47068</v>
      </c>
      <c r="F33" s="13">
        <f t="shared" si="2"/>
        <v>0.33753567689284741</v>
      </c>
    </row>
    <row r="34" spans="1:6" x14ac:dyDescent="0.2">
      <c r="A34" s="21" t="s">
        <v>40</v>
      </c>
      <c r="B34" s="14">
        <v>49847</v>
      </c>
      <c r="C34" s="12">
        <v>32138</v>
      </c>
      <c r="D34" s="13">
        <f t="shared" si="0"/>
        <v>0.64473288262081974</v>
      </c>
      <c r="E34" s="12">
        <f t="shared" si="1"/>
        <v>17709</v>
      </c>
      <c r="F34" s="13">
        <f t="shared" si="2"/>
        <v>0.35526711737918032</v>
      </c>
    </row>
    <row r="35" spans="1:6" x14ac:dyDescent="0.2">
      <c r="A35" s="21" t="s">
        <v>55</v>
      </c>
      <c r="B35" s="14">
        <v>14478</v>
      </c>
      <c r="C35" s="12">
        <v>12034</v>
      </c>
      <c r="D35" s="13">
        <f t="shared" si="0"/>
        <v>0.83119215361237742</v>
      </c>
      <c r="E35" s="12">
        <f t="shared" si="1"/>
        <v>2444</v>
      </c>
      <c r="F35" s="13">
        <f t="shared" si="2"/>
        <v>0.16880784638762261</v>
      </c>
    </row>
    <row r="36" spans="1:6" x14ac:dyDescent="0.2">
      <c r="A36" s="21" t="s">
        <v>64</v>
      </c>
      <c r="B36" s="14">
        <v>8663</v>
      </c>
      <c r="C36" s="12">
        <v>7441</v>
      </c>
      <c r="D36" s="13">
        <f t="shared" si="0"/>
        <v>0.85894032090499828</v>
      </c>
      <c r="E36" s="12">
        <f t="shared" si="1"/>
        <v>1222</v>
      </c>
      <c r="F36" s="13">
        <f t="shared" si="2"/>
        <v>0.14105967909500172</v>
      </c>
    </row>
    <row r="37" spans="1:6" x14ac:dyDescent="0.2">
      <c r="A37" s="21" t="s">
        <v>23</v>
      </c>
      <c r="B37" s="14">
        <v>299677</v>
      </c>
      <c r="C37" s="12">
        <v>154655</v>
      </c>
      <c r="D37" s="13">
        <f t="shared" si="0"/>
        <v>0.51607230451452735</v>
      </c>
      <c r="E37" s="12">
        <f t="shared" si="1"/>
        <v>145022</v>
      </c>
      <c r="F37" s="13">
        <f t="shared" si="2"/>
        <v>0.48392769548547271</v>
      </c>
    </row>
    <row r="38" spans="1:6" x14ac:dyDescent="0.2">
      <c r="A38" s="22" t="s">
        <v>86</v>
      </c>
      <c r="B38" s="14">
        <v>638029</v>
      </c>
      <c r="C38" s="12">
        <v>353196</v>
      </c>
      <c r="D38" s="13">
        <f t="shared" si="0"/>
        <v>0.55357358364588438</v>
      </c>
      <c r="E38" s="12">
        <f t="shared" si="1"/>
        <v>284833</v>
      </c>
      <c r="F38" s="13">
        <f t="shared" si="2"/>
        <v>0.44642641635411556</v>
      </c>
    </row>
    <row r="39" spans="1:6" x14ac:dyDescent="0.2">
      <c r="A39" s="21" t="s">
        <v>21</v>
      </c>
      <c r="B39" s="14">
        <v>277670</v>
      </c>
      <c r="C39" s="12">
        <v>94027</v>
      </c>
      <c r="D39" s="13">
        <f t="shared" si="0"/>
        <v>0.33862858789210215</v>
      </c>
      <c r="E39" s="12">
        <f t="shared" si="1"/>
        <v>183643</v>
      </c>
      <c r="F39" s="13">
        <f t="shared" si="2"/>
        <v>0.66137141210789785</v>
      </c>
    </row>
    <row r="40" spans="1:6" x14ac:dyDescent="0.2">
      <c r="A40" s="21" t="s">
        <v>45</v>
      </c>
      <c r="B40" s="14">
        <v>40339</v>
      </c>
      <c r="C40" s="12">
        <v>31080</v>
      </c>
      <c r="D40" s="13">
        <f t="shared" si="0"/>
        <v>0.77047026450829226</v>
      </c>
      <c r="E40" s="12">
        <f t="shared" si="1"/>
        <v>9259</v>
      </c>
      <c r="F40" s="13">
        <f t="shared" si="2"/>
        <v>0.22952973549170777</v>
      </c>
    </row>
    <row r="41" spans="1:6" x14ac:dyDescent="0.2">
      <c r="A41" s="21" t="s">
        <v>63</v>
      </c>
      <c r="B41" s="14">
        <v>8519</v>
      </c>
      <c r="C41" s="12">
        <v>7524</v>
      </c>
      <c r="D41" s="13">
        <f t="shared" si="0"/>
        <v>0.88320225378565564</v>
      </c>
      <c r="E41" s="12">
        <f t="shared" si="1"/>
        <v>995</v>
      </c>
      <c r="F41" s="13">
        <f t="shared" si="2"/>
        <v>0.11679774621434441</v>
      </c>
    </row>
    <row r="42" spans="1:6" x14ac:dyDescent="0.2">
      <c r="A42" s="22" t="s">
        <v>89</v>
      </c>
      <c r="B42" s="14">
        <v>19227</v>
      </c>
      <c r="C42" s="12">
        <v>15005</v>
      </c>
      <c r="D42" s="13">
        <f t="shared" si="0"/>
        <v>0.78041296094034429</v>
      </c>
      <c r="E42" s="12">
        <f t="shared" si="1"/>
        <v>4222</v>
      </c>
      <c r="F42" s="13">
        <f t="shared" si="2"/>
        <v>0.21958703905965568</v>
      </c>
    </row>
    <row r="43" spans="1:6" x14ac:dyDescent="0.2">
      <c r="A43" s="21" t="s">
        <v>19</v>
      </c>
      <c r="B43" s="14">
        <v>330302</v>
      </c>
      <c r="C43" s="12">
        <v>258211</v>
      </c>
      <c r="D43" s="13">
        <f t="shared" si="0"/>
        <v>0.78174216323243573</v>
      </c>
      <c r="E43" s="12">
        <f t="shared" si="1"/>
        <v>72091</v>
      </c>
      <c r="F43" s="13">
        <f t="shared" si="2"/>
        <v>0.21825783676756422</v>
      </c>
    </row>
    <row r="44" spans="1:6" x14ac:dyDescent="0.2">
      <c r="A44" s="21" t="s">
        <v>20</v>
      </c>
      <c r="B44" s="14">
        <v>332989</v>
      </c>
      <c r="C44" s="12">
        <v>268686</v>
      </c>
      <c r="D44" s="13">
        <f t="shared" si="0"/>
        <v>0.80689151893906408</v>
      </c>
      <c r="E44" s="12">
        <f t="shared" si="1"/>
        <v>64303</v>
      </c>
      <c r="F44" s="13">
        <f t="shared" si="2"/>
        <v>0.19310848106093595</v>
      </c>
    </row>
    <row r="45" spans="1:6" x14ac:dyDescent="0.2">
      <c r="A45" s="21" t="s">
        <v>30</v>
      </c>
      <c r="B45" s="14">
        <v>147203</v>
      </c>
      <c r="C45" s="12">
        <v>128332</v>
      </c>
      <c r="D45" s="13">
        <f t="shared" si="0"/>
        <v>0.8718028844520832</v>
      </c>
      <c r="E45" s="12">
        <f t="shared" si="1"/>
        <v>18871</v>
      </c>
      <c r="F45" s="13">
        <f t="shared" si="2"/>
        <v>0.12819711554791682</v>
      </c>
    </row>
    <row r="46" spans="1:6" x14ac:dyDescent="0.2">
      <c r="A46" s="21" t="s">
        <v>66</v>
      </c>
      <c r="B46" s="14">
        <v>2551290</v>
      </c>
      <c r="C46" s="12">
        <v>1121297</v>
      </c>
      <c r="D46" s="13">
        <f t="shared" si="0"/>
        <v>0.43950197743102509</v>
      </c>
      <c r="E46" s="12">
        <f t="shared" si="1"/>
        <v>1429993</v>
      </c>
      <c r="F46" s="13">
        <f t="shared" si="2"/>
        <v>0.56049802256897496</v>
      </c>
    </row>
    <row r="47" spans="1:6" x14ac:dyDescent="0.2">
      <c r="A47" s="21" t="s">
        <v>34</v>
      </c>
      <c r="B47" s="14">
        <v>72897</v>
      </c>
      <c r="C47" s="12">
        <v>32776</v>
      </c>
      <c r="D47" s="13">
        <f t="shared" si="0"/>
        <v>0.44962069769675023</v>
      </c>
      <c r="E47" s="12">
        <f t="shared" si="1"/>
        <v>40121</v>
      </c>
      <c r="F47" s="13">
        <f t="shared" si="2"/>
        <v>0.55037930230324983</v>
      </c>
    </row>
    <row r="48" spans="1:6" x14ac:dyDescent="0.2">
      <c r="A48" s="21" t="s">
        <v>38</v>
      </c>
      <c r="B48" s="14">
        <v>73745</v>
      </c>
      <c r="C48" s="12">
        <v>57997</v>
      </c>
      <c r="D48" s="13">
        <f t="shared" si="0"/>
        <v>0.78645331886907588</v>
      </c>
      <c r="E48" s="12">
        <f t="shared" si="1"/>
        <v>15748</v>
      </c>
      <c r="F48" s="13">
        <f t="shared" si="2"/>
        <v>0.21354668113092412</v>
      </c>
    </row>
    <row r="49" spans="1:6" x14ac:dyDescent="0.2">
      <c r="A49" s="21" t="s">
        <v>24</v>
      </c>
      <c r="B49" s="14">
        <v>187280</v>
      </c>
      <c r="C49" s="12">
        <v>107903</v>
      </c>
      <c r="D49" s="13">
        <f t="shared" si="0"/>
        <v>0.57615869286629651</v>
      </c>
      <c r="E49" s="12">
        <f t="shared" si="1"/>
        <v>79377</v>
      </c>
      <c r="F49" s="13">
        <f t="shared" si="2"/>
        <v>0.42384130713370355</v>
      </c>
    </row>
    <row r="50" spans="1:6" x14ac:dyDescent="0.2">
      <c r="A50" s="21" t="s">
        <v>3</v>
      </c>
      <c r="B50" s="14">
        <v>39805</v>
      </c>
      <c r="C50" s="12">
        <v>34227</v>
      </c>
      <c r="D50" s="13">
        <f t="shared" si="0"/>
        <v>0.85986685089812842</v>
      </c>
      <c r="E50" s="12">
        <f t="shared" si="1"/>
        <v>5578</v>
      </c>
      <c r="F50" s="13">
        <f t="shared" si="2"/>
        <v>0.14013314910187163</v>
      </c>
    </row>
    <row r="51" spans="1:6" x14ac:dyDescent="0.2">
      <c r="A51" s="21" t="s">
        <v>12</v>
      </c>
      <c r="B51" s="14">
        <v>1175941</v>
      </c>
      <c r="C51" s="12">
        <v>754470</v>
      </c>
      <c r="D51" s="13">
        <f t="shared" si="0"/>
        <v>0.6415883109781868</v>
      </c>
      <c r="E51" s="12">
        <f t="shared" si="1"/>
        <v>421471</v>
      </c>
      <c r="F51" s="13">
        <f t="shared" si="2"/>
        <v>0.3584116890218132</v>
      </c>
    </row>
    <row r="52" spans="1:6" x14ac:dyDescent="0.2">
      <c r="A52" s="21" t="s">
        <v>25</v>
      </c>
      <c r="B52" s="14">
        <v>280866</v>
      </c>
      <c r="C52" s="12">
        <v>180821</v>
      </c>
      <c r="D52" s="13">
        <f t="shared" si="0"/>
        <v>0.64379811013080968</v>
      </c>
      <c r="E52" s="12">
        <f t="shared" si="1"/>
        <v>100045</v>
      </c>
      <c r="F52" s="13">
        <f t="shared" si="2"/>
        <v>0.35620188986919027</v>
      </c>
    </row>
    <row r="53" spans="1:6" x14ac:dyDescent="0.2">
      <c r="A53" s="21" t="s">
        <v>4</v>
      </c>
      <c r="B53" s="14">
        <v>1335415</v>
      </c>
      <c r="C53" s="12">
        <v>592927</v>
      </c>
      <c r="D53" s="13">
        <f t="shared" si="0"/>
        <v>0.44400205179663249</v>
      </c>
      <c r="E53" s="12">
        <f t="shared" si="1"/>
        <v>742488</v>
      </c>
      <c r="F53" s="13">
        <f t="shared" si="2"/>
        <v>0.55599794820336745</v>
      </c>
    </row>
    <row r="54" spans="1:6" x14ac:dyDescent="0.2">
      <c r="A54" s="21" t="s">
        <v>17</v>
      </c>
      <c r="B54" s="14">
        <v>468562</v>
      </c>
      <c r="C54" s="12">
        <v>428319</v>
      </c>
      <c r="D54" s="13">
        <f t="shared" si="0"/>
        <v>0.91411382058297519</v>
      </c>
      <c r="E54" s="12">
        <f t="shared" si="1"/>
        <v>40243</v>
      </c>
      <c r="F54" s="13">
        <f t="shared" si="2"/>
        <v>8.5886179417024852E-2</v>
      </c>
    </row>
    <row r="55" spans="1:6" x14ac:dyDescent="0.2">
      <c r="A55" s="21" t="s">
        <v>11</v>
      </c>
      <c r="B55" s="14">
        <v>920381</v>
      </c>
      <c r="C55" s="12">
        <v>270109</v>
      </c>
      <c r="D55" s="13">
        <f t="shared" si="0"/>
        <v>0.29347520211738398</v>
      </c>
      <c r="E55" s="12">
        <f t="shared" si="1"/>
        <v>650272</v>
      </c>
      <c r="F55" s="13">
        <f t="shared" si="2"/>
        <v>0.70652479788261602</v>
      </c>
    </row>
    <row r="56" spans="1:6" x14ac:dyDescent="0.2">
      <c r="A56" s="21" t="s">
        <v>14</v>
      </c>
      <c r="B56" s="14">
        <v>606888</v>
      </c>
      <c r="C56" s="12">
        <v>378315</v>
      </c>
      <c r="D56" s="13">
        <f t="shared" si="0"/>
        <v>0.62336872701388069</v>
      </c>
      <c r="E56" s="12">
        <f t="shared" si="1"/>
        <v>228573</v>
      </c>
      <c r="F56" s="13">
        <f t="shared" si="2"/>
        <v>0.37663127298611937</v>
      </c>
    </row>
    <row r="57" spans="1:6" x14ac:dyDescent="0.2">
      <c r="A57" s="21" t="s">
        <v>36</v>
      </c>
      <c r="B57" s="14">
        <v>73158</v>
      </c>
      <c r="C57" s="12">
        <v>58453</v>
      </c>
      <c r="D57" s="13">
        <f t="shared" si="0"/>
        <v>0.79899669209109048</v>
      </c>
      <c r="E57" s="12">
        <f t="shared" si="1"/>
        <v>14705</v>
      </c>
      <c r="F57" s="13">
        <f t="shared" si="2"/>
        <v>0.2010033079089095</v>
      </c>
    </row>
    <row r="58" spans="1:6" x14ac:dyDescent="0.2">
      <c r="A58" s="22" t="s">
        <v>81</v>
      </c>
      <c r="B58" s="14">
        <v>196071</v>
      </c>
      <c r="C58" s="12">
        <v>176128</v>
      </c>
      <c r="D58" s="13">
        <f t="shared" si="0"/>
        <v>0.8982868450714282</v>
      </c>
      <c r="E58" s="12">
        <f t="shared" si="1"/>
        <v>19943</v>
      </c>
      <c r="F58" s="13">
        <f t="shared" si="2"/>
        <v>0.10171315492857179</v>
      </c>
    </row>
    <row r="59" spans="1:6" x14ac:dyDescent="0.2">
      <c r="A59" s="22" t="s">
        <v>82</v>
      </c>
      <c r="B59" s="14">
        <v>280355</v>
      </c>
      <c r="C59" s="12">
        <v>70872</v>
      </c>
      <c r="D59" s="13">
        <f t="shared" si="0"/>
        <v>0.25279377931551067</v>
      </c>
      <c r="E59" s="12">
        <f t="shared" si="1"/>
        <v>209483</v>
      </c>
      <c r="F59" s="13">
        <f t="shared" si="2"/>
        <v>0.74720622068448928</v>
      </c>
    </row>
    <row r="60" spans="1:6" x14ac:dyDescent="0.2">
      <c r="A60" s="21" t="s">
        <v>32</v>
      </c>
      <c r="B60" s="14">
        <v>155390</v>
      </c>
      <c r="C60" s="12">
        <v>139935</v>
      </c>
      <c r="D60" s="13">
        <f t="shared" si="0"/>
        <v>0.90054057532659759</v>
      </c>
      <c r="E60" s="12">
        <f t="shared" si="1"/>
        <v>15455</v>
      </c>
      <c r="F60" s="13">
        <f t="shared" si="2"/>
        <v>9.9459424673402408E-2</v>
      </c>
    </row>
    <row r="61" spans="1:6" x14ac:dyDescent="0.2">
      <c r="A61" s="21" t="s">
        <v>6</v>
      </c>
      <c r="B61" s="14">
        <v>383664</v>
      </c>
      <c r="C61" s="12">
        <v>247070</v>
      </c>
      <c r="D61" s="13">
        <f t="shared" si="0"/>
        <v>0.64397493640268566</v>
      </c>
      <c r="E61" s="12">
        <f t="shared" si="1"/>
        <v>136594</v>
      </c>
      <c r="F61" s="13">
        <f t="shared" si="2"/>
        <v>0.35602506359731434</v>
      </c>
    </row>
    <row r="62" spans="1:6" x14ac:dyDescent="0.2">
      <c r="A62" s="21" t="s">
        <v>5</v>
      </c>
      <c r="B62" s="14">
        <v>428104</v>
      </c>
      <c r="C62" s="12">
        <v>209974</v>
      </c>
      <c r="D62" s="13">
        <f t="shared" si="0"/>
        <v>0.4904742772784183</v>
      </c>
      <c r="E62" s="12">
        <f t="shared" si="1"/>
        <v>218130</v>
      </c>
      <c r="F62" s="13">
        <f t="shared" si="2"/>
        <v>0.5095257227215817</v>
      </c>
    </row>
    <row r="63" spans="1:6" x14ac:dyDescent="0.2">
      <c r="A63" s="21" t="s">
        <v>41</v>
      </c>
      <c r="B63" s="14">
        <v>100198</v>
      </c>
      <c r="C63" s="12">
        <v>88363</v>
      </c>
      <c r="D63" s="13">
        <f t="shared" si="0"/>
        <v>0.88188386993752366</v>
      </c>
      <c r="E63" s="12">
        <f t="shared" si="1"/>
        <v>11835</v>
      </c>
      <c r="F63" s="13">
        <f t="shared" si="2"/>
        <v>0.1181161300624763</v>
      </c>
    </row>
    <row r="64" spans="1:6" x14ac:dyDescent="0.2">
      <c r="A64" s="21" t="s">
        <v>44</v>
      </c>
      <c r="B64" s="14">
        <v>43796</v>
      </c>
      <c r="C64" s="12">
        <v>36265</v>
      </c>
      <c r="D64" s="13">
        <f t="shared" si="0"/>
        <v>0.82804365695497306</v>
      </c>
      <c r="E64" s="12">
        <f t="shared" si="1"/>
        <v>7531</v>
      </c>
      <c r="F64" s="13">
        <f t="shared" si="2"/>
        <v>0.17195634304502694</v>
      </c>
    </row>
    <row r="65" spans="1:6" x14ac:dyDescent="0.2">
      <c r="A65" s="21" t="s">
        <v>52</v>
      </c>
      <c r="B65" s="14">
        <v>22898</v>
      </c>
      <c r="C65" s="12">
        <v>15861</v>
      </c>
      <c r="D65" s="13">
        <f t="shared" si="0"/>
        <v>0.69268058345707051</v>
      </c>
      <c r="E65" s="12">
        <f t="shared" si="1"/>
        <v>7037</v>
      </c>
      <c r="F65" s="13">
        <f t="shared" si="2"/>
        <v>0.30731941654292949</v>
      </c>
    </row>
    <row r="66" spans="1:6" x14ac:dyDescent="0.2">
      <c r="A66" s="21" t="s">
        <v>58</v>
      </c>
      <c r="B66" s="14">
        <v>15510</v>
      </c>
      <c r="C66" s="12">
        <v>12971</v>
      </c>
      <c r="D66" s="13">
        <f t="shared" si="0"/>
        <v>0.83629916183107678</v>
      </c>
      <c r="E66" s="12">
        <f t="shared" si="1"/>
        <v>2539</v>
      </c>
      <c r="F66" s="13">
        <f t="shared" si="2"/>
        <v>0.16370083816892328</v>
      </c>
    </row>
    <row r="67" spans="1:6" x14ac:dyDescent="0.2">
      <c r="A67" s="21" t="s">
        <v>16</v>
      </c>
      <c r="B67" s="14">
        <v>497145</v>
      </c>
      <c r="C67" s="12">
        <v>115757</v>
      </c>
      <c r="D67" s="13">
        <f t="shared" si="0"/>
        <v>0.23284353659395146</v>
      </c>
      <c r="E67" s="12">
        <f t="shared" si="1"/>
        <v>381388</v>
      </c>
      <c r="F67" s="13">
        <f t="shared" si="2"/>
        <v>0.76715646340604848</v>
      </c>
    </row>
    <row r="68" spans="1:6" x14ac:dyDescent="0.2">
      <c r="A68" s="21" t="s">
        <v>51</v>
      </c>
      <c r="B68" s="14">
        <v>30771</v>
      </c>
      <c r="C68" s="12">
        <v>30037</v>
      </c>
      <c r="D68" s="13">
        <f>(C68/B68)</f>
        <v>0.97614637158363393</v>
      </c>
      <c r="E68" s="12">
        <f>(B68-C68)</f>
        <v>734</v>
      </c>
      <c r="F68" s="13">
        <f>(E68/B68)</f>
        <v>2.3853628416366058E-2</v>
      </c>
    </row>
    <row r="69" spans="1:6" x14ac:dyDescent="0.2">
      <c r="A69" s="21" t="s">
        <v>43</v>
      </c>
      <c r="B69" s="14">
        <v>56965</v>
      </c>
      <c r="C69" s="12">
        <v>48818</v>
      </c>
      <c r="D69" s="13">
        <f>(C69/B69)</f>
        <v>0.85698235758799268</v>
      </c>
      <c r="E69" s="12">
        <f>(B69-C69)</f>
        <v>8147</v>
      </c>
      <c r="F69" s="13">
        <f>(E69/B69)</f>
        <v>0.14301764241200737</v>
      </c>
    </row>
    <row r="70" spans="1:6" x14ac:dyDescent="0.2">
      <c r="A70" s="21" t="s">
        <v>49</v>
      </c>
      <c r="B70" s="14">
        <v>24922</v>
      </c>
      <c r="C70" s="12">
        <v>19730</v>
      </c>
      <c r="D70" s="13">
        <f>(C70/B70)</f>
        <v>0.79167001043254959</v>
      </c>
      <c r="E70" s="12">
        <f>(B70-C70)</f>
        <v>5192</v>
      </c>
      <c r="F70" s="13">
        <f>(E70/B70)</f>
        <v>0.20832998956745044</v>
      </c>
    </row>
    <row r="71" spans="1:6" x14ac:dyDescent="0.2">
      <c r="A71" s="23" t="s">
        <v>65</v>
      </c>
      <c r="B71" s="17">
        <f>SUM(B4:B70)</f>
        <v>19074434</v>
      </c>
      <c r="C71" s="18">
        <f>SUM(C4:C70)</f>
        <v>9470940</v>
      </c>
      <c r="D71" s="19">
        <f>(C71/B71)</f>
        <v>0.4965253490614715</v>
      </c>
      <c r="E71" s="18">
        <f>SUM(E4:E70)</f>
        <v>9603494</v>
      </c>
      <c r="F71" s="19">
        <f>(E71/B71)</f>
        <v>0.5034746509385285</v>
      </c>
    </row>
    <row r="72" spans="1:6" x14ac:dyDescent="0.2">
      <c r="A72" s="1"/>
      <c r="B72" s="2"/>
      <c r="C72" s="2"/>
      <c r="D72" s="2"/>
      <c r="E72" s="2"/>
      <c r="F72" s="3"/>
    </row>
    <row r="73" spans="1:6" ht="25.5" customHeight="1" x14ac:dyDescent="0.2">
      <c r="A73" s="35" t="s">
        <v>115</v>
      </c>
      <c r="B73" s="36"/>
      <c r="C73" s="36"/>
      <c r="D73" s="36"/>
      <c r="E73" s="36"/>
      <c r="F73" s="37"/>
    </row>
    <row r="74" spans="1:6" x14ac:dyDescent="0.2">
      <c r="A74" s="28"/>
      <c r="B74" s="2"/>
      <c r="C74" s="2"/>
      <c r="D74" s="2"/>
      <c r="E74" s="2"/>
      <c r="F74" s="3"/>
    </row>
    <row r="75" spans="1:6" ht="27" customHeight="1" thickBot="1" x14ac:dyDescent="0.25">
      <c r="A75" s="38" t="s">
        <v>116</v>
      </c>
      <c r="B75" s="39"/>
      <c r="C75" s="39"/>
      <c r="D75" s="39"/>
      <c r="E75" s="39"/>
      <c r="F75" s="40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Research&amp;R2012 Population Estimates</oddFooter>
  </headerFooter>
  <ignoredErrors>
    <ignoredError sqref="D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40</vt:i4>
      </vt:variant>
    </vt:vector>
  </HeadingPairs>
  <TitlesOfParts>
    <vt:vector size="60" baseType="lpstr">
      <vt:lpstr>2020 Revised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 Census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 Census'!Print_Area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 Revised'!Print_Area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 Census'!Print_Titles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 Revised'!Print_Titles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Florida Counties and Cities</dc:title>
  <dc:subject>used for Official Population Estimate List</dc:subject>
  <dc:creator>Executive Office of The Govern</dc:creator>
  <cp:lastModifiedBy>chris cardenas</cp:lastModifiedBy>
  <cp:lastPrinted>2020-10-27T16:27:51Z</cp:lastPrinted>
  <dcterms:created xsi:type="dcterms:W3CDTF">2000-01-10T21:55:04Z</dcterms:created>
  <dcterms:modified xsi:type="dcterms:W3CDTF">2021-09-05T23:22:11Z</dcterms:modified>
</cp:coreProperties>
</file>