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GitHub\TestOffline\"/>
    </mc:Choice>
  </mc:AlternateContent>
  <bookViews>
    <workbookView xWindow="-9400" yWindow="-21710" windowWidth="38620" windowHeight="21220"/>
  </bookViews>
  <sheets>
    <sheet name="Excitation Module" sheetId="2" r:id="rId1"/>
    <sheet name="Beam Expansion Module" sheetId="3" r:id="rId2"/>
    <sheet name="Main Body" sheetId="1" r:id="rId3"/>
    <sheet name="Focus Shifter" sheetId="7" r:id="rId4"/>
    <sheet name="Image Autofocus" sheetId="8" r:id="rId5"/>
    <sheet name="Other Hardware" sheetId="6" r:id="rId6"/>
    <sheet name="Incubator box" sheetId="4" r:id="rId7"/>
    <sheet name="Useful Extras" sheetId="5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4" l="1"/>
  <c r="F31" i="4"/>
  <c r="F20" i="4"/>
  <c r="F22" i="7" l="1"/>
  <c r="F5" i="6" l="1"/>
  <c r="G121" i="1" l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7" i="1"/>
  <c r="G106" i="1"/>
  <c r="G104" i="1"/>
  <c r="G103" i="1"/>
  <c r="G102" i="1"/>
  <c r="G100" i="1"/>
  <c r="G99" i="1"/>
  <c r="G98" i="1"/>
  <c r="G96" i="1"/>
  <c r="G95" i="1"/>
  <c r="G94" i="1"/>
  <c r="G93" i="1"/>
  <c r="G91" i="1"/>
  <c r="G90" i="1"/>
  <c r="G88" i="1"/>
  <c r="F28" i="7"/>
  <c r="F11" i="8" l="1"/>
  <c r="F10" i="8"/>
  <c r="F9" i="8"/>
  <c r="F8" i="8"/>
  <c r="F7" i="8"/>
  <c r="F6" i="8"/>
  <c r="F4" i="8"/>
  <c r="F3" i="8"/>
  <c r="F36" i="7"/>
  <c r="F35" i="7"/>
  <c r="F34" i="7"/>
  <c r="F33" i="7"/>
  <c r="F32" i="7"/>
  <c r="F31" i="7"/>
  <c r="F30" i="7"/>
  <c r="F29" i="7"/>
  <c r="F27" i="7"/>
  <c r="F26" i="7"/>
  <c r="F25" i="7"/>
  <c r="F24" i="7"/>
  <c r="F21" i="7"/>
  <c r="F19" i="7"/>
  <c r="F18" i="7"/>
  <c r="F17" i="7"/>
  <c r="F15" i="7"/>
  <c r="F14" i="7"/>
  <c r="F13" i="7"/>
  <c r="F11" i="7"/>
  <c r="F10" i="7"/>
  <c r="F9" i="7"/>
  <c r="F8" i="7"/>
  <c r="F6" i="7"/>
  <c r="F5" i="7"/>
  <c r="F3" i="7"/>
  <c r="G46" i="1" l="1"/>
  <c r="G80" i="1" l="1"/>
  <c r="G81" i="1"/>
  <c r="F8" i="6" l="1"/>
  <c r="F23" i="6"/>
  <c r="F22" i="6"/>
  <c r="F21" i="6"/>
  <c r="F20" i="6"/>
  <c r="F19" i="6"/>
  <c r="F18" i="6"/>
  <c r="F17" i="6"/>
  <c r="F16" i="6"/>
  <c r="F15" i="6"/>
  <c r="F14" i="6"/>
  <c r="F13" i="6"/>
  <c r="F10" i="6"/>
  <c r="F9" i="6"/>
  <c r="F7" i="6"/>
  <c r="F6" i="6"/>
  <c r="G16" i="1" l="1"/>
  <c r="G13" i="1"/>
  <c r="G14" i="1"/>
  <c r="G15" i="1"/>
  <c r="G7" i="1"/>
  <c r="G8" i="1"/>
  <c r="F79" i="2"/>
  <c r="F83" i="2" l="1"/>
  <c r="F84" i="2"/>
  <c r="F85" i="2"/>
  <c r="F3" i="2"/>
  <c r="F66" i="4"/>
  <c r="F67" i="4"/>
  <c r="F68" i="4"/>
  <c r="F69" i="4"/>
  <c r="F65" i="4"/>
  <c r="F3" i="4" l="1"/>
  <c r="F58" i="4"/>
  <c r="F59" i="4"/>
  <c r="F60" i="4"/>
  <c r="G79" i="1"/>
  <c r="G65" i="1"/>
  <c r="G66" i="1"/>
  <c r="G67" i="1"/>
  <c r="G5" i="1" l="1"/>
  <c r="G6" i="1"/>
  <c r="G9" i="1"/>
  <c r="G12" i="1"/>
  <c r="G17" i="1"/>
  <c r="G20" i="1"/>
  <c r="G21" i="1"/>
  <c r="G22" i="1"/>
  <c r="G23" i="1"/>
  <c r="G24" i="1"/>
  <c r="G25" i="1"/>
  <c r="G27" i="1"/>
  <c r="G28" i="1"/>
  <c r="G30" i="1"/>
  <c r="G31" i="1"/>
  <c r="G33" i="1"/>
  <c r="G34" i="1"/>
  <c r="G36" i="1"/>
  <c r="G37" i="1"/>
  <c r="G38" i="1"/>
  <c r="G40" i="1"/>
  <c r="G41" i="1"/>
  <c r="G42" i="1"/>
  <c r="G44" i="1"/>
  <c r="G45" i="1"/>
  <c r="G47" i="1"/>
  <c r="G48" i="1"/>
  <c r="G49" i="1"/>
  <c r="G53" i="1"/>
  <c r="G54" i="1"/>
  <c r="G56" i="1"/>
  <c r="G57" i="1"/>
  <c r="G59" i="1"/>
  <c r="G60" i="1"/>
  <c r="G62" i="1"/>
  <c r="G63" i="1"/>
  <c r="G64" i="1"/>
  <c r="G69" i="1"/>
  <c r="G70" i="1"/>
  <c r="G71" i="1"/>
  <c r="G73" i="1"/>
  <c r="G74" i="1"/>
  <c r="G75" i="1"/>
  <c r="G77" i="1"/>
  <c r="G78" i="1"/>
  <c r="G83" i="1"/>
  <c r="G84" i="1"/>
  <c r="G85" i="1"/>
  <c r="G125" i="1"/>
  <c r="G126" i="1"/>
  <c r="G128" i="1"/>
  <c r="G129" i="1"/>
  <c r="G130" i="1"/>
  <c r="G131" i="1"/>
  <c r="G132" i="1"/>
  <c r="G133" i="1"/>
  <c r="G2" i="1"/>
  <c r="F82" i="2" l="1"/>
  <c r="F78" i="2"/>
  <c r="F77" i="2"/>
  <c r="F76" i="2"/>
  <c r="F75" i="2"/>
  <c r="F69" i="2"/>
  <c r="F68" i="2"/>
  <c r="F65" i="2"/>
  <c r="F64" i="2"/>
  <c r="F63" i="2"/>
  <c r="F54" i="2"/>
  <c r="F51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F91" i="2" s="1"/>
  <c r="E53" i="3"/>
  <c r="F50" i="3"/>
  <c r="F47" i="3"/>
  <c r="F46" i="3"/>
  <c r="F45" i="3"/>
  <c r="F44" i="3"/>
  <c r="F43" i="3"/>
  <c r="F42" i="3"/>
  <c r="F41" i="3"/>
  <c r="F37" i="3"/>
  <c r="F36" i="3"/>
  <c r="F35" i="3"/>
  <c r="F34" i="3"/>
  <c r="F33" i="3"/>
  <c r="F32" i="3"/>
  <c r="F31" i="3"/>
  <c r="F28" i="3"/>
  <c r="F27" i="3"/>
  <c r="F26" i="3"/>
  <c r="F25" i="3"/>
  <c r="F24" i="3"/>
  <c r="F23" i="3"/>
  <c r="F22" i="3"/>
  <c r="F21" i="3"/>
  <c r="F20" i="3"/>
  <c r="F17" i="3"/>
  <c r="F16" i="3"/>
  <c r="F15" i="3"/>
  <c r="F14" i="3"/>
  <c r="F13" i="3"/>
  <c r="F12" i="3"/>
  <c r="F11" i="3"/>
  <c r="F10" i="3"/>
  <c r="F9" i="3"/>
  <c r="F8" i="3"/>
  <c r="F4" i="3"/>
  <c r="F3" i="3"/>
  <c r="F53" i="3" s="1"/>
</calcChain>
</file>

<file path=xl/sharedStrings.xml><?xml version="1.0" encoding="utf-8"?>
<sst xmlns="http://schemas.openxmlformats.org/spreadsheetml/2006/main" count="1136" uniqueCount="559">
  <si>
    <t>Parts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</si>
  <si>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</si>
  <si>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</si>
  <si>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</si>
  <si>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</si>
  <si>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</si>
  <si>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</si>
  <si>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</si>
  <si>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</si>
  <si>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</si>
  <si>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</si>
  <si>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</si>
  <si>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</si>
  <si>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</si>
  <si>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</si>
  <si>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</si>
  <si>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</si>
  <si>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</si>
  <si>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</si>
  <si>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</si>
  <si>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</si>
  <si>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</si>
  <si>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</si>
  <si>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</si>
  <si>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</si>
  <si>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</si>
  <si>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</si>
  <si>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</si>
  <si>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</si>
  <si>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</si>
  <si>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</si>
  <si>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</si>
  <si>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</si>
  <si>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</si>
  <si>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</si>
  <si>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</si>
  <si>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</si>
  <si>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</si>
  <si>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</si>
  <si>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</si>
  <si>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</si>
  <si>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</si>
  <si>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</si>
  <si>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</si>
  <si>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</si>
  <si>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</si>
  <si>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</si>
  <si>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</si>
  <si>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</si>
  <si>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</si>
  <si>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</si>
  <si>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</si>
  <si>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</si>
  <si>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</si>
  <si>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</si>
  <si>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</si>
  <si>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</si>
  <si>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</si>
  <si>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</si>
  <si>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</si>
  <si>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</si>
  <si>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</si>
  <si>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</si>
  <si>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</si>
  <si>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</si>
  <si>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</si>
  <si>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</si>
  <si>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</si>
  <si>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</si>
  <si>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</si>
  <si>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</si>
  <si>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</si>
  <si>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</si>
  <si>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</si>
  <si>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</si>
  <si>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</si>
  <si>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</si>
  <si>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</si>
  <si>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</si>
  <si>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</si>
  <si>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</si>
  <si>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</si>
  <si>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</si>
  <si>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</si>
  <si>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</si>
  <si>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</si>
  <si>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</si>
  <si>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</si>
  <si>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</si>
  <si>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</si>
  <si>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</si>
  <si>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</si>
  <si>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</si>
  <si>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</si>
  <si>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Custom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</si>
  <si>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</si>
  <si>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</si>
  <si>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</si>
  <si>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</si>
  <si>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</si>
  <si>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</si>
  <si>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</si>
  <si>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</si>
  <si>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</si>
  <si>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</si>
  <si>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</si>
  <si>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</si>
  <si>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Do we want to tell people not to get the OEM version?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</si>
  <si>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</si>
  <si>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</si>
  <si>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</si>
  <si>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</si>
  <si>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</si>
  <si>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</si>
  <si>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</si>
  <si>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</si>
  <si>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</si>
  <si>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</si>
  <si>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</si>
  <si>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</si>
  <si>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</si>
  <si>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</si>
  <si>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</si>
  <si>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</si>
  <si>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</si>
  <si>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</si>
  <si>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</si>
  <si>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</si>
  <si>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</si>
  <si>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</si>
  <si>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</si>
  <si>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</si>
  <si>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</si>
  <si>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</si>
  <si>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</si>
  <si>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</si>
  <si>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</si>
  <si>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</si>
  <si>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</si>
  <si>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</si>
  <si>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</si>
  <si>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</si>
  <si>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</si>
  <si>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</si>
  <si>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</si>
  <si>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</si>
  <si>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</si>
  <si>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</si>
  <si>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</si>
  <si>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</si>
  <si>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</si>
  <si>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</si>
  <si>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</si>
  <si>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</si>
  <si>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</si>
  <si>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</si>
  <si>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</si>
  <si>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</si>
  <si>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</si>
  <si>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</si>
  <si>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</si>
  <si>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</si>
  <si>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</si>
  <si>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</si>
  <si>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</si>
  <si>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</si>
  <si>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</si>
  <si>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</si>
  <si>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</si>
  <si>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</si>
  <si>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</si>
  <si>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</si>
  <si>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</si>
  <si>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</si>
  <si>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Level</t>
  </si>
  <si>
    <t>Part name</t>
  </si>
  <si>
    <t>ASI RAMM US-2000current with basket+condenser</t>
  </si>
  <si>
    <t>RAMM FULL WITH NEWER ABTS-1066 CROSS BAR + Riser for Condenser</t>
  </si>
  <si>
    <t>DASI/RAMM-FULL</t>
  </si>
  <si>
    <t>ASI</t>
  </si>
  <si>
    <t>2.1.42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</si>
  <si>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</si>
  <si>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</si>
  <si>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</si>
  <si>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</si>
  <si>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</si>
  <si>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</si>
  <si>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</si>
  <si>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</si>
  <si>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</si>
  <si>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3.1.31</t>
  </si>
  <si>
    <t>Sample Holder</t>
  </si>
  <si>
    <t>DASI/I-3091</t>
  </si>
  <si>
    <t>Cairn</t>
  </si>
  <si>
    <t>Cairn or ASI?</t>
  </si>
  <si>
    <t>Motorized Stage</t>
  </si>
  <si>
    <t>DASI/US/PZ2500-IOM</t>
  </si>
  <si>
    <t>3.2/3.6</t>
  </si>
  <si>
    <t>Infinity Cube</t>
  </si>
  <si>
    <t>S1210/OBX/DIR</t>
  </si>
  <si>
    <t>Combiner Cube</t>
  </si>
  <si>
    <t>SPECIAL</t>
  </si>
  <si>
    <t>Marked as SPECIAL, could be issue for reproducability</t>
  </si>
  <si>
    <t>3.2.4 etc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</si>
  <si>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</si>
  <si>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</si>
  <si>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</si>
  <si>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</si>
  <si>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</si>
  <si>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</si>
  <si>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</si>
  <si>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</si>
  <si>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</si>
  <si>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</si>
  <si>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</si>
  <si>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</si>
  <si>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</si>
  <si>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</si>
  <si>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</si>
  <si>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</si>
  <si>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</si>
  <si>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</si>
  <si>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</si>
  <si>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4.7.1</t>
  </si>
  <si>
    <t>4.7.2</t>
  </si>
  <si>
    <t>f = 50 mm, Ø1" Achromatic Doublet, ARC: 400 - 700 nm</t>
  </si>
  <si>
    <t>AC254-050-A</t>
  </si>
  <si>
    <t>Astig-lens</t>
  </si>
  <si>
    <t>4.8.1</t>
  </si>
  <si>
    <t>4.8.2</t>
  </si>
  <si>
    <t>f = 1000.0 mm, Ø1", N-BK7 Mounted Plano-Convex Round Cyl Lens</t>
  </si>
  <si>
    <t>LJ1516RM-A</t>
  </si>
  <si>
    <t>cam-emission-interface</t>
  </si>
  <si>
    <t>4.9.1</t>
  </si>
  <si>
    <t>30 mm Cage Plate</t>
  </si>
  <si>
    <t>4.9.2</t>
  </si>
  <si>
    <t>C-Mount Extension Tube, 10 mm Long</t>
  </si>
  <si>
    <t>CML10</t>
  </si>
  <si>
    <t>camera-and-mount</t>
  </si>
  <si>
    <t>4.10.1</t>
  </si>
  <si>
    <t>Zyla 4.2 Plus Camera-link</t>
  </si>
  <si>
    <t>ZYLA-4.2P-CL10</t>
  </si>
  <si>
    <t>Andor</t>
  </si>
  <si>
    <t>4.10.2</t>
  </si>
  <si>
    <t>20 - Camera mount</t>
  </si>
  <si>
    <t>1/4-20 UNC - 15mm cap screw</t>
  </si>
  <si>
    <t>PB Film &amp; Technik - Amazon</t>
  </si>
  <si>
    <t>mounting-optomech</t>
  </si>
  <si>
    <t>4.11.1</t>
  </si>
  <si>
    <t>4.11.2</t>
  </si>
  <si>
    <t>Cage Assembly Rod, 4" Long</t>
  </si>
  <si>
    <t>ER4</t>
  </si>
  <si>
    <t>4.11.3</t>
  </si>
  <si>
    <t>Cage Assembly Rod, 3" Long</t>
  </si>
  <si>
    <t>ER3</t>
  </si>
  <si>
    <t>4.11.4</t>
  </si>
  <si>
    <t>focalPathEnclosure</t>
  </si>
  <si>
    <t>4.11.4.1</t>
  </si>
  <si>
    <t>focalPathLid</t>
  </si>
  <si>
    <t>4.11.4.4</t>
  </si>
  <si>
    <t>focalEnclosure-body</t>
  </si>
  <si>
    <t>4-40 Stainless Steel Cap Screw, 1/4" Long, 50 Pack</t>
  </si>
  <si>
    <t>SH4S025</t>
  </si>
  <si>
    <t>M3 screws, 20mm</t>
  </si>
  <si>
    <t>4.11.5</t>
  </si>
  <si>
    <t>Ø12.7 mm Pedestal Post Holder</t>
  </si>
  <si>
    <t>PH30E/M</t>
  </si>
  <si>
    <t>4.11.6</t>
  </si>
  <si>
    <t>Ø12.7 mm Optical Post, L = 40 mm</t>
  </si>
  <si>
    <t>TR40/M</t>
  </si>
  <si>
    <t>microscope-pathC-excitation</t>
  </si>
  <si>
    <t>2d-galvo-in-housing</t>
  </si>
  <si>
    <t>5.1.1</t>
  </si>
  <si>
    <t>2D Large Beam (10 mm) Diameter Galvo System</t>
  </si>
  <si>
    <t>GVS212/M</t>
  </si>
  <si>
    <t>5.1.2</t>
  </si>
  <si>
    <t>30 mm Cage Adapter for 10 mm Galvo System</t>
  </si>
  <si>
    <t>GCM012/M</t>
  </si>
  <si>
    <t>KCB2EC_M-with-mirror</t>
  </si>
  <si>
    <t>5.2.1</t>
  </si>
  <si>
    <t xml:space="preserve"> Right-Angle Kinematic Elliptical Mirror Mount</t>
  </si>
  <si>
    <t>KCB2EC/M</t>
  </si>
  <si>
    <t>5.2.2</t>
  </si>
  <si>
    <t>2" Broadband Dielectric Elliptical Mirror, 400 - 750 nm</t>
  </si>
  <si>
    <t>BBE2-E02</t>
  </si>
  <si>
    <t>CXY1-with-200mmTubeLens</t>
  </si>
  <si>
    <t>5.3.1</t>
  </si>
  <si>
    <t>30 mm Cage System, XY Translating Lens Mount for Ø1" Optics</t>
  </si>
  <si>
    <t>5.3.2</t>
  </si>
  <si>
    <t>f = 200.0 mm, Ø1" Achromatic Doublet, ARC: 400 - 1100 nm</t>
  </si>
  <si>
    <t>AC254-200-AB</t>
  </si>
  <si>
    <t>5.4.1</t>
  </si>
  <si>
    <t>Cage Assembly Rod, 6" Long</t>
  </si>
  <si>
    <t>ER6</t>
  </si>
  <si>
    <t>5.4.2</t>
  </si>
  <si>
    <t>SM1 Lens Tube</t>
  </si>
  <si>
    <t>SM1L40</t>
  </si>
  <si>
    <t>5.4.3</t>
  </si>
  <si>
    <t>5.4.6</t>
  </si>
  <si>
    <t>5.4.7</t>
  </si>
  <si>
    <t>Ø12.7 mm Optical Post, L = 100 mm</t>
  </si>
  <si>
    <t>TR100/M</t>
  </si>
  <si>
    <t>5.4.8</t>
  </si>
  <si>
    <t>Ø12.7 mm Post Holder</t>
  </si>
  <si>
    <t>5.4.4</t>
  </si>
  <si>
    <t>1"post-75mm</t>
  </si>
  <si>
    <t>5.4.4.1</t>
  </si>
  <si>
    <t>Clamping Fork for Ø1.5" Pedestal Post</t>
  </si>
  <si>
    <t>PF175B</t>
  </si>
  <si>
    <t>5.4.4.2</t>
  </si>
  <si>
    <t>Ø25.0 mm Pillar Post, L = 75 mm</t>
  </si>
  <si>
    <t>RS75/M</t>
  </si>
  <si>
    <t>5.4.4.3</t>
  </si>
  <si>
    <t>Ø25 mm Post Holder, L = 50 mm</t>
  </si>
  <si>
    <t>RSH2/M</t>
  </si>
  <si>
    <t>5.4.5</t>
  </si>
  <si>
    <t>1"post-50mm</t>
  </si>
  <si>
    <t>5.4.5.1</t>
  </si>
  <si>
    <t>RSHT2/M</t>
  </si>
  <si>
    <t>5.4.5.2</t>
  </si>
  <si>
    <t>Ø25.0 mm Pillar Post, L = 50 mm</t>
  </si>
  <si>
    <t>RS50/M</t>
  </si>
  <si>
    <t>5.4.5.3</t>
  </si>
  <si>
    <t>Mounting Base, 50 mm x 75 mm x 10 mm</t>
  </si>
  <si>
    <t>BA2/M</t>
  </si>
  <si>
    <t>mirror-galvo-spacer</t>
  </si>
  <si>
    <t>5.7.1</t>
  </si>
  <si>
    <t>Cage Assembly Rod, 2" Long</t>
  </si>
  <si>
    <t>ER2</t>
  </si>
  <si>
    <t>5.7.2</t>
  </si>
  <si>
    <t>Cage Assembly Rod, 1" Long</t>
  </si>
  <si>
    <t>ER1</t>
  </si>
  <si>
    <t>5.7.3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</si>
  <si>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</si>
  <si>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</si>
  <si>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</si>
  <si>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</si>
  <si>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</si>
  <si>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</si>
  <si>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</si>
  <si>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</si>
  <si>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Not found on website</t>
  </si>
  <si>
    <t>1D or 2D Galvo System Linear Power Supply</t>
  </si>
  <si>
    <t>GPS011-EC</t>
  </si>
  <si>
    <t>Galvo Driver Card Cover</t>
  </si>
  <si>
    <t>GCE001</t>
  </si>
  <si>
    <t>CRISP-5 ASSEMBLY</t>
  </si>
  <si>
    <t>DASI/CRISP-850</t>
  </si>
  <si>
    <t>zoom-tube-lens</t>
  </si>
  <si>
    <t>6.3.1</t>
  </si>
  <si>
    <t>SM1 Zoom Housing for Ø1" Optics</t>
  </si>
  <si>
    <t>SM1NR1</t>
  </si>
  <si>
    <t>6.3.2</t>
  </si>
  <si>
    <t>N-BK7 Best Form Lens, Ø1", f = 100 mm, ARC: 650-1050 nm</t>
  </si>
  <si>
    <t>LBF254-100-B</t>
  </si>
  <si>
    <t>6.4.1</t>
  </si>
  <si>
    <t>60 mm Cage Plate</t>
  </si>
  <si>
    <t>Adapter with External C-Mount Threads and External SM2 Threads</t>
  </si>
  <si>
    <t>SM2A55</t>
  </si>
  <si>
    <t>support-post</t>
  </si>
  <si>
    <t>6.5.1</t>
  </si>
  <si>
    <t>Ø12.7 mm Pedestal Post Holder, L=104.7 mm</t>
  </si>
  <si>
    <t>PH100E/M</t>
  </si>
  <si>
    <t>6.5.2</t>
  </si>
  <si>
    <t>Clamping Fork</t>
  </si>
  <si>
    <t>CF125C/M</t>
  </si>
  <si>
    <t>6.5.3</t>
  </si>
  <si>
    <t>Ø12.7 mm Optical Post, L = 150 mm</t>
  </si>
  <si>
    <t>TR150/M</t>
  </si>
  <si>
    <t>motorMountingBits</t>
  </si>
  <si>
    <t>6.6.1</t>
  </si>
  <si>
    <t>Zoom-housing-custom-pulley</t>
  </si>
  <si>
    <t>6.6.2</t>
  </si>
  <si>
    <t>RS PRO, Timing Belt, 115 Teeth, 233.68mm Length X 6mm Width</t>
  </si>
  <si>
    <t>778-5073</t>
  </si>
  <si>
    <t>RS</t>
  </si>
  <si>
    <t>6.6.3</t>
  </si>
  <si>
    <t>Motor-cage-coupler</t>
  </si>
  <si>
    <t>motor</t>
  </si>
  <si>
    <t>6.7.1</t>
  </si>
  <si>
    <t>pulley-RS-778-4714</t>
  </si>
  <si>
    <t>778-4714</t>
  </si>
  <si>
    <t>6.7.2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</si>
  <si>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</si>
  <si>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</si>
  <si>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</si>
  <si>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</si>
  <si>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</si>
  <si>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</si>
  <si>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</si>
  <si>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</si>
  <si>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</si>
  <si>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</si>
  <si>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</si>
  <si>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</si>
  <si>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</si>
  <si>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</si>
  <si>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</si>
  <si>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</si>
  <si>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</si>
  <si>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</si>
  <si>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</si>
  <si>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</si>
  <si>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Wires</t>
  </si>
  <si>
    <t>Clarify</t>
  </si>
  <si>
    <t>microscope-pathA-imageAutofocus</t>
  </si>
  <si>
    <t>pathA-optics</t>
  </si>
  <si>
    <t>Blackfly BFS-U3-51S5</t>
  </si>
  <si>
    <t>BFS-U3-51S5M-C</t>
  </si>
  <si>
    <t>PointGrey</t>
  </si>
  <si>
    <t>Coarse ±1 mm XY Slip Plate Positioner</t>
  </si>
  <si>
    <t>SPT1/M</t>
  </si>
  <si>
    <t>f = 100.0 mm, Ø1" Achromatic Doublet, ARC: 400 - 1100 nm</t>
  </si>
  <si>
    <t>AC254-100-AB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</si>
  <si>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</si>
  <si>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</si>
  <si>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</si>
  <si>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</si>
  <si>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</si>
  <si>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</si>
  <si>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</si>
  <si>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</si>
  <si>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</si>
  <si>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</si>
  <si>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</si>
  <si>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</si>
  <si>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</si>
  <si>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</si>
  <si>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</si>
  <si>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</si>
  <si>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</si>
  <si>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</si>
  <si>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</si>
  <si>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</si>
  <si>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</si>
  <si>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</si>
  <si>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</si>
  <si>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</si>
  <si>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</si>
  <si>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</si>
  <si>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</si>
  <si>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</si>
  <si>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</si>
  <si>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</si>
  <si>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</si>
  <si>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</si>
  <si>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</si>
  <si>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</si>
  <si>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</si>
  <si>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</si>
  <si>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</si>
  <si>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</si>
  <si>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</si>
  <si>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</si>
  <si>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</si>
  <si>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</si>
  <si>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</si>
  <si>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</si>
  <si>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</si>
  <si>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</si>
  <si>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</si>
  <si>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</si>
  <si>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</si>
  <si>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</si>
  <si>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</si>
  <si>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</si>
  <si>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</si>
  <si>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</si>
  <si>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</si>
  <si>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</si>
  <si>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DAQ board</t>
  </si>
  <si>
    <t>PCIe-6321, X Series DAQ (16 AI, 24 DIO, 2AO)</t>
  </si>
  <si>
    <t>781044-01</t>
  </si>
  <si>
    <t>National Instruments</t>
  </si>
  <si>
    <t>SBC-68A Noise Rejecting, Shielded I/) Connector Block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</si>
  <si>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</si>
  <si>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</si>
  <si>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</si>
  <si>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</si>
  <si>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</si>
  <si>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</si>
  <si>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</si>
  <si>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Hinge (2 pack)</t>
  </si>
  <si>
    <t>268-2086</t>
  </si>
  <si>
    <t>M4 x 16mm Hex Socket Button Screw Black (100 pack)</t>
  </si>
  <si>
    <t>281-243</t>
  </si>
  <si>
    <t>Need to know where this came from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</si>
  <si>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</si>
  <si>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</si>
  <si>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</si>
  <si>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</si>
  <si>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</si>
  <si>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</si>
  <si>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</si>
  <si>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</si>
  <si>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</si>
  <si>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</si>
  <si>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Flange Extension, 70mm</t>
  </si>
  <si>
    <t>Neoprene</t>
  </si>
  <si>
    <t>Alignment laser</t>
  </si>
  <si>
    <t>Drill Driver</t>
  </si>
  <si>
    <t>Tap set</t>
  </si>
  <si>
    <t>File set</t>
  </si>
  <si>
    <t>Push Button</t>
  </si>
  <si>
    <t>SW05762</t>
  </si>
  <si>
    <t>CPC Farnell</t>
  </si>
  <si>
    <t>534-339</t>
  </si>
  <si>
    <t>Spade Crimp Connectors (100 Pack)</t>
  </si>
  <si>
    <t>microscope-pathB-autofocus-crisp (Focus Shifter)</t>
  </si>
  <si>
    <t>Focus Shifter (Also incuded in Main Body)</t>
  </si>
  <si>
    <t>Image Autofocus (Also in Main Body)</t>
  </si>
  <si>
    <t>885-8172</t>
  </si>
  <si>
    <t>CP33/M</t>
  </si>
  <si>
    <t>180-5279</t>
  </si>
  <si>
    <t>RS PRO Hybrid Stepper Stepper Motor, 12 V, 5mm Shaft Diameter</t>
  </si>
  <si>
    <t>Foam Board</t>
  </si>
  <si>
    <t>Front</t>
  </si>
  <si>
    <t>Left</t>
  </si>
  <si>
    <t>Right</t>
  </si>
  <si>
    <t>Back</t>
  </si>
  <si>
    <t>Top</t>
  </si>
  <si>
    <t>Incubation-Chamber-Front-Panel</t>
  </si>
  <si>
    <t>Incubation-Chamber-Front-Window</t>
  </si>
  <si>
    <t>Incubation-Chamber-Front-Window-Cover</t>
  </si>
  <si>
    <t>Incubation-Chamber-Front-Window-Cover-Mount</t>
  </si>
  <si>
    <t>Incubation-Chamber-Front-Middle-Door</t>
  </si>
  <si>
    <t>Incubation-Chamber-Front-Middle-Door-Mount1</t>
  </si>
  <si>
    <t>Incubation-Chamber-Front-Middle-Door-Mount2</t>
  </si>
  <si>
    <t>Incubation-Chamber-Front-Middle-Door-Mount3</t>
  </si>
  <si>
    <t>Incubation-Chamber-Door-Latch</t>
  </si>
  <si>
    <t>Incubation-Chamber-Front-Bottom-Door</t>
  </si>
  <si>
    <t>Incubation-Chamber-Front-Bottom-Door-Mount1</t>
  </si>
  <si>
    <t>Incubation-Chamber-Front-Bottom-Door-Mount2</t>
  </si>
  <si>
    <t>Incubation-Chamber-Front-Bottom-Door-Mount3</t>
  </si>
  <si>
    <t>Incubation-Chamber-Front-Bottom-Door-Mount4</t>
  </si>
  <si>
    <t>Incubation-Chamber-Left-Panel</t>
  </si>
  <si>
    <t>Incubation-Chamber-Left-Door</t>
  </si>
  <si>
    <t>Incubation-Chamber-Left-Door-Mount1</t>
  </si>
  <si>
    <t>Incubation-Chamber-Left-Door-Mount2</t>
  </si>
  <si>
    <t>Incubation-Chamber-Left-Door-Mount3</t>
  </si>
  <si>
    <t>Incubation-Chamber-Left-Door-Mount4</t>
  </si>
  <si>
    <t>Incubation-Chamber-Left-Camera-Port</t>
  </si>
  <si>
    <t>Incubation-Chamber-Right-Panel</t>
  </si>
  <si>
    <t>Incubation-Chamber-Right-Crisp-Hatch</t>
  </si>
  <si>
    <t>Incubation-Chamber-Right-Door</t>
  </si>
  <si>
    <t>Incubation-Chamber-Right-Door-Mount1</t>
  </si>
  <si>
    <t>Incubation-Chamber-Right-Door-Mount2</t>
  </si>
  <si>
    <t>Incubation-Chamber-Right-Door-Mount3</t>
  </si>
  <si>
    <t>Incubation-Chamber-Back-Panel</t>
  </si>
  <si>
    <t>Incubation-Chamber-Back-Excitation-Hatch</t>
  </si>
  <si>
    <t>Incubation-Chamber-Back-Access-Hatch</t>
  </si>
  <si>
    <t>Incubation-Chamber-Back-Top-Heater-Mount</t>
  </si>
  <si>
    <t>Incubation-Chamber-Back-Bottom-Heater-Mount</t>
  </si>
  <si>
    <t>Incubation-Chamber-Top-Panel</t>
  </si>
  <si>
    <t>Incubation-Chamber-Top-Hatch</t>
  </si>
  <si>
    <t>Incubation-Chamber-Top-Back-Diffuser-Guide</t>
  </si>
  <si>
    <t>Incubation-Chamber-Top-Front-Diffuser-Guide</t>
  </si>
  <si>
    <t>Incubation-Chamber-Top-Diffuser-Mount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</si>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</sst>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Verdan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workbookViewId="0">
      <selection activeCell="G10" sqref="G10"/>
    </sheetView>
  </sheetViews>
  <sheetFormatPr defaultRowHeight="14.5" x14ac:dyDescent="0.35"/>
  <cols>
    <col min="1" max="1" width="64.54296875" customWidth="1"/>
    <col min="2" max="2" width="24.453125" customWidth="1"/>
    <col min="3" max="3" width="27.54296875" customWidth="1"/>
    <col min="5" max="5" width="11" customWidth="1"/>
    <col min="6" max="6" width="10.81640625" customWidth="1"/>
    <col min="7" max="7" width="48.26953125" customWidth="1"/>
    <col min="9" max="9" width="13.7265625" customWidth="1"/>
    <col min="12" max="12" width="11.7265625" customWidth="1"/>
  </cols>
  <sheetData>
    <row r="1" spans="1:12" x14ac:dyDescent="0.35">
      <c r="A1" s="1" t="s">
        <v>0</v>
      </c>
      <c r="H1" s="1"/>
    </row>
    <row r="2" spans="1:12" x14ac:dyDescent="0.35">
      <c r="B2" t="s">
        <v>1</v>
      </c>
      <c r="C2" t="s">
        <v>2</v>
      </c>
      <c r="D2" s="9" t="s">
        <v>3</v>
      </c>
      <c r="E2" t="s">
        <v>4</v>
      </c>
      <c r="F2" t="s">
        <v>5</v>
      </c>
      <c r="K2" s="9"/>
    </row>
    <row r="3" spans="1:12" x14ac:dyDescent="0.35">
      <c r="A3" s="9" t="s">
        <v>6</v>
      </c>
      <c r="B3" t="s">
        <v>7</v>
      </c>
      <c r="C3" t="s">
        <v>8</v>
      </c>
      <c r="D3">
        <v>1</v>
      </c>
      <c r="E3" s="10">
        <v>546</v>
      </c>
      <c r="F3" s="10">
        <f>D3*E3</f>
        <v>546</v>
      </c>
      <c r="K3" s="9"/>
    </row>
    <row r="4" spans="1:12" x14ac:dyDescent="0.35">
      <c r="D4" s="9"/>
      <c r="K4" s="9"/>
    </row>
    <row r="5" spans="1:12" x14ac:dyDescent="0.35">
      <c r="A5" s="4" t="s">
        <v>9</v>
      </c>
      <c r="C5" s="4"/>
      <c r="F5" s="3"/>
      <c r="L5" s="6"/>
    </row>
    <row r="6" spans="1:12" x14ac:dyDescent="0.35">
      <c r="A6" t="s">
        <v>12</v>
      </c>
      <c r="B6" t="s">
        <v>10</v>
      </c>
      <c r="C6" t="s">
        <v>11</v>
      </c>
      <c r="D6">
        <v>11</v>
      </c>
      <c r="E6" s="6">
        <v>53.93</v>
      </c>
      <c r="F6" s="14">
        <f t="shared" ref="F6:F11" si="0">D6*E6</f>
        <v>593.23</v>
      </c>
      <c r="L6" s="6"/>
    </row>
    <row r="7" spans="1:12" x14ac:dyDescent="0.35">
      <c r="A7" t="s">
        <v>14</v>
      </c>
      <c r="B7" t="s">
        <v>13</v>
      </c>
      <c r="C7" t="s">
        <v>11</v>
      </c>
      <c r="D7">
        <v>11</v>
      </c>
      <c r="E7" s="6">
        <v>13.69</v>
      </c>
      <c r="F7" s="14">
        <f t="shared" si="0"/>
        <v>150.59</v>
      </c>
      <c r="L7" s="6"/>
    </row>
    <row r="8" spans="1:12" x14ac:dyDescent="0.35">
      <c r="A8" t="s">
        <v>16</v>
      </c>
      <c r="B8" t="s">
        <v>15</v>
      </c>
      <c r="C8" t="s">
        <v>11</v>
      </c>
      <c r="D8">
        <v>11</v>
      </c>
      <c r="E8" s="6">
        <v>17.21</v>
      </c>
      <c r="F8" s="14">
        <f t="shared" si="0"/>
        <v>189.31</v>
      </c>
      <c r="L8" s="6"/>
    </row>
    <row r="9" spans="1:12" x14ac:dyDescent="0.35">
      <c r="A9" t="s">
        <v>18</v>
      </c>
      <c r="B9" t="s">
        <v>17</v>
      </c>
      <c r="C9" t="s">
        <v>11</v>
      </c>
      <c r="D9">
        <v>11</v>
      </c>
      <c r="E9" s="6">
        <v>6.71</v>
      </c>
      <c r="F9" s="14">
        <f t="shared" si="0"/>
        <v>73.81</v>
      </c>
      <c r="L9" s="6"/>
    </row>
    <row r="10" spans="1:12" x14ac:dyDescent="0.35">
      <c r="A10" t="s">
        <v>20</v>
      </c>
      <c r="B10" t="s">
        <v>19</v>
      </c>
      <c r="C10" t="s">
        <v>11</v>
      </c>
      <c r="D10">
        <v>1</v>
      </c>
      <c r="E10" s="6">
        <v>506.93</v>
      </c>
      <c r="F10" s="14">
        <f t="shared" si="0"/>
        <v>506.93</v>
      </c>
      <c r="L10" s="6"/>
    </row>
    <row r="11" spans="1:12" x14ac:dyDescent="0.35">
      <c r="A11" t="s">
        <v>22</v>
      </c>
      <c r="B11" t="s">
        <v>21</v>
      </c>
      <c r="C11" t="s">
        <v>11</v>
      </c>
      <c r="D11">
        <v>1</v>
      </c>
      <c r="E11" s="6">
        <v>56.33</v>
      </c>
      <c r="F11" s="14">
        <f t="shared" si="0"/>
        <v>56.33</v>
      </c>
      <c r="K11" s="3"/>
      <c r="L11" s="6"/>
    </row>
    <row r="12" spans="1:12" x14ac:dyDescent="0.35">
      <c r="F12" s="14"/>
      <c r="K12" s="3"/>
      <c r="L12" s="6"/>
    </row>
    <row r="13" spans="1:12" x14ac:dyDescent="0.35">
      <c r="A13" s="4" t="s">
        <v>25</v>
      </c>
      <c r="C13" s="4"/>
      <c r="F13" s="14"/>
      <c r="K13" s="3"/>
      <c r="L13" s="6"/>
    </row>
    <row r="14" spans="1:12" x14ac:dyDescent="0.35">
      <c r="A14" t="s">
        <v>27</v>
      </c>
      <c r="B14" t="s">
        <v>23</v>
      </c>
      <c r="C14" t="s">
        <v>11</v>
      </c>
      <c r="D14" s="3">
        <v>7</v>
      </c>
      <c r="E14" s="6">
        <v>12.09</v>
      </c>
      <c r="F14" s="14">
        <f>D14*E14</f>
        <v>84.63</v>
      </c>
      <c r="L14" s="6"/>
    </row>
    <row r="15" spans="1:12" x14ac:dyDescent="0.35">
      <c r="A15" t="s">
        <v>29</v>
      </c>
      <c r="B15" t="s">
        <v>24</v>
      </c>
      <c r="C15" t="s">
        <v>11</v>
      </c>
      <c r="D15" s="3">
        <v>7</v>
      </c>
      <c r="E15" s="6">
        <v>20.46</v>
      </c>
      <c r="F15" s="14">
        <f>D15*E15</f>
        <v>143.22</v>
      </c>
      <c r="L15" s="6"/>
    </row>
    <row r="16" spans="1:12" x14ac:dyDescent="0.35">
      <c r="A16" t="s">
        <v>31</v>
      </c>
      <c r="B16" t="s">
        <v>26</v>
      </c>
      <c r="C16" t="s">
        <v>11</v>
      </c>
      <c r="D16" s="3">
        <v>7</v>
      </c>
      <c r="E16" s="6">
        <v>5.58</v>
      </c>
      <c r="F16" s="14">
        <f>D16*E16</f>
        <v>39.06</v>
      </c>
      <c r="L16" s="6"/>
    </row>
    <row r="17" spans="1:12" x14ac:dyDescent="0.35">
      <c r="A17" t="s">
        <v>33</v>
      </c>
      <c r="B17" t="s">
        <v>17</v>
      </c>
      <c r="C17" t="s">
        <v>11</v>
      </c>
      <c r="D17" s="3">
        <v>7</v>
      </c>
      <c r="E17" s="6">
        <v>6.71</v>
      </c>
      <c r="F17" s="14">
        <f>D17*E17</f>
        <v>46.97</v>
      </c>
      <c r="L17" s="6"/>
    </row>
    <row r="18" spans="1:12" x14ac:dyDescent="0.35">
      <c r="F18" s="14"/>
      <c r="L18" s="6"/>
    </row>
    <row r="19" spans="1:12" x14ac:dyDescent="0.35">
      <c r="A19" s="4" t="s">
        <v>36</v>
      </c>
      <c r="C19" s="4"/>
      <c r="F19" s="14"/>
      <c r="L19" s="6"/>
    </row>
    <row r="20" spans="1:12" x14ac:dyDescent="0.35">
      <c r="A20" t="s">
        <v>37</v>
      </c>
      <c r="B20" t="s">
        <v>28</v>
      </c>
      <c r="C20" t="s">
        <v>11</v>
      </c>
      <c r="D20">
        <v>1</v>
      </c>
      <c r="E20" s="6">
        <v>62.69</v>
      </c>
      <c r="F20" s="14">
        <f>D20*E20</f>
        <v>62.69</v>
      </c>
      <c r="L20" s="6"/>
    </row>
    <row r="21" spans="1:12" x14ac:dyDescent="0.35">
      <c r="A21" t="s">
        <v>39</v>
      </c>
      <c r="B21" t="s">
        <v>30</v>
      </c>
      <c r="C21" t="s">
        <v>11</v>
      </c>
      <c r="D21">
        <v>1</v>
      </c>
      <c r="E21" s="6">
        <v>20.46</v>
      </c>
      <c r="F21" s="14">
        <f>D21*E21</f>
        <v>20.46</v>
      </c>
      <c r="L21" s="6"/>
    </row>
    <row r="22" spans="1:12" x14ac:dyDescent="0.35">
      <c r="A22" t="s">
        <v>41</v>
      </c>
      <c r="B22" t="s">
        <v>32</v>
      </c>
      <c r="C22" t="s">
        <v>11</v>
      </c>
      <c r="D22">
        <v>1</v>
      </c>
      <c r="E22" s="6">
        <v>5.78</v>
      </c>
      <c r="F22" s="14">
        <f>D22*E22</f>
        <v>5.78</v>
      </c>
      <c r="L22" s="6"/>
    </row>
    <row r="23" spans="1:12" x14ac:dyDescent="0.35">
      <c r="A23" t="s">
        <v>43</v>
      </c>
      <c r="B23" t="s">
        <v>17</v>
      </c>
      <c r="C23" t="s">
        <v>11</v>
      </c>
      <c r="D23">
        <v>1</v>
      </c>
      <c r="E23" s="6">
        <v>6.71</v>
      </c>
      <c r="F23" s="14">
        <f>D23*E23</f>
        <v>6.71</v>
      </c>
      <c r="L23" s="6"/>
    </row>
    <row r="24" spans="1:12" x14ac:dyDescent="0.35">
      <c r="A24" t="s">
        <v>45</v>
      </c>
      <c r="B24" t="s">
        <v>34</v>
      </c>
      <c r="C24" t="s">
        <v>11</v>
      </c>
      <c r="D24">
        <v>1</v>
      </c>
      <c r="E24" s="6">
        <v>64.42</v>
      </c>
      <c r="F24" s="14">
        <f>D24*E24</f>
        <v>64.42</v>
      </c>
      <c r="L24" s="6"/>
    </row>
    <row r="25" spans="1:12" x14ac:dyDescent="0.35">
      <c r="F25" s="14"/>
      <c r="L25" s="6"/>
    </row>
    <row r="26" spans="1:12" x14ac:dyDescent="0.35">
      <c r="F26" s="14"/>
      <c r="L26" s="6"/>
    </row>
    <row r="27" spans="1:12" x14ac:dyDescent="0.35">
      <c r="A27" s="4" t="s">
        <v>49</v>
      </c>
      <c r="C27" s="4"/>
      <c r="F27" s="14"/>
      <c r="L27" s="6"/>
    </row>
    <row r="28" spans="1:12" x14ac:dyDescent="0.35">
      <c r="A28" t="s">
        <v>51</v>
      </c>
      <c r="B28" t="s">
        <v>35</v>
      </c>
      <c r="C28" t="s">
        <v>11</v>
      </c>
      <c r="D28">
        <v>4</v>
      </c>
      <c r="E28" s="6">
        <v>37.869999999999997</v>
      </c>
      <c r="F28" s="14">
        <f>D28*E28</f>
        <v>151.47999999999999</v>
      </c>
      <c r="L28" s="6"/>
    </row>
    <row r="29" spans="1:12" x14ac:dyDescent="0.35">
      <c r="A29" t="s">
        <v>53</v>
      </c>
      <c r="B29" t="s">
        <v>24</v>
      </c>
      <c r="C29" t="s">
        <v>11</v>
      </c>
      <c r="D29">
        <v>4</v>
      </c>
      <c r="E29" s="6">
        <v>21.61</v>
      </c>
      <c r="F29" s="14">
        <f>D29*E29</f>
        <v>86.44</v>
      </c>
      <c r="I29" s="3"/>
      <c r="J29" s="3"/>
      <c r="L29" s="6"/>
    </row>
    <row r="30" spans="1:12" x14ac:dyDescent="0.35">
      <c r="A30" t="s">
        <v>55</v>
      </c>
      <c r="B30" t="s">
        <v>38</v>
      </c>
      <c r="C30" t="s">
        <v>11</v>
      </c>
      <c r="D30">
        <v>4</v>
      </c>
      <c r="E30" s="6">
        <v>5.13</v>
      </c>
      <c r="F30" s="14">
        <f>D30*E30</f>
        <v>20.52</v>
      </c>
      <c r="L30" s="12"/>
    </row>
    <row r="31" spans="1:12" x14ac:dyDescent="0.35">
      <c r="A31" t="s">
        <v>58</v>
      </c>
      <c r="B31" t="s">
        <v>17</v>
      </c>
      <c r="C31" t="s">
        <v>11</v>
      </c>
      <c r="D31">
        <v>4</v>
      </c>
      <c r="E31" s="6">
        <v>6.71</v>
      </c>
      <c r="F31" s="14">
        <f>D31*E31</f>
        <v>26.84</v>
      </c>
      <c r="L31" s="12"/>
    </row>
    <row r="32" spans="1:12" x14ac:dyDescent="0.35">
      <c r="A32" t="s">
        <v>60</v>
      </c>
      <c r="B32" t="s">
        <v>40</v>
      </c>
      <c r="C32" t="s">
        <v>11</v>
      </c>
      <c r="D32">
        <v>4</v>
      </c>
      <c r="E32" s="6">
        <v>3.4</v>
      </c>
      <c r="F32" s="14">
        <f>D32*E32</f>
        <v>13.6</v>
      </c>
      <c r="L32" s="12"/>
    </row>
    <row r="33" spans="1:12" x14ac:dyDescent="0.35">
      <c r="F33" s="14"/>
      <c r="L33" s="12"/>
    </row>
    <row r="34" spans="1:12" x14ac:dyDescent="0.35">
      <c r="F34" s="14"/>
    </row>
    <row r="35" spans="1:12" x14ac:dyDescent="0.35">
      <c r="A35" s="7" t="s">
        <v>63</v>
      </c>
      <c r="E35" s="6"/>
      <c r="F35" s="14"/>
    </row>
    <row r="36" spans="1:12" x14ac:dyDescent="0.35">
      <c r="A36" t="s">
        <v>64</v>
      </c>
      <c r="B36" t="s">
        <v>42</v>
      </c>
      <c r="C36" t="s">
        <v>11</v>
      </c>
      <c r="D36">
        <v>1</v>
      </c>
      <c r="E36" s="6">
        <v>363.25</v>
      </c>
      <c r="F36" s="14">
        <f>D36*E36</f>
        <v>363.25</v>
      </c>
    </row>
    <row r="37" spans="1:12" x14ac:dyDescent="0.35">
      <c r="A37" t="s">
        <v>65</v>
      </c>
      <c r="B37" t="s">
        <v>44</v>
      </c>
      <c r="C37" t="s">
        <v>11</v>
      </c>
      <c r="D37">
        <v>1</v>
      </c>
      <c r="E37" s="6">
        <v>451.49</v>
      </c>
      <c r="F37" s="14">
        <f>D37*E37</f>
        <v>451.49</v>
      </c>
    </row>
    <row r="38" spans="1:12" x14ac:dyDescent="0.35">
      <c r="A38" t="s">
        <v>66</v>
      </c>
      <c r="B38" t="s">
        <v>46</v>
      </c>
      <c r="C38" t="s">
        <v>11</v>
      </c>
      <c r="D38">
        <v>1</v>
      </c>
      <c r="E38" s="6">
        <v>25.75</v>
      </c>
      <c r="F38" s="14">
        <f>D38*E38</f>
        <v>25.75</v>
      </c>
    </row>
    <row r="39" spans="1:12" x14ac:dyDescent="0.35">
      <c r="A39" t="s">
        <v>67</v>
      </c>
      <c r="B39" t="s">
        <v>47</v>
      </c>
      <c r="C39" t="s">
        <v>11</v>
      </c>
      <c r="D39">
        <v>1</v>
      </c>
      <c r="E39" s="6">
        <v>19.48</v>
      </c>
      <c r="F39" s="14">
        <f>D39*E39</f>
        <v>19.48</v>
      </c>
    </row>
    <row r="40" spans="1:12" x14ac:dyDescent="0.35">
      <c r="A40" t="s">
        <v>68</v>
      </c>
      <c r="B40" t="s">
        <v>17</v>
      </c>
      <c r="C40" t="s">
        <v>11</v>
      </c>
      <c r="D40">
        <v>1</v>
      </c>
      <c r="E40" s="6">
        <v>6.71</v>
      </c>
      <c r="F40" s="14">
        <f>D40*E40</f>
        <v>6.71</v>
      </c>
    </row>
    <row r="41" spans="1:12" x14ac:dyDescent="0.35">
      <c r="E41" s="6"/>
      <c r="F41" s="14"/>
      <c r="I41" s="1"/>
      <c r="J41" s="1"/>
    </row>
    <row r="42" spans="1:12" x14ac:dyDescent="0.35">
      <c r="A42" s="7"/>
      <c r="B42" s="1"/>
      <c r="C42" s="1"/>
      <c r="E42" s="1"/>
      <c r="F42" s="14"/>
    </row>
    <row r="43" spans="1:12" x14ac:dyDescent="0.35">
      <c r="F43" s="14"/>
      <c r="J43" s="4"/>
    </row>
    <row r="44" spans="1:12" x14ac:dyDescent="0.35">
      <c r="A44" s="4" t="s">
        <v>69</v>
      </c>
      <c r="C44" s="4"/>
      <c r="F44" s="14"/>
    </row>
    <row r="45" spans="1:12" x14ac:dyDescent="0.35">
      <c r="A45" t="s">
        <v>70</v>
      </c>
      <c r="B45" t="s">
        <v>48</v>
      </c>
      <c r="C45" t="s">
        <v>11</v>
      </c>
      <c r="D45">
        <v>2</v>
      </c>
      <c r="E45" s="6">
        <v>387.95</v>
      </c>
      <c r="F45" s="14">
        <f>D45*E45</f>
        <v>775.9</v>
      </c>
    </row>
    <row r="46" spans="1:12" x14ac:dyDescent="0.35">
      <c r="A46" t="s">
        <v>71</v>
      </c>
      <c r="B46" t="s">
        <v>24</v>
      </c>
      <c r="C46" t="s">
        <v>11</v>
      </c>
      <c r="D46">
        <v>2</v>
      </c>
      <c r="E46" s="6">
        <v>21.71</v>
      </c>
      <c r="F46" s="14">
        <f>D46*E46</f>
        <v>43.42</v>
      </c>
    </row>
    <row r="47" spans="1:12" x14ac:dyDescent="0.35">
      <c r="A47" t="s">
        <v>72</v>
      </c>
      <c r="B47" t="s">
        <v>50</v>
      </c>
      <c r="C47" t="s">
        <v>11</v>
      </c>
      <c r="D47">
        <v>2</v>
      </c>
      <c r="E47" s="6">
        <v>8.6</v>
      </c>
      <c r="F47" s="14">
        <f>D47*E47</f>
        <v>17.2</v>
      </c>
    </row>
    <row r="48" spans="1:12" x14ac:dyDescent="0.35">
      <c r="A48" t="s">
        <v>73</v>
      </c>
      <c r="B48" t="s">
        <v>52</v>
      </c>
      <c r="C48" t="s">
        <v>11</v>
      </c>
      <c r="D48">
        <v>2</v>
      </c>
      <c r="E48" s="6">
        <v>3.66</v>
      </c>
      <c r="F48" s="14">
        <f>D48*E48</f>
        <v>7.32</v>
      </c>
    </row>
    <row r="49" spans="1:6" x14ac:dyDescent="0.35">
      <c r="A49" t="s">
        <v>74</v>
      </c>
      <c r="B49" t="s">
        <v>17</v>
      </c>
      <c r="C49" t="s">
        <v>11</v>
      </c>
      <c r="D49">
        <v>2</v>
      </c>
      <c r="E49" s="6">
        <v>6.71</v>
      </c>
      <c r="F49" s="14">
        <f>D49*E49</f>
        <v>13.42</v>
      </c>
    </row>
    <row r="50" spans="1:6" x14ac:dyDescent="0.35">
      <c r="F50" s="14"/>
    </row>
    <row r="51" spans="1:6" x14ac:dyDescent="0.35">
      <c r="A51" s="4" t="s">
        <v>75</v>
      </c>
      <c r="C51" s="4"/>
      <c r="F51" s="14">
        <f>D51*E51</f>
        <v>0</v>
      </c>
    </row>
    <row r="52" spans="1:6" x14ac:dyDescent="0.35">
      <c r="A52" s="4"/>
      <c r="C52" s="4"/>
      <c r="F52" s="14"/>
    </row>
    <row r="53" spans="1:6" x14ac:dyDescent="0.35">
      <c r="A53" s="4" t="s">
        <v>76</v>
      </c>
      <c r="C53" s="4"/>
      <c r="F53" s="14"/>
    </row>
    <row r="54" spans="1:6" x14ac:dyDescent="0.35">
      <c r="A54" s="3" t="s">
        <v>77</v>
      </c>
      <c r="B54" s="3" t="s">
        <v>54</v>
      </c>
      <c r="C54" s="3" t="s">
        <v>11</v>
      </c>
      <c r="D54">
        <v>24</v>
      </c>
      <c r="E54" s="6">
        <v>1.58</v>
      </c>
      <c r="F54" s="14">
        <f>D54*E54</f>
        <v>37.92</v>
      </c>
    </row>
    <row r="55" spans="1:6" x14ac:dyDescent="0.35">
      <c r="F55" s="14"/>
    </row>
    <row r="56" spans="1:6" x14ac:dyDescent="0.35">
      <c r="A56" s="4" t="s">
        <v>78</v>
      </c>
      <c r="C56" s="4"/>
      <c r="F56" s="14"/>
    </row>
    <row r="57" spans="1:6" x14ac:dyDescent="0.35">
      <c r="A57" t="s">
        <v>79</v>
      </c>
      <c r="B57" t="s">
        <v>56</v>
      </c>
      <c r="C57" t="s">
        <v>57</v>
      </c>
      <c r="D57">
        <v>1</v>
      </c>
      <c r="E57" s="12">
        <v>325</v>
      </c>
      <c r="F57" s="14"/>
    </row>
    <row r="58" spans="1:6" x14ac:dyDescent="0.35">
      <c r="A58" t="s">
        <v>80</v>
      </c>
      <c r="B58" t="s">
        <v>59</v>
      </c>
      <c r="C58" t="s">
        <v>57</v>
      </c>
      <c r="D58">
        <v>1</v>
      </c>
      <c r="E58" s="12">
        <v>325</v>
      </c>
      <c r="F58" s="14"/>
    </row>
    <row r="59" spans="1:6" x14ac:dyDescent="0.35">
      <c r="A59" t="s">
        <v>81</v>
      </c>
      <c r="B59" t="s">
        <v>61</v>
      </c>
      <c r="C59" t="s">
        <v>57</v>
      </c>
      <c r="D59">
        <v>1</v>
      </c>
      <c r="E59" s="12">
        <v>325</v>
      </c>
      <c r="F59" s="14"/>
    </row>
    <row r="60" spans="1:6" x14ac:dyDescent="0.35">
      <c r="A60" t="s">
        <v>82</v>
      </c>
      <c r="B60" t="s">
        <v>62</v>
      </c>
      <c r="C60" t="s">
        <v>57</v>
      </c>
      <c r="D60">
        <v>1</v>
      </c>
      <c r="E60" s="12">
        <v>325</v>
      </c>
      <c r="F60" s="14"/>
    </row>
    <row r="61" spans="1:6" x14ac:dyDescent="0.35">
      <c r="F61" s="14"/>
    </row>
    <row r="62" spans="1:6" x14ac:dyDescent="0.35">
      <c r="A62" s="4" t="s">
        <v>83</v>
      </c>
      <c r="C62" s="4"/>
      <c r="F62" s="14"/>
    </row>
    <row r="63" spans="1:6" x14ac:dyDescent="0.35">
      <c r="A63" t="s">
        <v>84</v>
      </c>
      <c r="B63" t="s">
        <v>85</v>
      </c>
      <c r="C63" s="3" t="s">
        <v>86</v>
      </c>
      <c r="D63">
        <v>1</v>
      </c>
      <c r="E63" s="6">
        <v>208</v>
      </c>
      <c r="F63" s="14">
        <f>D63*E63</f>
        <v>208</v>
      </c>
    </row>
    <row r="64" spans="1:6" x14ac:dyDescent="0.35">
      <c r="A64" t="s">
        <v>87</v>
      </c>
      <c r="B64" t="s">
        <v>88</v>
      </c>
      <c r="C64" s="3" t="s">
        <v>86</v>
      </c>
      <c r="D64">
        <v>1</v>
      </c>
      <c r="E64" s="6">
        <v>208</v>
      </c>
      <c r="F64" s="14">
        <f>D64*E64</f>
        <v>208</v>
      </c>
    </row>
    <row r="65" spans="1:7" x14ac:dyDescent="0.35">
      <c r="A65" t="s">
        <v>89</v>
      </c>
      <c r="B65" t="s">
        <v>90</v>
      </c>
      <c r="C65" s="3" t="s">
        <v>86</v>
      </c>
      <c r="D65">
        <v>1</v>
      </c>
      <c r="E65" s="6">
        <v>208</v>
      </c>
      <c r="F65" s="14">
        <f>D65*E65</f>
        <v>208</v>
      </c>
    </row>
    <row r="66" spans="1:7" x14ac:dyDescent="0.35">
      <c r="E66" s="6"/>
      <c r="F66" s="14"/>
    </row>
    <row r="67" spans="1:7" x14ac:dyDescent="0.35">
      <c r="A67" s="4" t="s">
        <v>91</v>
      </c>
      <c r="E67" s="6"/>
      <c r="F67" s="14"/>
    </row>
    <row r="68" spans="1:7" x14ac:dyDescent="0.35">
      <c r="A68" s="3" t="s">
        <v>92</v>
      </c>
      <c r="B68" t="s">
        <v>93</v>
      </c>
      <c r="C68" t="s">
        <v>94</v>
      </c>
      <c r="D68">
        <v>1</v>
      </c>
      <c r="E68" s="6">
        <v>192.2</v>
      </c>
      <c r="F68" s="14">
        <f>D68*E68</f>
        <v>192.2</v>
      </c>
      <c r="G68" s="4"/>
    </row>
    <row r="69" spans="1:7" x14ac:dyDescent="0.35">
      <c r="A69" t="s">
        <v>95</v>
      </c>
      <c r="B69" t="s">
        <v>93</v>
      </c>
      <c r="C69" t="s">
        <v>94</v>
      </c>
      <c r="D69">
        <v>1</v>
      </c>
      <c r="E69" s="6">
        <v>192.2</v>
      </c>
      <c r="F69" s="14">
        <f>D69*E69</f>
        <v>192.2</v>
      </c>
      <c r="G69" s="4"/>
    </row>
    <row r="70" spans="1:7" x14ac:dyDescent="0.35">
      <c r="A70" t="s">
        <v>96</v>
      </c>
      <c r="B70" t="s">
        <v>93</v>
      </c>
      <c r="C70" t="s">
        <v>97</v>
      </c>
      <c r="D70">
        <v>1</v>
      </c>
      <c r="E70" s="6"/>
      <c r="F70" s="14"/>
    </row>
    <row r="71" spans="1:7" x14ac:dyDescent="0.35">
      <c r="A71" t="s">
        <v>98</v>
      </c>
      <c r="B71" t="s">
        <v>93</v>
      </c>
      <c r="C71" t="s">
        <v>97</v>
      </c>
      <c r="D71">
        <v>1</v>
      </c>
      <c r="E71" s="6"/>
      <c r="F71" s="14"/>
    </row>
    <row r="72" spans="1:7" x14ac:dyDescent="0.35">
      <c r="A72" t="s">
        <v>99</v>
      </c>
      <c r="B72" t="s">
        <v>93</v>
      </c>
      <c r="C72" t="s">
        <v>97</v>
      </c>
      <c r="D72">
        <v>1</v>
      </c>
      <c r="E72" s="6"/>
      <c r="F72" s="14"/>
    </row>
    <row r="73" spans="1:7" x14ac:dyDescent="0.35">
      <c r="E73" s="6"/>
      <c r="F73" s="14"/>
    </row>
    <row r="74" spans="1:7" x14ac:dyDescent="0.35">
      <c r="A74" s="4" t="s">
        <v>100</v>
      </c>
      <c r="E74" s="6"/>
      <c r="F74" s="14"/>
    </row>
    <row r="75" spans="1:7" x14ac:dyDescent="0.35">
      <c r="A75" s="3" t="s">
        <v>101</v>
      </c>
      <c r="B75">
        <v>11098</v>
      </c>
      <c r="C75" t="s">
        <v>102</v>
      </c>
      <c r="D75">
        <v>1</v>
      </c>
      <c r="E75" s="6">
        <v>4350</v>
      </c>
      <c r="F75" s="14">
        <f>D75*E75</f>
        <v>4350</v>
      </c>
    </row>
    <row r="76" spans="1:7" x14ac:dyDescent="0.35">
      <c r="A76" s="3" t="s">
        <v>103</v>
      </c>
      <c r="B76">
        <v>11101</v>
      </c>
      <c r="C76" t="s">
        <v>102</v>
      </c>
      <c r="D76">
        <v>1</v>
      </c>
      <c r="E76" s="6">
        <v>7650</v>
      </c>
      <c r="F76" s="14">
        <f>D76*E76</f>
        <v>7650</v>
      </c>
    </row>
    <row r="77" spans="1:7" x14ac:dyDescent="0.35">
      <c r="A77" s="3" t="s">
        <v>104</v>
      </c>
      <c r="B77" t="s">
        <v>105</v>
      </c>
      <c r="C77" t="s">
        <v>106</v>
      </c>
      <c r="D77">
        <v>1</v>
      </c>
      <c r="E77" s="6">
        <v>15717.75</v>
      </c>
      <c r="F77" s="14">
        <f>D77*E77</f>
        <v>15717.75</v>
      </c>
      <c r="G77" s="4" t="s">
        <v>107</v>
      </c>
    </row>
    <row r="78" spans="1:7" x14ac:dyDescent="0.35">
      <c r="A78" s="3" t="s">
        <v>108</v>
      </c>
      <c r="B78" t="s">
        <v>109</v>
      </c>
      <c r="C78" t="s">
        <v>106</v>
      </c>
      <c r="D78">
        <v>1</v>
      </c>
      <c r="E78" s="6">
        <v>9036</v>
      </c>
      <c r="F78" s="14">
        <f>D78*E78</f>
        <v>9036</v>
      </c>
      <c r="G78" s="4" t="s">
        <v>107</v>
      </c>
    </row>
    <row r="79" spans="1:7" x14ac:dyDescent="0.35">
      <c r="A79" s="3" t="s">
        <v>110</v>
      </c>
      <c r="B79" t="s">
        <v>111</v>
      </c>
      <c r="C79" t="s">
        <v>106</v>
      </c>
      <c r="D79">
        <v>2</v>
      </c>
      <c r="E79" s="6">
        <v>350</v>
      </c>
      <c r="F79" s="14">
        <f>D79*E79</f>
        <v>700</v>
      </c>
      <c r="G79" s="4"/>
    </row>
    <row r="80" spans="1:7" x14ac:dyDescent="0.35">
      <c r="A80" s="3"/>
      <c r="E80" s="6"/>
      <c r="F80" s="14"/>
    </row>
    <row r="81" spans="1:6" x14ac:dyDescent="0.35">
      <c r="A81" s="4" t="s">
        <v>112</v>
      </c>
      <c r="E81" s="6"/>
    </row>
    <row r="82" spans="1:6" x14ac:dyDescent="0.35">
      <c r="A82" s="3" t="s">
        <v>112</v>
      </c>
      <c r="B82" t="s">
        <v>113</v>
      </c>
      <c r="C82" t="s">
        <v>114</v>
      </c>
      <c r="D82">
        <v>1</v>
      </c>
      <c r="E82" s="6">
        <v>2250</v>
      </c>
      <c r="F82" s="14">
        <f>D82*E82</f>
        <v>2250</v>
      </c>
    </row>
    <row r="83" spans="1:6" x14ac:dyDescent="0.35">
      <c r="A83" s="3" t="s">
        <v>115</v>
      </c>
      <c r="B83" t="s">
        <v>116</v>
      </c>
      <c r="C83" t="s">
        <v>114</v>
      </c>
      <c r="D83">
        <v>1</v>
      </c>
      <c r="E83" s="6">
        <v>3035</v>
      </c>
      <c r="F83" s="14">
        <f t="shared" ref="F83" si="1">D83*E83</f>
        <v>3035</v>
      </c>
    </row>
    <row r="84" spans="1:6" x14ac:dyDescent="0.35">
      <c r="A84" s="3" t="s">
        <v>117</v>
      </c>
      <c r="B84" t="s">
        <v>118</v>
      </c>
      <c r="C84" t="s">
        <v>114</v>
      </c>
      <c r="D84">
        <v>1</v>
      </c>
      <c r="E84" s="6">
        <v>16</v>
      </c>
      <c r="F84" s="14">
        <f t="shared" ref="F84:F85" si="2">D84*E84</f>
        <v>16</v>
      </c>
    </row>
    <row r="85" spans="1:6" x14ac:dyDescent="0.35">
      <c r="A85" s="3" t="s">
        <v>119</v>
      </c>
      <c r="B85" t="s">
        <v>120</v>
      </c>
      <c r="C85" t="s">
        <v>114</v>
      </c>
      <c r="D85">
        <v>1</v>
      </c>
      <c r="E85" s="6">
        <v>26</v>
      </c>
      <c r="F85" s="14">
        <f t="shared" si="2"/>
        <v>26</v>
      </c>
    </row>
    <row r="86" spans="1:6" x14ac:dyDescent="0.35">
      <c r="A86" s="3"/>
      <c r="E86" s="6"/>
      <c r="F86" s="14"/>
    </row>
    <row r="87" spans="1:6" x14ac:dyDescent="0.35">
      <c r="A87" s="4"/>
      <c r="E87" s="6"/>
      <c r="F87" s="14"/>
    </row>
    <row r="88" spans="1:6" x14ac:dyDescent="0.35">
      <c r="A88" s="3"/>
      <c r="E88" s="12"/>
      <c r="F88" s="14"/>
    </row>
    <row r="89" spans="1:6" x14ac:dyDescent="0.35">
      <c r="E89" s="12"/>
      <c r="F89" s="14"/>
    </row>
    <row r="90" spans="1:6" x14ac:dyDescent="0.35">
      <c r="E90" s="5"/>
    </row>
    <row r="91" spans="1:6" x14ac:dyDescent="0.35">
      <c r="D91" s="1" t="s">
        <v>121</v>
      </c>
      <c r="E91" s="5"/>
      <c r="F91" s="3">
        <f>SUM(F5:F88)</f>
        <v>47894.03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A34" sqref="A34"/>
    </sheetView>
  </sheetViews>
  <sheetFormatPr defaultRowHeight="14.5" x14ac:dyDescent="0.35"/>
  <cols>
    <col min="1" max="1" width="79" customWidth="1"/>
    <col min="3" max="3" width="14" customWidth="1"/>
  </cols>
  <sheetData>
    <row r="1" spans="1:7" x14ac:dyDescent="0.35">
      <c r="A1" s="3"/>
      <c r="B1" t="s">
        <v>2</v>
      </c>
      <c r="C1" t="s">
        <v>1</v>
      </c>
      <c r="D1" t="s">
        <v>4</v>
      </c>
      <c r="E1" s="1" t="s">
        <v>3</v>
      </c>
      <c r="F1" t="s">
        <v>5</v>
      </c>
      <c r="G1" t="s">
        <v>122</v>
      </c>
    </row>
    <row r="2" spans="1:7" x14ac:dyDescent="0.35">
      <c r="A2" s="4" t="s">
        <v>123</v>
      </c>
    </row>
    <row r="3" spans="1:7" x14ac:dyDescent="0.35">
      <c r="A3" s="3" t="s">
        <v>124</v>
      </c>
      <c r="B3" t="s">
        <v>86</v>
      </c>
      <c r="C3" t="s">
        <v>125</v>
      </c>
      <c r="D3" s="5">
        <v>528</v>
      </c>
      <c r="E3">
        <v>1</v>
      </c>
      <c r="F3" s="6">
        <f>D3*E3</f>
        <v>528</v>
      </c>
    </row>
    <row r="4" spans="1:7" x14ac:dyDescent="0.35">
      <c r="A4" t="s">
        <v>22</v>
      </c>
      <c r="B4" t="s">
        <v>11</v>
      </c>
      <c r="C4" t="s">
        <v>21</v>
      </c>
      <c r="D4" s="6">
        <v>58.01</v>
      </c>
      <c r="E4">
        <v>2</v>
      </c>
      <c r="F4" s="6">
        <f>D4*E4</f>
        <v>116.02</v>
      </c>
    </row>
    <row r="5" spans="1:7" x14ac:dyDescent="0.35">
      <c r="D5" s="6"/>
      <c r="F5" s="6"/>
    </row>
    <row r="6" spans="1:7" x14ac:dyDescent="0.35">
      <c r="A6" s="3"/>
      <c r="F6" s="6"/>
    </row>
    <row r="7" spans="1:7" x14ac:dyDescent="0.35">
      <c r="A7" s="4" t="s">
        <v>126</v>
      </c>
      <c r="F7" s="6"/>
    </row>
    <row r="8" spans="1:7" x14ac:dyDescent="0.35">
      <c r="A8" s="3" t="s">
        <v>127</v>
      </c>
      <c r="B8" t="s">
        <v>11</v>
      </c>
      <c r="C8" t="s">
        <v>128</v>
      </c>
      <c r="D8" s="6">
        <v>140.4</v>
      </c>
      <c r="E8">
        <v>1</v>
      </c>
      <c r="F8" s="6">
        <f t="shared" ref="F8:F17" si="0">D8*E8</f>
        <v>140.4</v>
      </c>
    </row>
    <row r="9" spans="1:7" x14ac:dyDescent="0.35">
      <c r="A9" s="3" t="s">
        <v>129</v>
      </c>
      <c r="B9" t="s">
        <v>11</v>
      </c>
      <c r="C9" t="s">
        <v>130</v>
      </c>
      <c r="D9" s="6">
        <v>5.95</v>
      </c>
      <c r="E9">
        <v>1</v>
      </c>
      <c r="F9" s="6">
        <f t="shared" si="0"/>
        <v>5.95</v>
      </c>
    </row>
    <row r="10" spans="1:7" x14ac:dyDescent="0.35">
      <c r="A10" s="3" t="s">
        <v>131</v>
      </c>
      <c r="B10" t="s">
        <v>11</v>
      </c>
      <c r="C10" t="s">
        <v>132</v>
      </c>
      <c r="D10" s="6">
        <v>16.16</v>
      </c>
      <c r="E10">
        <v>1</v>
      </c>
      <c r="F10" s="6">
        <f t="shared" si="0"/>
        <v>16.16</v>
      </c>
    </row>
    <row r="11" spans="1:7" x14ac:dyDescent="0.35">
      <c r="A11" s="3" t="s">
        <v>133</v>
      </c>
      <c r="B11" t="s">
        <v>11</v>
      </c>
      <c r="C11" t="s">
        <v>134</v>
      </c>
      <c r="D11" s="6">
        <v>39.770000000000003</v>
      </c>
      <c r="E11">
        <v>1</v>
      </c>
      <c r="F11" s="6">
        <f t="shared" si="0"/>
        <v>39.770000000000003</v>
      </c>
    </row>
    <row r="12" spans="1:7" x14ac:dyDescent="0.35">
      <c r="A12" s="3" t="s">
        <v>135</v>
      </c>
      <c r="B12" t="s">
        <v>11</v>
      </c>
      <c r="C12" t="s">
        <v>136</v>
      </c>
      <c r="D12" s="6">
        <v>9.18</v>
      </c>
      <c r="E12">
        <v>1</v>
      </c>
      <c r="F12" s="6">
        <f t="shared" si="0"/>
        <v>9.18</v>
      </c>
    </row>
    <row r="13" spans="1:7" x14ac:dyDescent="0.35">
      <c r="A13" s="3" t="s">
        <v>137</v>
      </c>
      <c r="B13" t="s">
        <v>11</v>
      </c>
      <c r="C13" t="s">
        <v>138</v>
      </c>
      <c r="D13" s="6">
        <v>7.96</v>
      </c>
      <c r="E13">
        <v>1</v>
      </c>
      <c r="F13" s="6">
        <f t="shared" si="0"/>
        <v>7.96</v>
      </c>
    </row>
    <row r="14" spans="1:7" x14ac:dyDescent="0.35">
      <c r="A14" s="3" t="s">
        <v>139</v>
      </c>
      <c r="B14" t="s">
        <v>11</v>
      </c>
      <c r="C14" t="s">
        <v>140</v>
      </c>
      <c r="D14" s="6">
        <v>4.1900000000000004</v>
      </c>
      <c r="E14">
        <v>1</v>
      </c>
      <c r="F14" s="6">
        <f t="shared" si="0"/>
        <v>4.1900000000000004</v>
      </c>
    </row>
    <row r="15" spans="1:7" x14ac:dyDescent="0.35">
      <c r="A15" s="3" t="s">
        <v>141</v>
      </c>
      <c r="B15" t="s">
        <v>11</v>
      </c>
      <c r="C15" t="s">
        <v>142</v>
      </c>
      <c r="D15" s="6">
        <v>22.73</v>
      </c>
      <c r="E15">
        <v>1</v>
      </c>
      <c r="F15" s="6">
        <f t="shared" si="0"/>
        <v>22.73</v>
      </c>
    </row>
    <row r="16" spans="1:7" x14ac:dyDescent="0.35">
      <c r="A16" s="3" t="s">
        <v>143</v>
      </c>
      <c r="B16" t="s">
        <v>11</v>
      </c>
      <c r="C16" t="s">
        <v>144</v>
      </c>
      <c r="D16" s="6">
        <v>12.42</v>
      </c>
      <c r="E16">
        <v>1</v>
      </c>
      <c r="F16" s="6">
        <f t="shared" si="0"/>
        <v>12.42</v>
      </c>
    </row>
    <row r="17" spans="1:7" x14ac:dyDescent="0.35">
      <c r="A17" s="3" t="s">
        <v>145</v>
      </c>
      <c r="B17" t="s">
        <v>11</v>
      </c>
      <c r="C17" t="s">
        <v>146</v>
      </c>
      <c r="D17" s="6">
        <v>46.07</v>
      </c>
      <c r="E17">
        <v>1</v>
      </c>
      <c r="F17" s="6">
        <f t="shared" si="0"/>
        <v>46.07</v>
      </c>
    </row>
    <row r="18" spans="1:7" x14ac:dyDescent="0.35">
      <c r="A18" s="3"/>
      <c r="F18" s="6"/>
    </row>
    <row r="19" spans="1:7" x14ac:dyDescent="0.35">
      <c r="A19" s="4" t="s">
        <v>147</v>
      </c>
      <c r="F19" s="6"/>
    </row>
    <row r="20" spans="1:7" x14ac:dyDescent="0.35">
      <c r="A20" s="3" t="s">
        <v>148</v>
      </c>
      <c r="B20" t="s">
        <v>11</v>
      </c>
      <c r="C20" t="s">
        <v>149</v>
      </c>
      <c r="D20" s="6">
        <v>30.84</v>
      </c>
      <c r="E20">
        <v>2</v>
      </c>
      <c r="F20" s="6">
        <f t="shared" ref="F20:F28" si="1">D20*E20</f>
        <v>61.68</v>
      </c>
    </row>
    <row r="21" spans="1:7" x14ac:dyDescent="0.35">
      <c r="A21" s="3" t="s">
        <v>150</v>
      </c>
      <c r="B21" t="s">
        <v>11</v>
      </c>
      <c r="C21" t="s">
        <v>151</v>
      </c>
      <c r="D21" s="6">
        <v>52.97</v>
      </c>
      <c r="E21">
        <v>2</v>
      </c>
      <c r="F21" s="6">
        <f t="shared" si="1"/>
        <v>105.94</v>
      </c>
    </row>
    <row r="22" spans="1:7" x14ac:dyDescent="0.35">
      <c r="A22" s="3" t="s">
        <v>129</v>
      </c>
      <c r="B22" t="s">
        <v>11</v>
      </c>
      <c r="C22" t="s">
        <v>130</v>
      </c>
      <c r="D22" s="6">
        <v>5.95</v>
      </c>
      <c r="E22">
        <v>2</v>
      </c>
      <c r="F22" s="6">
        <f t="shared" si="1"/>
        <v>11.9</v>
      </c>
    </row>
    <row r="23" spans="1:7" x14ac:dyDescent="0.35">
      <c r="A23" s="3" t="s">
        <v>152</v>
      </c>
      <c r="B23" t="s">
        <v>11</v>
      </c>
      <c r="C23" t="s">
        <v>153</v>
      </c>
      <c r="D23" s="6">
        <v>4.01</v>
      </c>
      <c r="E23">
        <v>2</v>
      </c>
      <c r="F23" s="6">
        <f t="shared" si="1"/>
        <v>8.02</v>
      </c>
    </row>
    <row r="24" spans="1:7" x14ac:dyDescent="0.35">
      <c r="A24" s="3" t="s">
        <v>135</v>
      </c>
      <c r="B24" t="s">
        <v>11</v>
      </c>
      <c r="C24" t="s">
        <v>136</v>
      </c>
      <c r="D24" s="6">
        <v>9.18</v>
      </c>
      <c r="E24">
        <v>0</v>
      </c>
      <c r="F24" s="6">
        <f t="shared" si="1"/>
        <v>0</v>
      </c>
      <c r="G24" t="s">
        <v>154</v>
      </c>
    </row>
    <row r="25" spans="1:7" x14ac:dyDescent="0.35">
      <c r="A25" s="3" t="s">
        <v>137</v>
      </c>
      <c r="B25" t="s">
        <v>11</v>
      </c>
      <c r="C25" t="s">
        <v>138</v>
      </c>
      <c r="D25" s="6">
        <v>7.96</v>
      </c>
      <c r="E25">
        <v>0</v>
      </c>
      <c r="F25" s="6">
        <f t="shared" si="1"/>
        <v>0</v>
      </c>
      <c r="G25" t="s">
        <v>154</v>
      </c>
    </row>
    <row r="26" spans="1:7" x14ac:dyDescent="0.35">
      <c r="A26" s="3" t="s">
        <v>141</v>
      </c>
      <c r="B26" t="s">
        <v>11</v>
      </c>
      <c r="C26" t="s">
        <v>142</v>
      </c>
      <c r="D26" s="6">
        <v>22.73</v>
      </c>
      <c r="E26">
        <v>2</v>
      </c>
      <c r="F26" s="6">
        <f t="shared" si="1"/>
        <v>45.46</v>
      </c>
    </row>
    <row r="27" spans="1:7" x14ac:dyDescent="0.35">
      <c r="A27" s="3" t="s">
        <v>155</v>
      </c>
      <c r="B27" t="s">
        <v>11</v>
      </c>
      <c r="C27" t="s">
        <v>156</v>
      </c>
      <c r="D27" s="6">
        <v>84.41</v>
      </c>
      <c r="E27">
        <v>1</v>
      </c>
      <c r="F27" s="6">
        <f t="shared" si="1"/>
        <v>84.41</v>
      </c>
    </row>
    <row r="28" spans="1:7" x14ac:dyDescent="0.35">
      <c r="A28" s="3" t="s">
        <v>157</v>
      </c>
      <c r="B28" t="s">
        <v>11</v>
      </c>
      <c r="C28" t="s">
        <v>158</v>
      </c>
      <c r="D28" s="6">
        <v>84.41</v>
      </c>
      <c r="E28">
        <v>1</v>
      </c>
      <c r="F28" s="6">
        <f t="shared" si="1"/>
        <v>84.41</v>
      </c>
    </row>
    <row r="29" spans="1:7" x14ac:dyDescent="0.35">
      <c r="A29" s="3"/>
      <c r="F29" s="6"/>
    </row>
    <row r="30" spans="1:7" x14ac:dyDescent="0.35">
      <c r="A30" s="4" t="s">
        <v>159</v>
      </c>
      <c r="F30" s="6"/>
    </row>
    <row r="31" spans="1:7" x14ac:dyDescent="0.35">
      <c r="A31" s="3" t="s">
        <v>160</v>
      </c>
      <c r="B31" t="s">
        <v>11</v>
      </c>
      <c r="C31" t="s">
        <v>161</v>
      </c>
      <c r="D31" s="6">
        <v>122.55</v>
      </c>
      <c r="E31">
        <v>1</v>
      </c>
      <c r="F31" s="6">
        <f t="shared" ref="F31:F37" si="2">D31*E31</f>
        <v>122.55</v>
      </c>
    </row>
    <row r="32" spans="1:7" x14ac:dyDescent="0.35">
      <c r="A32" s="3" t="s">
        <v>162</v>
      </c>
      <c r="B32" t="s">
        <v>11</v>
      </c>
      <c r="C32" t="s">
        <v>163</v>
      </c>
      <c r="D32" s="6">
        <v>67.16</v>
      </c>
      <c r="E32">
        <v>1</v>
      </c>
      <c r="F32" s="6">
        <f t="shared" si="2"/>
        <v>67.16</v>
      </c>
    </row>
    <row r="33" spans="1:7" x14ac:dyDescent="0.35">
      <c r="A33" s="3" t="s">
        <v>129</v>
      </c>
      <c r="B33" t="s">
        <v>11</v>
      </c>
      <c r="C33" t="s">
        <v>130</v>
      </c>
      <c r="D33" s="6">
        <v>5.95</v>
      </c>
      <c r="E33">
        <v>1</v>
      </c>
      <c r="F33" s="6">
        <f t="shared" si="2"/>
        <v>5.95</v>
      </c>
    </row>
    <row r="34" spans="1:7" x14ac:dyDescent="0.35">
      <c r="A34" s="3" t="s">
        <v>152</v>
      </c>
      <c r="B34" t="s">
        <v>11</v>
      </c>
      <c r="C34" t="s">
        <v>153</v>
      </c>
      <c r="D34" s="6">
        <v>4.01</v>
      </c>
      <c r="E34">
        <v>1</v>
      </c>
      <c r="F34" s="6">
        <f t="shared" si="2"/>
        <v>4.01</v>
      </c>
    </row>
    <row r="35" spans="1:7" x14ac:dyDescent="0.35">
      <c r="A35" s="3" t="s">
        <v>164</v>
      </c>
      <c r="B35" t="s">
        <v>11</v>
      </c>
      <c r="C35" t="s">
        <v>136</v>
      </c>
      <c r="D35" s="6">
        <v>9.18</v>
      </c>
      <c r="E35">
        <v>0</v>
      </c>
      <c r="F35" s="6">
        <f t="shared" si="2"/>
        <v>0</v>
      </c>
      <c r="G35" t="s">
        <v>154</v>
      </c>
    </row>
    <row r="36" spans="1:7" x14ac:dyDescent="0.35">
      <c r="A36" s="3" t="s">
        <v>137</v>
      </c>
      <c r="B36" t="s">
        <v>11</v>
      </c>
      <c r="C36" t="s">
        <v>138</v>
      </c>
      <c r="D36" s="6">
        <v>7.96</v>
      </c>
      <c r="E36">
        <v>0</v>
      </c>
      <c r="F36" s="6">
        <f t="shared" si="2"/>
        <v>0</v>
      </c>
      <c r="G36" t="s">
        <v>154</v>
      </c>
    </row>
    <row r="37" spans="1:7" x14ac:dyDescent="0.35">
      <c r="A37" s="3" t="s">
        <v>141</v>
      </c>
      <c r="B37" t="s">
        <v>11</v>
      </c>
      <c r="C37" t="s">
        <v>142</v>
      </c>
      <c r="D37" s="6">
        <v>22.73</v>
      </c>
      <c r="E37">
        <v>1</v>
      </c>
      <c r="F37" s="6">
        <f t="shared" si="2"/>
        <v>22.73</v>
      </c>
    </row>
    <row r="38" spans="1:7" x14ac:dyDescent="0.35">
      <c r="A38" s="3"/>
      <c r="F38" s="6"/>
    </row>
    <row r="39" spans="1:7" x14ac:dyDescent="0.35">
      <c r="A39" s="3"/>
      <c r="F39" s="6"/>
    </row>
    <row r="40" spans="1:7" x14ac:dyDescent="0.35">
      <c r="A40" s="4" t="s">
        <v>165</v>
      </c>
      <c r="F40" s="6"/>
    </row>
    <row r="41" spans="1:7" x14ac:dyDescent="0.35">
      <c r="A41" s="3" t="s">
        <v>166</v>
      </c>
      <c r="B41" t="s">
        <v>11</v>
      </c>
      <c r="C41" t="s">
        <v>167</v>
      </c>
      <c r="D41" s="6">
        <v>81.97</v>
      </c>
      <c r="E41">
        <v>1</v>
      </c>
      <c r="F41" s="6">
        <f t="shared" ref="F41:F47" si="3">D41*E41</f>
        <v>81.97</v>
      </c>
    </row>
    <row r="42" spans="1:7" x14ac:dyDescent="0.35">
      <c r="A42" s="3" t="s">
        <v>129</v>
      </c>
      <c r="B42" t="s">
        <v>11</v>
      </c>
      <c r="C42" t="s">
        <v>130</v>
      </c>
      <c r="D42" s="6">
        <v>5.95</v>
      </c>
      <c r="E42">
        <v>1</v>
      </c>
      <c r="F42" s="6">
        <f t="shared" si="3"/>
        <v>5.95</v>
      </c>
    </row>
    <row r="43" spans="1:7" x14ac:dyDescent="0.35">
      <c r="A43" s="3" t="s">
        <v>152</v>
      </c>
      <c r="B43" t="s">
        <v>11</v>
      </c>
      <c r="C43" t="s">
        <v>153</v>
      </c>
      <c r="D43" s="6">
        <v>4.01</v>
      </c>
      <c r="E43">
        <v>1</v>
      </c>
      <c r="F43" s="6">
        <f t="shared" si="3"/>
        <v>4.01</v>
      </c>
    </row>
    <row r="44" spans="1:7" x14ac:dyDescent="0.35">
      <c r="A44" s="3" t="s">
        <v>135</v>
      </c>
      <c r="B44" t="s">
        <v>11</v>
      </c>
      <c r="C44" t="s">
        <v>136</v>
      </c>
      <c r="D44" s="6">
        <v>9.18</v>
      </c>
      <c r="E44">
        <v>0</v>
      </c>
      <c r="F44" s="6">
        <f t="shared" si="3"/>
        <v>0</v>
      </c>
      <c r="G44" t="s">
        <v>154</v>
      </c>
    </row>
    <row r="45" spans="1:7" x14ac:dyDescent="0.35">
      <c r="A45" s="3" t="s">
        <v>137</v>
      </c>
      <c r="B45" t="s">
        <v>11</v>
      </c>
      <c r="C45" t="s">
        <v>138</v>
      </c>
      <c r="D45" s="6">
        <v>7.96</v>
      </c>
      <c r="E45">
        <v>0</v>
      </c>
      <c r="F45" s="6">
        <f t="shared" si="3"/>
        <v>0</v>
      </c>
      <c r="G45" t="s">
        <v>154</v>
      </c>
    </row>
    <row r="46" spans="1:7" x14ac:dyDescent="0.35">
      <c r="A46" s="3" t="s">
        <v>141</v>
      </c>
      <c r="B46" t="s">
        <v>11</v>
      </c>
      <c r="C46" t="s">
        <v>142</v>
      </c>
      <c r="D46" s="6">
        <v>22.73</v>
      </c>
      <c r="E46">
        <v>1</v>
      </c>
      <c r="F46" s="6">
        <f t="shared" si="3"/>
        <v>22.73</v>
      </c>
    </row>
    <row r="47" spans="1:7" x14ac:dyDescent="0.35">
      <c r="A47" s="3" t="s">
        <v>168</v>
      </c>
      <c r="B47" t="s">
        <v>11</v>
      </c>
      <c r="C47" t="s">
        <v>169</v>
      </c>
      <c r="D47" s="6">
        <v>117.41</v>
      </c>
      <c r="E47">
        <v>1</v>
      </c>
      <c r="F47" s="6">
        <f t="shared" si="3"/>
        <v>117.41</v>
      </c>
    </row>
    <row r="48" spans="1:7" x14ac:dyDescent="0.35">
      <c r="A48" s="3"/>
      <c r="F48" s="6"/>
    </row>
    <row r="49" spans="1:6" x14ac:dyDescent="0.35">
      <c r="A49" s="4" t="s">
        <v>170</v>
      </c>
      <c r="F49" s="6"/>
    </row>
    <row r="50" spans="1:6" x14ac:dyDescent="0.35">
      <c r="A50" s="3" t="s">
        <v>171</v>
      </c>
      <c r="B50" t="s">
        <v>11</v>
      </c>
      <c r="C50" t="s">
        <v>172</v>
      </c>
      <c r="D50" s="6">
        <v>79.569999999999993</v>
      </c>
      <c r="E50">
        <v>1</v>
      </c>
      <c r="F50" s="6">
        <f>D50*E50</f>
        <v>79.569999999999993</v>
      </c>
    </row>
    <row r="51" spans="1:6" x14ac:dyDescent="0.35">
      <c r="A51" s="3"/>
      <c r="D51" s="6"/>
      <c r="F51" s="6"/>
    </row>
    <row r="52" spans="1:6" x14ac:dyDescent="0.35">
      <c r="A52" s="3"/>
    </row>
    <row r="53" spans="1:6" x14ac:dyDescent="0.35">
      <c r="A53" s="4" t="s">
        <v>173</v>
      </c>
      <c r="E53">
        <f>SUM(E3:E51)</f>
        <v>36</v>
      </c>
      <c r="F53" s="6">
        <f>SUM(F3:F51)</f>
        <v>1884.7100000000005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topLeftCell="A115" workbookViewId="0">
      <selection activeCell="F64" sqref="F64"/>
    </sheetView>
  </sheetViews>
  <sheetFormatPr defaultRowHeight="14.5" x14ac:dyDescent="0.35"/>
  <cols>
    <col min="2" max="2" width="83.81640625" customWidth="1"/>
    <col min="3" max="3" width="23.54296875" customWidth="1"/>
    <col min="4" max="4" width="27.7265625" customWidth="1"/>
    <col min="6" max="6" width="15.7265625" customWidth="1"/>
    <col min="7" max="7" width="12.453125" customWidth="1"/>
    <col min="8" max="8" width="48.26953125" customWidth="1"/>
  </cols>
  <sheetData>
    <row r="1" spans="1:8" x14ac:dyDescent="0.35">
      <c r="A1" s="1" t="s">
        <v>174</v>
      </c>
      <c r="B1" s="1" t="s">
        <v>175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122</v>
      </c>
    </row>
    <row r="2" spans="1:8" x14ac:dyDescent="0.35">
      <c r="A2">
        <v>1</v>
      </c>
      <c r="B2" s="9" t="s">
        <v>6</v>
      </c>
      <c r="C2" t="s">
        <v>7</v>
      </c>
      <c r="D2" t="s">
        <v>8</v>
      </c>
      <c r="E2">
        <v>1</v>
      </c>
      <c r="F2" s="10">
        <v>546</v>
      </c>
      <c r="G2" s="10">
        <f>E2*F2</f>
        <v>546</v>
      </c>
    </row>
    <row r="3" spans="1:8" x14ac:dyDescent="0.35">
      <c r="B3" s="1"/>
      <c r="F3" s="10"/>
      <c r="G3" s="10"/>
    </row>
    <row r="4" spans="1:8" x14ac:dyDescent="0.35">
      <c r="A4">
        <v>2</v>
      </c>
      <c r="B4" s="7" t="s">
        <v>176</v>
      </c>
      <c r="F4" s="10"/>
      <c r="G4" s="10"/>
    </row>
    <row r="5" spans="1:8" x14ac:dyDescent="0.35">
      <c r="A5">
        <v>2.1</v>
      </c>
      <c r="B5" t="s">
        <v>177</v>
      </c>
      <c r="C5" t="s">
        <v>178</v>
      </c>
      <c r="D5" t="s">
        <v>179</v>
      </c>
      <c r="E5">
        <v>1</v>
      </c>
      <c r="F5" s="10"/>
      <c r="G5" s="10">
        <f t="shared" ref="G5:G74" si="0">E5*F5</f>
        <v>0</v>
      </c>
    </row>
    <row r="6" spans="1:8" x14ac:dyDescent="0.35">
      <c r="A6" t="s">
        <v>180</v>
      </c>
      <c r="B6" t="s">
        <v>181</v>
      </c>
      <c r="C6" t="s">
        <v>182</v>
      </c>
      <c r="D6" t="s">
        <v>179</v>
      </c>
      <c r="E6">
        <v>1</v>
      </c>
      <c r="F6" s="10"/>
      <c r="G6" s="10">
        <f t="shared" si="0"/>
        <v>0</v>
      </c>
    </row>
    <row r="7" spans="1:8" x14ac:dyDescent="0.35">
      <c r="A7">
        <v>2.2000000000000002</v>
      </c>
      <c r="B7" t="s">
        <v>183</v>
      </c>
      <c r="C7" t="s">
        <v>184</v>
      </c>
      <c r="D7" t="s">
        <v>179</v>
      </c>
      <c r="E7">
        <v>1</v>
      </c>
      <c r="F7" s="10"/>
      <c r="G7" s="10">
        <f t="shared" si="0"/>
        <v>0</v>
      </c>
    </row>
    <row r="8" spans="1:8" x14ac:dyDescent="0.35">
      <c r="A8">
        <v>2.2000000000000002</v>
      </c>
      <c r="B8" t="s">
        <v>185</v>
      </c>
      <c r="C8" t="s">
        <v>186</v>
      </c>
      <c r="D8" t="s">
        <v>179</v>
      </c>
      <c r="E8">
        <v>1</v>
      </c>
      <c r="F8" s="10"/>
      <c r="G8" s="10">
        <f t="shared" si="0"/>
        <v>0</v>
      </c>
    </row>
    <row r="9" spans="1:8" x14ac:dyDescent="0.35">
      <c r="A9">
        <v>2.2000000000000002</v>
      </c>
      <c r="B9" t="s">
        <v>187</v>
      </c>
      <c r="C9" t="s">
        <v>188</v>
      </c>
      <c r="D9" t="s">
        <v>179</v>
      </c>
      <c r="E9">
        <v>1</v>
      </c>
      <c r="F9" s="10"/>
      <c r="G9" s="10">
        <f t="shared" si="0"/>
        <v>0</v>
      </c>
    </row>
    <row r="10" spans="1:8" x14ac:dyDescent="0.35">
      <c r="F10" s="10"/>
      <c r="G10" s="10"/>
    </row>
    <row r="11" spans="1:8" x14ac:dyDescent="0.35">
      <c r="A11">
        <v>3</v>
      </c>
      <c r="B11" s="7" t="s">
        <v>189</v>
      </c>
      <c r="F11" s="10"/>
      <c r="G11" s="10"/>
    </row>
    <row r="12" spans="1:8" x14ac:dyDescent="0.35">
      <c r="A12" t="s">
        <v>190</v>
      </c>
      <c r="B12" t="s">
        <v>191</v>
      </c>
      <c r="C12" t="s">
        <v>192</v>
      </c>
      <c r="D12" t="s">
        <v>193</v>
      </c>
      <c r="E12">
        <v>1</v>
      </c>
      <c r="F12" s="10"/>
      <c r="G12" s="10">
        <f t="shared" si="0"/>
        <v>0</v>
      </c>
      <c r="H12" s="4" t="s">
        <v>194</v>
      </c>
    </row>
    <row r="13" spans="1:8" x14ac:dyDescent="0.35">
      <c r="B13" t="s">
        <v>195</v>
      </c>
      <c r="C13" t="s">
        <v>196</v>
      </c>
      <c r="D13" t="s">
        <v>193</v>
      </c>
      <c r="E13">
        <v>1</v>
      </c>
      <c r="F13" s="10"/>
      <c r="G13" s="10">
        <f t="shared" si="0"/>
        <v>0</v>
      </c>
      <c r="H13" s="4" t="s">
        <v>194</v>
      </c>
    </row>
    <row r="14" spans="1:8" x14ac:dyDescent="0.35">
      <c r="A14" t="s">
        <v>197</v>
      </c>
      <c r="B14" t="s">
        <v>198</v>
      </c>
      <c r="C14" t="s">
        <v>199</v>
      </c>
      <c r="D14" t="s">
        <v>193</v>
      </c>
      <c r="E14">
        <v>2</v>
      </c>
      <c r="F14" s="10">
        <v>1045</v>
      </c>
      <c r="G14" s="10">
        <f t="shared" si="0"/>
        <v>2090</v>
      </c>
    </row>
    <row r="15" spans="1:8" x14ac:dyDescent="0.35">
      <c r="A15">
        <v>3.3</v>
      </c>
      <c r="B15" t="s">
        <v>200</v>
      </c>
      <c r="C15" t="s">
        <v>201</v>
      </c>
      <c r="D15" t="s">
        <v>193</v>
      </c>
      <c r="E15">
        <v>1</v>
      </c>
      <c r="F15" s="10">
        <v>1150</v>
      </c>
      <c r="G15" s="10">
        <f t="shared" si="0"/>
        <v>1150</v>
      </c>
      <c r="H15" s="4" t="s">
        <v>202</v>
      </c>
    </row>
    <row r="16" spans="1:8" x14ac:dyDescent="0.35">
      <c r="A16" t="s">
        <v>203</v>
      </c>
      <c r="B16" t="s">
        <v>204</v>
      </c>
      <c r="C16" t="s">
        <v>205</v>
      </c>
      <c r="D16" t="s">
        <v>193</v>
      </c>
      <c r="E16">
        <v>4</v>
      </c>
      <c r="F16" s="10">
        <v>278</v>
      </c>
      <c r="G16" s="10">
        <f t="shared" si="0"/>
        <v>1112</v>
      </c>
      <c r="H16" s="4"/>
    </row>
    <row r="17" spans="1:13" x14ac:dyDescent="0.35">
      <c r="A17">
        <v>3.5</v>
      </c>
      <c r="B17" t="s">
        <v>206</v>
      </c>
      <c r="C17" t="s">
        <v>207</v>
      </c>
      <c r="D17" t="s">
        <v>208</v>
      </c>
      <c r="E17">
        <v>1</v>
      </c>
      <c r="F17" s="10">
        <v>12445.6</v>
      </c>
      <c r="G17" s="10">
        <f>E17*F17</f>
        <v>12445.6</v>
      </c>
    </row>
    <row r="18" spans="1:13" x14ac:dyDescent="0.35">
      <c r="F18" s="10"/>
      <c r="G18" s="10"/>
    </row>
    <row r="19" spans="1:13" x14ac:dyDescent="0.35">
      <c r="A19">
        <v>4</v>
      </c>
      <c r="B19" s="7" t="s">
        <v>209</v>
      </c>
      <c r="F19" s="10"/>
      <c r="G19" s="10"/>
    </row>
    <row r="20" spans="1:13" x14ac:dyDescent="0.35">
      <c r="A20">
        <v>4.0999999999999996</v>
      </c>
      <c r="B20" t="s">
        <v>210</v>
      </c>
      <c r="C20" t="s">
        <v>211</v>
      </c>
      <c r="D20" t="s">
        <v>11</v>
      </c>
      <c r="E20">
        <v>1</v>
      </c>
      <c r="F20" s="10">
        <v>31.65</v>
      </c>
      <c r="G20" s="10">
        <f t="shared" si="0"/>
        <v>31.65</v>
      </c>
    </row>
    <row r="21" spans="1:13" x14ac:dyDescent="0.35">
      <c r="A21">
        <v>4.2</v>
      </c>
      <c r="B21" t="s">
        <v>212</v>
      </c>
      <c r="C21" t="s">
        <v>213</v>
      </c>
      <c r="D21" t="s">
        <v>11</v>
      </c>
      <c r="E21">
        <v>1</v>
      </c>
      <c r="F21" s="10">
        <v>157.9</v>
      </c>
      <c r="G21" s="10">
        <f t="shared" si="0"/>
        <v>157.9</v>
      </c>
      <c r="M21" s="4"/>
    </row>
    <row r="22" spans="1:13" x14ac:dyDescent="0.35">
      <c r="A22">
        <v>4.3</v>
      </c>
      <c r="B22" t="s">
        <v>214</v>
      </c>
      <c r="C22" t="s">
        <v>215</v>
      </c>
      <c r="D22" t="s">
        <v>11</v>
      </c>
      <c r="E22">
        <v>1</v>
      </c>
      <c r="F22" s="10">
        <v>156.05000000000001</v>
      </c>
      <c r="G22" s="10">
        <f t="shared" si="0"/>
        <v>156.05000000000001</v>
      </c>
    </row>
    <row r="23" spans="1:13" x14ac:dyDescent="0.35">
      <c r="A23">
        <v>4.4000000000000004</v>
      </c>
      <c r="B23" t="s">
        <v>216</v>
      </c>
      <c r="C23" t="s">
        <v>217</v>
      </c>
      <c r="D23" t="s">
        <v>11</v>
      </c>
      <c r="E23">
        <v>1</v>
      </c>
      <c r="F23" s="10">
        <v>76.099999999999994</v>
      </c>
      <c r="G23" s="10">
        <f t="shared" si="0"/>
        <v>76.099999999999994</v>
      </c>
    </row>
    <row r="24" spans="1:13" x14ac:dyDescent="0.35">
      <c r="A24">
        <v>4.5</v>
      </c>
      <c r="B24" t="s">
        <v>218</v>
      </c>
      <c r="C24" t="s">
        <v>219</v>
      </c>
      <c r="D24" t="s">
        <v>11</v>
      </c>
      <c r="E24">
        <v>1</v>
      </c>
      <c r="F24" s="10">
        <v>372.53</v>
      </c>
      <c r="G24" s="10">
        <f t="shared" si="0"/>
        <v>372.53</v>
      </c>
    </row>
    <row r="25" spans="1:13" x14ac:dyDescent="0.35">
      <c r="A25">
        <v>4.5999999999999996</v>
      </c>
      <c r="B25" t="s">
        <v>220</v>
      </c>
      <c r="C25" t="s">
        <v>221</v>
      </c>
      <c r="D25" t="s">
        <v>11</v>
      </c>
      <c r="E25">
        <v>1</v>
      </c>
      <c r="F25" s="10">
        <v>86.84</v>
      </c>
      <c r="G25" s="10">
        <f t="shared" si="0"/>
        <v>86.84</v>
      </c>
    </row>
    <row r="26" spans="1:13" x14ac:dyDescent="0.35">
      <c r="A26">
        <v>4.7</v>
      </c>
      <c r="B26" s="8" t="s">
        <v>222</v>
      </c>
      <c r="F26" s="10"/>
      <c r="G26" s="10"/>
    </row>
    <row r="27" spans="1:13" x14ac:dyDescent="0.35">
      <c r="A27" t="s">
        <v>223</v>
      </c>
      <c r="B27" t="s">
        <v>220</v>
      </c>
      <c r="C27" t="s">
        <v>221</v>
      </c>
      <c r="D27" t="s">
        <v>11</v>
      </c>
      <c r="E27">
        <v>1</v>
      </c>
      <c r="F27" s="10">
        <v>86.84</v>
      </c>
      <c r="G27" s="10">
        <f t="shared" si="0"/>
        <v>86.84</v>
      </c>
    </row>
    <row r="28" spans="1:13" x14ac:dyDescent="0.35">
      <c r="A28" t="s">
        <v>224</v>
      </c>
      <c r="B28" t="s">
        <v>225</v>
      </c>
      <c r="C28" t="s">
        <v>226</v>
      </c>
      <c r="D28" t="s">
        <v>11</v>
      </c>
      <c r="E28">
        <v>1</v>
      </c>
      <c r="F28" s="10">
        <v>60.87</v>
      </c>
      <c r="G28" s="10">
        <f t="shared" si="0"/>
        <v>60.87</v>
      </c>
    </row>
    <row r="29" spans="1:13" x14ac:dyDescent="0.35">
      <c r="A29">
        <v>4.8</v>
      </c>
      <c r="B29" s="8" t="s">
        <v>227</v>
      </c>
      <c r="F29" s="10"/>
      <c r="G29" s="10"/>
    </row>
    <row r="30" spans="1:13" x14ac:dyDescent="0.35">
      <c r="A30" t="s">
        <v>228</v>
      </c>
      <c r="B30" t="s">
        <v>220</v>
      </c>
      <c r="C30" t="s">
        <v>221</v>
      </c>
      <c r="D30" t="s">
        <v>11</v>
      </c>
      <c r="E30">
        <v>1</v>
      </c>
      <c r="F30" s="10">
        <v>86.84</v>
      </c>
      <c r="G30" s="10">
        <f t="shared" si="0"/>
        <v>86.84</v>
      </c>
    </row>
    <row r="31" spans="1:13" x14ac:dyDescent="0.35">
      <c r="A31" t="s">
        <v>229</v>
      </c>
      <c r="B31" t="s">
        <v>230</v>
      </c>
      <c r="C31" t="s">
        <v>231</v>
      </c>
      <c r="D31" t="s">
        <v>11</v>
      </c>
      <c r="E31">
        <v>1</v>
      </c>
      <c r="F31" s="10">
        <v>96.58</v>
      </c>
      <c r="G31" s="10">
        <f t="shared" si="0"/>
        <v>96.58</v>
      </c>
    </row>
    <row r="32" spans="1:13" x14ac:dyDescent="0.35">
      <c r="A32">
        <v>4.9000000000000004</v>
      </c>
      <c r="B32" s="8" t="s">
        <v>232</v>
      </c>
      <c r="F32" s="10"/>
      <c r="G32" s="10"/>
    </row>
    <row r="33" spans="1:8" x14ac:dyDescent="0.35">
      <c r="A33" t="s">
        <v>233</v>
      </c>
      <c r="B33" t="s">
        <v>234</v>
      </c>
      <c r="C33" t="s">
        <v>512</v>
      </c>
      <c r="D33" t="s">
        <v>11</v>
      </c>
      <c r="E33">
        <v>1</v>
      </c>
      <c r="F33" s="10">
        <v>12.67</v>
      </c>
      <c r="G33" s="10">
        <f t="shared" si="0"/>
        <v>12.67</v>
      </c>
      <c r="H33" s="4"/>
    </row>
    <row r="34" spans="1:8" x14ac:dyDescent="0.35">
      <c r="A34" t="s">
        <v>235</v>
      </c>
      <c r="B34" t="s">
        <v>236</v>
      </c>
      <c r="C34" t="s">
        <v>237</v>
      </c>
      <c r="D34" t="s">
        <v>11</v>
      </c>
      <c r="E34">
        <v>1</v>
      </c>
      <c r="F34" s="10">
        <v>13.45</v>
      </c>
      <c r="G34" s="10">
        <f t="shared" si="0"/>
        <v>13.45</v>
      </c>
    </row>
    <row r="35" spans="1:8" x14ac:dyDescent="0.35">
      <c r="A35">
        <v>4.0999999999999996</v>
      </c>
      <c r="B35" s="8" t="s">
        <v>238</v>
      </c>
      <c r="F35" s="10"/>
      <c r="G35" s="10"/>
    </row>
    <row r="36" spans="1:8" x14ac:dyDescent="0.35">
      <c r="A36" t="s">
        <v>239</v>
      </c>
      <c r="B36" t="s">
        <v>240</v>
      </c>
      <c r="C36" t="s">
        <v>241</v>
      </c>
      <c r="D36" t="s">
        <v>242</v>
      </c>
      <c r="E36">
        <v>1</v>
      </c>
      <c r="F36" s="10">
        <v>12650</v>
      </c>
      <c r="G36" s="10">
        <f t="shared" si="0"/>
        <v>12650</v>
      </c>
    </row>
    <row r="37" spans="1:8" x14ac:dyDescent="0.35">
      <c r="A37" t="s">
        <v>243</v>
      </c>
      <c r="B37" t="s">
        <v>244</v>
      </c>
      <c r="C37" t="s">
        <v>93</v>
      </c>
      <c r="D37" t="s">
        <v>97</v>
      </c>
      <c r="E37">
        <v>1</v>
      </c>
      <c r="F37" s="10"/>
      <c r="G37" s="10">
        <f t="shared" si="0"/>
        <v>0</v>
      </c>
    </row>
    <row r="38" spans="1:8" x14ac:dyDescent="0.35">
      <c r="B38" t="s">
        <v>245</v>
      </c>
      <c r="D38" t="s">
        <v>246</v>
      </c>
      <c r="E38">
        <v>4</v>
      </c>
      <c r="F38" s="10"/>
      <c r="G38" s="10">
        <f t="shared" si="0"/>
        <v>0</v>
      </c>
    </row>
    <row r="39" spans="1:8" x14ac:dyDescent="0.35">
      <c r="A39">
        <v>4.1100000000000003</v>
      </c>
      <c r="B39" s="8" t="s">
        <v>247</v>
      </c>
      <c r="F39" s="10"/>
      <c r="G39" s="10"/>
    </row>
    <row r="40" spans="1:8" x14ac:dyDescent="0.35">
      <c r="A40" t="s">
        <v>248</v>
      </c>
      <c r="B40" t="s">
        <v>210</v>
      </c>
      <c r="C40" t="s">
        <v>211</v>
      </c>
      <c r="D40" t="s">
        <v>11</v>
      </c>
      <c r="E40">
        <v>1</v>
      </c>
      <c r="F40" s="10">
        <v>31.65</v>
      </c>
      <c r="G40" s="10">
        <f t="shared" si="0"/>
        <v>31.65</v>
      </c>
    </row>
    <row r="41" spans="1:8" x14ac:dyDescent="0.35">
      <c r="A41" t="s">
        <v>249</v>
      </c>
      <c r="B41" t="s">
        <v>250</v>
      </c>
      <c r="C41" t="s">
        <v>251</v>
      </c>
      <c r="D41" t="s">
        <v>11</v>
      </c>
      <c r="E41">
        <v>2</v>
      </c>
      <c r="F41" s="10">
        <v>5.48</v>
      </c>
      <c r="G41" s="10">
        <f t="shared" si="0"/>
        <v>10.96</v>
      </c>
    </row>
    <row r="42" spans="1:8" x14ac:dyDescent="0.35">
      <c r="A42" t="s">
        <v>252</v>
      </c>
      <c r="B42" t="s">
        <v>253</v>
      </c>
      <c r="C42" t="s">
        <v>254</v>
      </c>
      <c r="D42" t="s">
        <v>11</v>
      </c>
      <c r="E42">
        <v>4</v>
      </c>
      <c r="F42" s="10">
        <v>5.0999999999999996</v>
      </c>
      <c r="G42" s="10">
        <f t="shared" si="0"/>
        <v>20.399999999999999</v>
      </c>
    </row>
    <row r="43" spans="1:8" x14ac:dyDescent="0.35">
      <c r="A43" t="s">
        <v>255</v>
      </c>
      <c r="B43" s="8" t="s">
        <v>256</v>
      </c>
      <c r="F43" s="10"/>
      <c r="G43" s="10"/>
    </row>
    <row r="44" spans="1:8" x14ac:dyDescent="0.35">
      <c r="A44" t="s">
        <v>257</v>
      </c>
      <c r="B44" t="s">
        <v>258</v>
      </c>
      <c r="C44" t="s">
        <v>93</v>
      </c>
      <c r="D44" t="s">
        <v>97</v>
      </c>
      <c r="E44">
        <v>1</v>
      </c>
      <c r="F44" s="10"/>
      <c r="G44" s="10">
        <f t="shared" si="0"/>
        <v>0</v>
      </c>
    </row>
    <row r="45" spans="1:8" x14ac:dyDescent="0.35">
      <c r="A45" t="s">
        <v>259</v>
      </c>
      <c r="B45" t="s">
        <v>260</v>
      </c>
      <c r="C45" t="s">
        <v>93</v>
      </c>
      <c r="D45" t="s">
        <v>97</v>
      </c>
      <c r="E45">
        <v>1</v>
      </c>
      <c r="F45" s="10"/>
      <c r="G45" s="10">
        <f t="shared" si="0"/>
        <v>0</v>
      </c>
    </row>
    <row r="46" spans="1:8" x14ac:dyDescent="0.35">
      <c r="B46" t="s">
        <v>261</v>
      </c>
      <c r="C46" t="s">
        <v>262</v>
      </c>
      <c r="D46" t="s">
        <v>11</v>
      </c>
      <c r="E46">
        <v>1</v>
      </c>
      <c r="F46" s="10">
        <v>6.01</v>
      </c>
      <c r="G46" s="10">
        <f t="shared" si="0"/>
        <v>6.01</v>
      </c>
    </row>
    <row r="47" spans="1:8" x14ac:dyDescent="0.35">
      <c r="B47" t="s">
        <v>263</v>
      </c>
      <c r="F47" s="10"/>
      <c r="G47" s="10">
        <f t="shared" si="0"/>
        <v>0</v>
      </c>
    </row>
    <row r="48" spans="1:8" x14ac:dyDescent="0.35">
      <c r="A48" t="s">
        <v>264</v>
      </c>
      <c r="B48" t="s">
        <v>265</v>
      </c>
      <c r="C48" t="s">
        <v>266</v>
      </c>
      <c r="D48" t="s">
        <v>11</v>
      </c>
      <c r="E48">
        <v>1</v>
      </c>
      <c r="F48" s="10">
        <v>18.66</v>
      </c>
      <c r="G48" s="10">
        <f t="shared" si="0"/>
        <v>18.66</v>
      </c>
    </row>
    <row r="49" spans="1:8" x14ac:dyDescent="0.35">
      <c r="A49" t="s">
        <v>267</v>
      </c>
      <c r="B49" t="s">
        <v>268</v>
      </c>
      <c r="C49" t="s">
        <v>269</v>
      </c>
      <c r="D49" t="s">
        <v>11</v>
      </c>
      <c r="E49">
        <v>1</v>
      </c>
      <c r="F49" s="10">
        <v>3.84</v>
      </c>
      <c r="G49" s="10">
        <f t="shared" si="0"/>
        <v>3.84</v>
      </c>
    </row>
    <row r="50" spans="1:8" x14ac:dyDescent="0.35">
      <c r="F50" s="10"/>
      <c r="G50" s="10"/>
    </row>
    <row r="51" spans="1:8" x14ac:dyDescent="0.35">
      <c r="A51">
        <v>5</v>
      </c>
      <c r="B51" s="7" t="s">
        <v>270</v>
      </c>
      <c r="F51" s="10"/>
      <c r="G51" s="10"/>
    </row>
    <row r="52" spans="1:8" x14ac:dyDescent="0.35">
      <c r="A52">
        <v>5.0999999999999996</v>
      </c>
      <c r="B52" s="8" t="s">
        <v>271</v>
      </c>
      <c r="F52" s="10"/>
      <c r="G52" s="10"/>
    </row>
    <row r="53" spans="1:8" x14ac:dyDescent="0.35">
      <c r="A53" t="s">
        <v>272</v>
      </c>
      <c r="B53" t="s">
        <v>273</v>
      </c>
      <c r="C53" t="s">
        <v>274</v>
      </c>
      <c r="D53" t="s">
        <v>11</v>
      </c>
      <c r="E53">
        <v>1</v>
      </c>
      <c r="F53" s="10">
        <v>2606.0100000000002</v>
      </c>
      <c r="G53" s="10">
        <f t="shared" si="0"/>
        <v>2606.0100000000002</v>
      </c>
    </row>
    <row r="54" spans="1:8" x14ac:dyDescent="0.35">
      <c r="A54" t="s">
        <v>275</v>
      </c>
      <c r="B54" t="s">
        <v>276</v>
      </c>
      <c r="C54" t="s">
        <v>277</v>
      </c>
      <c r="D54" t="s">
        <v>11</v>
      </c>
      <c r="E54">
        <v>1</v>
      </c>
      <c r="F54" s="10">
        <v>149.33000000000001</v>
      </c>
      <c r="G54" s="10">
        <f t="shared" si="0"/>
        <v>149.33000000000001</v>
      </c>
    </row>
    <row r="55" spans="1:8" x14ac:dyDescent="0.35">
      <c r="A55">
        <v>5.2</v>
      </c>
      <c r="B55" s="4" t="s">
        <v>278</v>
      </c>
      <c r="F55" s="10"/>
      <c r="G55" s="10"/>
    </row>
    <row r="56" spans="1:8" x14ac:dyDescent="0.35">
      <c r="A56" t="s">
        <v>279</v>
      </c>
      <c r="B56" t="s">
        <v>280</v>
      </c>
      <c r="C56" t="s">
        <v>281</v>
      </c>
      <c r="D56" t="s">
        <v>11</v>
      </c>
      <c r="E56">
        <v>1</v>
      </c>
      <c r="F56" s="10">
        <v>183.01</v>
      </c>
      <c r="G56" s="10">
        <f t="shared" si="0"/>
        <v>183.01</v>
      </c>
    </row>
    <row r="57" spans="1:8" x14ac:dyDescent="0.35">
      <c r="A57" t="s">
        <v>282</v>
      </c>
      <c r="B57" t="s">
        <v>283</v>
      </c>
      <c r="C57" t="s">
        <v>284</v>
      </c>
      <c r="D57" t="s">
        <v>11</v>
      </c>
      <c r="E57">
        <v>1</v>
      </c>
      <c r="F57" s="10">
        <v>148.91999999999999</v>
      </c>
      <c r="G57" s="10">
        <f t="shared" si="0"/>
        <v>148.91999999999999</v>
      </c>
    </row>
    <row r="58" spans="1:8" x14ac:dyDescent="0.35">
      <c r="A58">
        <v>5.3</v>
      </c>
      <c r="B58" s="4" t="s">
        <v>285</v>
      </c>
      <c r="F58" s="10"/>
      <c r="G58" s="10"/>
    </row>
    <row r="59" spans="1:8" x14ac:dyDescent="0.35">
      <c r="A59" t="s">
        <v>286</v>
      </c>
      <c r="B59" t="s">
        <v>287</v>
      </c>
      <c r="C59" t="s">
        <v>128</v>
      </c>
      <c r="D59" t="s">
        <v>11</v>
      </c>
      <c r="E59">
        <v>1</v>
      </c>
      <c r="F59" s="10">
        <v>140.4</v>
      </c>
      <c r="G59" s="10">
        <f t="shared" si="0"/>
        <v>140.4</v>
      </c>
    </row>
    <row r="60" spans="1:8" x14ac:dyDescent="0.35">
      <c r="A60" t="s">
        <v>288</v>
      </c>
      <c r="B60" t="s">
        <v>289</v>
      </c>
      <c r="C60" t="s">
        <v>290</v>
      </c>
      <c r="D60" t="s">
        <v>11</v>
      </c>
      <c r="E60">
        <v>1</v>
      </c>
      <c r="F60" s="10">
        <v>77.25</v>
      </c>
      <c r="G60" s="10">
        <f t="shared" si="0"/>
        <v>77.25</v>
      </c>
    </row>
    <row r="61" spans="1:8" x14ac:dyDescent="0.35">
      <c r="A61">
        <v>5.4</v>
      </c>
      <c r="B61" s="8" t="s">
        <v>247</v>
      </c>
      <c r="F61" s="10"/>
      <c r="G61" s="10"/>
    </row>
    <row r="62" spans="1:8" x14ac:dyDescent="0.35">
      <c r="A62" t="s">
        <v>291</v>
      </c>
      <c r="B62" t="s">
        <v>292</v>
      </c>
      <c r="C62" t="s">
        <v>293</v>
      </c>
      <c r="D62" t="s">
        <v>11</v>
      </c>
      <c r="E62">
        <v>4</v>
      </c>
      <c r="F62" s="10">
        <v>6.68</v>
      </c>
      <c r="G62" s="10">
        <f t="shared" si="0"/>
        <v>26.72</v>
      </c>
    </row>
    <row r="63" spans="1:8" x14ac:dyDescent="0.35">
      <c r="A63" t="s">
        <v>294</v>
      </c>
      <c r="B63" t="s">
        <v>295</v>
      </c>
      <c r="C63" t="s">
        <v>296</v>
      </c>
      <c r="D63" t="s">
        <v>11</v>
      </c>
      <c r="E63">
        <v>1</v>
      </c>
      <c r="F63" s="10">
        <v>35.46</v>
      </c>
      <c r="G63" s="10">
        <f t="shared" si="0"/>
        <v>35.46</v>
      </c>
    </row>
    <row r="64" spans="1:8" x14ac:dyDescent="0.35">
      <c r="A64" t="s">
        <v>297</v>
      </c>
      <c r="B64" t="s">
        <v>234</v>
      </c>
      <c r="C64" t="s">
        <v>512</v>
      </c>
      <c r="D64" t="s">
        <v>11</v>
      </c>
      <c r="E64">
        <v>2</v>
      </c>
      <c r="F64" s="10">
        <v>12.67</v>
      </c>
      <c r="G64" s="10">
        <f t="shared" si="0"/>
        <v>25.34</v>
      </c>
      <c r="H64" s="4"/>
    </row>
    <row r="65" spans="1:8" x14ac:dyDescent="0.35">
      <c r="A65" t="s">
        <v>298</v>
      </c>
      <c r="B65" t="s">
        <v>234</v>
      </c>
      <c r="C65" t="s">
        <v>512</v>
      </c>
      <c r="D65" t="s">
        <v>11</v>
      </c>
      <c r="E65">
        <v>1</v>
      </c>
      <c r="F65" s="10">
        <v>12.67</v>
      </c>
      <c r="G65" s="10">
        <f t="shared" si="0"/>
        <v>12.67</v>
      </c>
      <c r="H65" s="4"/>
    </row>
    <row r="66" spans="1:8" x14ac:dyDescent="0.35">
      <c r="A66" t="s">
        <v>299</v>
      </c>
      <c r="B66" t="s">
        <v>300</v>
      </c>
      <c r="C66" t="s">
        <v>301</v>
      </c>
      <c r="D66" t="s">
        <v>11</v>
      </c>
      <c r="E66">
        <v>1</v>
      </c>
      <c r="F66" s="10">
        <v>4.54</v>
      </c>
      <c r="G66" s="10">
        <f t="shared" si="0"/>
        <v>4.54</v>
      </c>
      <c r="H66" s="4"/>
    </row>
    <row r="67" spans="1:8" x14ac:dyDescent="0.35">
      <c r="A67" t="s">
        <v>302</v>
      </c>
      <c r="B67" t="s">
        <v>303</v>
      </c>
      <c r="C67" t="s">
        <v>130</v>
      </c>
      <c r="D67" t="s">
        <v>11</v>
      </c>
      <c r="E67">
        <v>1</v>
      </c>
      <c r="F67" s="10">
        <v>5.95</v>
      </c>
      <c r="G67" s="10">
        <f t="shared" si="0"/>
        <v>5.95</v>
      </c>
      <c r="H67" s="4"/>
    </row>
    <row r="68" spans="1:8" x14ac:dyDescent="0.35">
      <c r="A68" t="s">
        <v>304</v>
      </c>
      <c r="B68" s="8" t="s">
        <v>305</v>
      </c>
      <c r="F68" s="10"/>
      <c r="G68" s="10"/>
    </row>
    <row r="69" spans="1:8" x14ac:dyDescent="0.35">
      <c r="A69" t="s">
        <v>306</v>
      </c>
      <c r="B69" t="s">
        <v>307</v>
      </c>
      <c r="C69" t="s">
        <v>308</v>
      </c>
      <c r="D69" t="s">
        <v>11</v>
      </c>
      <c r="E69">
        <v>1</v>
      </c>
      <c r="F69" s="10">
        <v>12.75</v>
      </c>
      <c r="G69" s="10">
        <f t="shared" si="0"/>
        <v>12.75</v>
      </c>
      <c r="H69" s="4"/>
    </row>
    <row r="70" spans="1:8" x14ac:dyDescent="0.35">
      <c r="A70" t="s">
        <v>309</v>
      </c>
      <c r="B70" t="s">
        <v>310</v>
      </c>
      <c r="C70" t="s">
        <v>311</v>
      </c>
      <c r="D70" t="s">
        <v>11</v>
      </c>
      <c r="E70">
        <v>1</v>
      </c>
      <c r="F70" s="10">
        <v>19.48</v>
      </c>
      <c r="G70" s="10">
        <f t="shared" si="0"/>
        <v>19.48</v>
      </c>
    </row>
    <row r="71" spans="1:8" x14ac:dyDescent="0.35">
      <c r="A71" t="s">
        <v>312</v>
      </c>
      <c r="B71" t="s">
        <v>313</v>
      </c>
      <c r="C71" t="s">
        <v>314</v>
      </c>
      <c r="D71" t="s">
        <v>11</v>
      </c>
      <c r="E71">
        <v>1</v>
      </c>
      <c r="F71" s="10">
        <v>24.96</v>
      </c>
      <c r="G71" s="10">
        <f t="shared" si="0"/>
        <v>24.96</v>
      </c>
    </row>
    <row r="72" spans="1:8" x14ac:dyDescent="0.35">
      <c r="A72" s="9" t="s">
        <v>315</v>
      </c>
      <c r="B72" s="8" t="s">
        <v>316</v>
      </c>
      <c r="C72" s="2"/>
      <c r="D72" s="2"/>
      <c r="E72" s="2"/>
      <c r="F72" s="11"/>
      <c r="G72" s="10"/>
    </row>
    <row r="73" spans="1:8" x14ac:dyDescent="0.35">
      <c r="A73" s="9" t="s">
        <v>317</v>
      </c>
      <c r="B73" t="s">
        <v>313</v>
      </c>
      <c r="C73" t="s">
        <v>318</v>
      </c>
      <c r="D73" t="s">
        <v>11</v>
      </c>
      <c r="E73" s="9">
        <v>1</v>
      </c>
      <c r="F73" s="13">
        <v>24.96</v>
      </c>
      <c r="G73" s="10">
        <f t="shared" si="0"/>
        <v>24.96</v>
      </c>
    </row>
    <row r="74" spans="1:8" x14ac:dyDescent="0.35">
      <c r="A74" s="9" t="s">
        <v>319</v>
      </c>
      <c r="B74" t="s">
        <v>320</v>
      </c>
      <c r="C74" t="s">
        <v>321</v>
      </c>
      <c r="D74" t="s">
        <v>11</v>
      </c>
      <c r="E74" s="9">
        <v>1</v>
      </c>
      <c r="F74" s="13">
        <v>17.850000000000001</v>
      </c>
      <c r="G74" s="10">
        <f t="shared" si="0"/>
        <v>17.850000000000001</v>
      </c>
    </row>
    <row r="75" spans="1:8" x14ac:dyDescent="0.35">
      <c r="A75" s="9" t="s">
        <v>322</v>
      </c>
      <c r="B75" t="s">
        <v>323</v>
      </c>
      <c r="C75" t="s">
        <v>324</v>
      </c>
      <c r="D75" t="s">
        <v>11</v>
      </c>
      <c r="E75" s="9">
        <v>1</v>
      </c>
      <c r="F75" s="13">
        <v>5.64</v>
      </c>
      <c r="G75" s="10">
        <f t="shared" ref="G75:G133" si="1">E75*F75</f>
        <v>5.64</v>
      </c>
    </row>
    <row r="76" spans="1:8" x14ac:dyDescent="0.35">
      <c r="A76">
        <v>5.7</v>
      </c>
      <c r="B76" s="8" t="s">
        <v>325</v>
      </c>
      <c r="F76" s="10"/>
      <c r="G76" s="10"/>
      <c r="H76" s="4"/>
    </row>
    <row r="77" spans="1:8" x14ac:dyDescent="0.35">
      <c r="A77" t="s">
        <v>326</v>
      </c>
      <c r="B77" t="s">
        <v>327</v>
      </c>
      <c r="C77" t="s">
        <v>328</v>
      </c>
      <c r="D77" t="s">
        <v>11</v>
      </c>
      <c r="E77">
        <v>4</v>
      </c>
      <c r="F77" s="10">
        <v>4.71</v>
      </c>
      <c r="G77" s="10">
        <f t="shared" si="1"/>
        <v>18.84</v>
      </c>
    </row>
    <row r="78" spans="1:8" x14ac:dyDescent="0.35">
      <c r="A78" t="s">
        <v>329</v>
      </c>
      <c r="B78" t="s">
        <v>330</v>
      </c>
      <c r="C78" t="s">
        <v>331</v>
      </c>
      <c r="D78" t="s">
        <v>11</v>
      </c>
      <c r="E78">
        <v>4</v>
      </c>
      <c r="F78" s="10">
        <v>3.9</v>
      </c>
      <c r="G78" s="10">
        <f t="shared" si="1"/>
        <v>15.6</v>
      </c>
    </row>
    <row r="79" spans="1:8" x14ac:dyDescent="0.35">
      <c r="A79" t="s">
        <v>332</v>
      </c>
      <c r="B79" t="s">
        <v>333</v>
      </c>
      <c r="C79" t="s">
        <v>211</v>
      </c>
      <c r="D79" t="s">
        <v>11</v>
      </c>
      <c r="E79">
        <v>1</v>
      </c>
      <c r="F79" s="10">
        <v>31.65</v>
      </c>
      <c r="G79" s="10">
        <f t="shared" si="1"/>
        <v>31.65</v>
      </c>
    </row>
    <row r="80" spans="1:8" x14ac:dyDescent="0.35">
      <c r="A80">
        <v>5.8</v>
      </c>
      <c r="B80" s="18" t="s">
        <v>334</v>
      </c>
      <c r="C80" t="s">
        <v>335</v>
      </c>
      <c r="D80" t="s">
        <v>11</v>
      </c>
      <c r="E80">
        <v>1</v>
      </c>
      <c r="F80" s="10">
        <v>28.57</v>
      </c>
      <c r="G80" s="10">
        <f t="shared" si="1"/>
        <v>28.57</v>
      </c>
    </row>
    <row r="81" spans="1:8" x14ac:dyDescent="0.35">
      <c r="A81">
        <v>5.9</v>
      </c>
      <c r="B81" s="18" t="s">
        <v>336</v>
      </c>
      <c r="C81" t="s">
        <v>337</v>
      </c>
      <c r="D81" t="s">
        <v>11</v>
      </c>
      <c r="E81">
        <v>1</v>
      </c>
      <c r="F81" s="10">
        <v>131.29</v>
      </c>
      <c r="G81" s="10">
        <f t="shared" si="1"/>
        <v>131.29</v>
      </c>
    </row>
    <row r="82" spans="1:8" x14ac:dyDescent="0.35">
      <c r="B82" s="8" t="s">
        <v>338</v>
      </c>
      <c r="F82" s="10"/>
      <c r="G82" s="10"/>
    </row>
    <row r="83" spans="1:8" x14ac:dyDescent="0.35">
      <c r="B83" t="s">
        <v>339</v>
      </c>
      <c r="C83" t="s">
        <v>340</v>
      </c>
      <c r="D83" t="s">
        <v>11</v>
      </c>
      <c r="E83">
        <v>2</v>
      </c>
      <c r="F83" s="10"/>
      <c r="G83" s="10">
        <f t="shared" si="1"/>
        <v>0</v>
      </c>
      <c r="H83" s="4" t="s">
        <v>341</v>
      </c>
    </row>
    <row r="84" spans="1:8" x14ac:dyDescent="0.35">
      <c r="B84" t="s">
        <v>342</v>
      </c>
      <c r="C84" t="s">
        <v>343</v>
      </c>
      <c r="D84" t="s">
        <v>11</v>
      </c>
      <c r="E84">
        <v>1</v>
      </c>
      <c r="F84" s="10">
        <v>392.53</v>
      </c>
      <c r="G84" s="10">
        <f t="shared" si="1"/>
        <v>392.53</v>
      </c>
      <c r="H84" s="4"/>
    </row>
    <row r="85" spans="1:8" x14ac:dyDescent="0.35">
      <c r="B85" t="s">
        <v>344</v>
      </c>
      <c r="C85" t="s">
        <v>345</v>
      </c>
      <c r="D85" t="s">
        <v>11</v>
      </c>
      <c r="E85">
        <v>2</v>
      </c>
      <c r="F85" s="10">
        <v>46.46</v>
      </c>
      <c r="G85" s="10">
        <f t="shared" si="1"/>
        <v>92.92</v>
      </c>
    </row>
    <row r="86" spans="1:8" x14ac:dyDescent="0.35">
      <c r="F86" s="10"/>
      <c r="G86" s="10"/>
    </row>
    <row r="87" spans="1:8" x14ac:dyDescent="0.35">
      <c r="A87">
        <v>6</v>
      </c>
      <c r="B87" s="7" t="s">
        <v>508</v>
      </c>
      <c r="F87" s="10"/>
      <c r="G87" s="10"/>
    </row>
    <row r="88" spans="1:8" x14ac:dyDescent="0.35">
      <c r="A88">
        <v>6.1</v>
      </c>
      <c r="B88" t="s">
        <v>346</v>
      </c>
      <c r="C88" t="s">
        <v>347</v>
      </c>
      <c r="D88" t="s">
        <v>179</v>
      </c>
      <c r="E88">
        <v>1</v>
      </c>
      <c r="F88" s="10"/>
      <c r="G88" s="10">
        <f t="shared" ref="G88:G121" si="2">E88*F88</f>
        <v>0</v>
      </c>
      <c r="H88" s="4" t="s">
        <v>194</v>
      </c>
    </row>
    <row r="89" spans="1:8" x14ac:dyDescent="0.35">
      <c r="A89">
        <v>6.3</v>
      </c>
      <c r="B89" s="8" t="s">
        <v>348</v>
      </c>
      <c r="F89" s="10"/>
      <c r="G89" s="10"/>
    </row>
    <row r="90" spans="1:8" x14ac:dyDescent="0.35">
      <c r="A90" t="s">
        <v>349</v>
      </c>
      <c r="B90" t="s">
        <v>350</v>
      </c>
      <c r="C90" t="s">
        <v>351</v>
      </c>
      <c r="D90" t="s">
        <v>11</v>
      </c>
      <c r="E90">
        <v>1</v>
      </c>
      <c r="F90" s="10">
        <v>161.51</v>
      </c>
      <c r="G90" s="10">
        <f t="shared" si="2"/>
        <v>161.51</v>
      </c>
    </row>
    <row r="91" spans="1:8" x14ac:dyDescent="0.35">
      <c r="A91" t="s">
        <v>352</v>
      </c>
      <c r="B91" t="s">
        <v>353</v>
      </c>
      <c r="C91" t="s">
        <v>354</v>
      </c>
      <c r="D91" t="s">
        <v>11</v>
      </c>
      <c r="E91">
        <v>1</v>
      </c>
      <c r="F91" s="10">
        <v>42.81</v>
      </c>
      <c r="G91" s="10">
        <f t="shared" si="2"/>
        <v>42.81</v>
      </c>
    </row>
    <row r="92" spans="1:8" x14ac:dyDescent="0.35">
      <c r="A92">
        <v>6.4</v>
      </c>
      <c r="B92" s="8" t="s">
        <v>247</v>
      </c>
      <c r="F92" s="10"/>
      <c r="G92" s="10"/>
    </row>
    <row r="93" spans="1:8" x14ac:dyDescent="0.35">
      <c r="A93" t="s">
        <v>355</v>
      </c>
      <c r="B93" t="s">
        <v>210</v>
      </c>
      <c r="C93" t="s">
        <v>211</v>
      </c>
      <c r="D93" t="s">
        <v>11</v>
      </c>
      <c r="E93">
        <v>2</v>
      </c>
      <c r="F93" s="10">
        <v>31.65</v>
      </c>
      <c r="G93" s="10">
        <f t="shared" si="2"/>
        <v>63.3</v>
      </c>
    </row>
    <row r="94" spans="1:8" x14ac:dyDescent="0.35">
      <c r="B94" t="s">
        <v>292</v>
      </c>
      <c r="C94" t="s">
        <v>293</v>
      </c>
      <c r="D94" t="s">
        <v>11</v>
      </c>
      <c r="E94">
        <v>4</v>
      </c>
      <c r="F94" s="10">
        <v>6.68</v>
      </c>
      <c r="G94" s="10">
        <f t="shared" si="2"/>
        <v>26.72</v>
      </c>
    </row>
    <row r="95" spans="1:8" x14ac:dyDescent="0.35">
      <c r="B95" t="s">
        <v>356</v>
      </c>
      <c r="C95" t="s">
        <v>149</v>
      </c>
      <c r="D95" t="s">
        <v>11</v>
      </c>
      <c r="E95">
        <v>1</v>
      </c>
      <c r="F95" s="10">
        <v>30.84</v>
      </c>
      <c r="G95" s="10">
        <f t="shared" si="2"/>
        <v>30.84</v>
      </c>
    </row>
    <row r="96" spans="1:8" x14ac:dyDescent="0.35">
      <c r="B96" t="s">
        <v>357</v>
      </c>
      <c r="C96" t="s">
        <v>358</v>
      </c>
      <c r="D96" t="s">
        <v>11</v>
      </c>
      <c r="E96">
        <v>1</v>
      </c>
      <c r="F96" s="10">
        <v>21.71</v>
      </c>
      <c r="G96" s="10">
        <f t="shared" si="2"/>
        <v>21.71</v>
      </c>
    </row>
    <row r="97" spans="1:8" x14ac:dyDescent="0.35">
      <c r="A97">
        <v>6.5</v>
      </c>
      <c r="B97" s="8" t="s">
        <v>359</v>
      </c>
      <c r="F97" s="10"/>
      <c r="G97" s="10"/>
    </row>
    <row r="98" spans="1:8" x14ac:dyDescent="0.35">
      <c r="A98" t="s">
        <v>360</v>
      </c>
      <c r="B98" t="s">
        <v>361</v>
      </c>
      <c r="C98" t="s">
        <v>362</v>
      </c>
      <c r="D98" t="s">
        <v>11</v>
      </c>
      <c r="E98">
        <v>1</v>
      </c>
      <c r="F98" s="10">
        <v>20.3</v>
      </c>
      <c r="G98" s="10">
        <f t="shared" si="2"/>
        <v>20.3</v>
      </c>
    </row>
    <row r="99" spans="1:8" x14ac:dyDescent="0.35">
      <c r="A99" t="s">
        <v>363</v>
      </c>
      <c r="B99" t="s">
        <v>364</v>
      </c>
      <c r="C99" t="s">
        <v>365</v>
      </c>
      <c r="D99" t="s">
        <v>11</v>
      </c>
      <c r="E99">
        <v>1</v>
      </c>
      <c r="F99" s="10">
        <v>8.77</v>
      </c>
      <c r="G99" s="10">
        <f t="shared" si="2"/>
        <v>8.77</v>
      </c>
    </row>
    <row r="100" spans="1:8" x14ac:dyDescent="0.35">
      <c r="A100" t="s">
        <v>366</v>
      </c>
      <c r="B100" t="s">
        <v>367</v>
      </c>
      <c r="C100" t="s">
        <v>368</v>
      </c>
      <c r="D100" t="s">
        <v>11</v>
      </c>
      <c r="E100">
        <v>1</v>
      </c>
      <c r="F100" s="10">
        <v>5.5</v>
      </c>
      <c r="G100" s="10">
        <f t="shared" si="2"/>
        <v>5.5</v>
      </c>
    </row>
    <row r="101" spans="1:8" x14ac:dyDescent="0.35">
      <c r="A101">
        <v>6.6</v>
      </c>
      <c r="B101" s="8" t="s">
        <v>369</v>
      </c>
      <c r="F101" s="10"/>
      <c r="G101" s="10"/>
    </row>
    <row r="102" spans="1:8" x14ac:dyDescent="0.35">
      <c r="A102" t="s">
        <v>370</v>
      </c>
      <c r="B102" t="s">
        <v>371</v>
      </c>
      <c r="C102" t="s">
        <v>93</v>
      </c>
      <c r="D102" t="s">
        <v>97</v>
      </c>
      <c r="E102">
        <v>1</v>
      </c>
      <c r="F102" s="10"/>
      <c r="G102" s="10">
        <f t="shared" si="2"/>
        <v>0</v>
      </c>
    </row>
    <row r="103" spans="1:8" x14ac:dyDescent="0.35">
      <c r="A103" t="s">
        <v>372</v>
      </c>
      <c r="B103" t="s">
        <v>373</v>
      </c>
      <c r="C103" t="s">
        <v>374</v>
      </c>
      <c r="D103" t="s">
        <v>375</v>
      </c>
      <c r="E103">
        <v>1</v>
      </c>
      <c r="F103" s="10">
        <v>2.75</v>
      </c>
      <c r="G103" s="10">
        <f t="shared" si="2"/>
        <v>2.75</v>
      </c>
    </row>
    <row r="104" spans="1:8" x14ac:dyDescent="0.35">
      <c r="A104" t="s">
        <v>376</v>
      </c>
      <c r="B104" t="s">
        <v>377</v>
      </c>
      <c r="C104" t="s">
        <v>93</v>
      </c>
      <c r="D104" t="s">
        <v>97</v>
      </c>
      <c r="E104">
        <v>1</v>
      </c>
      <c r="F104" s="10"/>
      <c r="G104" s="10">
        <f t="shared" si="2"/>
        <v>0</v>
      </c>
    </row>
    <row r="105" spans="1:8" x14ac:dyDescent="0.35">
      <c r="A105">
        <v>6.7</v>
      </c>
      <c r="B105" s="8" t="s">
        <v>378</v>
      </c>
      <c r="F105" s="10"/>
      <c r="G105" s="10"/>
    </row>
    <row r="106" spans="1:8" x14ac:dyDescent="0.35">
      <c r="A106" t="s">
        <v>379</v>
      </c>
      <c r="B106" t="s">
        <v>380</v>
      </c>
      <c r="C106" t="s">
        <v>381</v>
      </c>
      <c r="D106" t="s">
        <v>375</v>
      </c>
      <c r="E106">
        <v>1</v>
      </c>
      <c r="F106" s="10">
        <v>6.18</v>
      </c>
      <c r="G106" s="10">
        <f t="shared" si="2"/>
        <v>6.18</v>
      </c>
    </row>
    <row r="107" spans="1:8" x14ac:dyDescent="0.35">
      <c r="A107" t="s">
        <v>382</v>
      </c>
      <c r="B107" t="s">
        <v>514</v>
      </c>
      <c r="C107" t="s">
        <v>513</v>
      </c>
      <c r="D107" t="s">
        <v>375</v>
      </c>
      <c r="E107">
        <v>1</v>
      </c>
      <c r="F107" s="10">
        <v>23.13</v>
      </c>
      <c r="G107" s="10">
        <f t="shared" si="2"/>
        <v>23.13</v>
      </c>
      <c r="H107" s="4"/>
    </row>
    <row r="108" spans="1:8" x14ac:dyDescent="0.35">
      <c r="B108" s="8" t="s">
        <v>383</v>
      </c>
      <c r="F108" s="10"/>
      <c r="G108" s="10"/>
    </row>
    <row r="109" spans="1:8" x14ac:dyDescent="0.35">
      <c r="B109" t="s">
        <v>384</v>
      </c>
      <c r="C109" t="s">
        <v>385</v>
      </c>
      <c r="D109" t="s">
        <v>375</v>
      </c>
      <c r="E109">
        <v>1</v>
      </c>
      <c r="F109" s="10">
        <v>17</v>
      </c>
      <c r="G109" s="10">
        <f t="shared" si="2"/>
        <v>17</v>
      </c>
    </row>
    <row r="110" spans="1:8" x14ac:dyDescent="0.35">
      <c r="B110" t="s">
        <v>386</v>
      </c>
      <c r="C110">
        <v>1438</v>
      </c>
      <c r="D110" t="s">
        <v>387</v>
      </c>
      <c r="E110">
        <v>1</v>
      </c>
      <c r="F110" s="10">
        <v>18.5</v>
      </c>
      <c r="G110" s="10">
        <f t="shared" si="2"/>
        <v>18.5</v>
      </c>
    </row>
    <row r="111" spans="1:8" x14ac:dyDescent="0.35">
      <c r="B111" t="s">
        <v>388</v>
      </c>
      <c r="C111" t="s">
        <v>389</v>
      </c>
      <c r="D111" t="s">
        <v>375</v>
      </c>
      <c r="F111" s="10">
        <v>0.747</v>
      </c>
      <c r="G111" s="10">
        <f t="shared" si="2"/>
        <v>0</v>
      </c>
    </row>
    <row r="112" spans="1:8" x14ac:dyDescent="0.35">
      <c r="B112" t="s">
        <v>390</v>
      </c>
      <c r="C112" t="s">
        <v>391</v>
      </c>
      <c r="D112" t="s">
        <v>375</v>
      </c>
      <c r="E112">
        <v>1</v>
      </c>
      <c r="F112" s="10">
        <v>11.85</v>
      </c>
      <c r="G112" s="10">
        <f t="shared" si="2"/>
        <v>11.85</v>
      </c>
    </row>
    <row r="113" spans="1:8" x14ac:dyDescent="0.35">
      <c r="B113" t="s">
        <v>507</v>
      </c>
      <c r="C113" t="s">
        <v>506</v>
      </c>
      <c r="D113" t="s">
        <v>375</v>
      </c>
      <c r="E113">
        <v>1</v>
      </c>
      <c r="F113" s="10">
        <v>9.6999999999999993</v>
      </c>
      <c r="G113" s="10">
        <f t="shared" si="2"/>
        <v>9.6999999999999993</v>
      </c>
    </row>
    <row r="114" spans="1:8" x14ac:dyDescent="0.35">
      <c r="B114" t="s">
        <v>503</v>
      </c>
      <c r="C114" t="s">
        <v>504</v>
      </c>
      <c r="D114" t="s">
        <v>505</v>
      </c>
      <c r="E114">
        <v>1</v>
      </c>
      <c r="F114" s="10">
        <v>1.72</v>
      </c>
      <c r="G114" s="10">
        <f t="shared" si="2"/>
        <v>1.72</v>
      </c>
    </row>
    <row r="115" spans="1:8" x14ac:dyDescent="0.35">
      <c r="B115" t="s">
        <v>392</v>
      </c>
      <c r="C115" t="s">
        <v>393</v>
      </c>
      <c r="D115" t="s">
        <v>375</v>
      </c>
      <c r="E115">
        <v>1</v>
      </c>
      <c r="F115" s="10">
        <v>5.25</v>
      </c>
      <c r="G115" s="10">
        <f t="shared" si="2"/>
        <v>5.25</v>
      </c>
    </row>
    <row r="116" spans="1:8" x14ac:dyDescent="0.35">
      <c r="B116" t="s">
        <v>394</v>
      </c>
      <c r="C116" t="s">
        <v>93</v>
      </c>
      <c r="D116" t="s">
        <v>97</v>
      </c>
      <c r="E116">
        <v>1</v>
      </c>
      <c r="F116" s="10"/>
      <c r="G116" s="10">
        <f t="shared" si="2"/>
        <v>0</v>
      </c>
      <c r="H116" s="4"/>
    </row>
    <row r="117" spans="1:8" x14ac:dyDescent="0.35">
      <c r="B117" t="s">
        <v>395</v>
      </c>
      <c r="C117" t="s">
        <v>396</v>
      </c>
      <c r="D117" t="s">
        <v>375</v>
      </c>
      <c r="F117" s="10">
        <v>11.52</v>
      </c>
      <c r="G117" s="10">
        <f t="shared" si="2"/>
        <v>0</v>
      </c>
    </row>
    <row r="118" spans="1:8" x14ac:dyDescent="0.35">
      <c r="B118" t="s">
        <v>397</v>
      </c>
      <c r="C118" t="s">
        <v>398</v>
      </c>
      <c r="D118" t="s">
        <v>375</v>
      </c>
      <c r="F118" s="10">
        <v>3.1</v>
      </c>
      <c r="G118" s="10">
        <f t="shared" si="2"/>
        <v>0</v>
      </c>
    </row>
    <row r="119" spans="1:8" x14ac:dyDescent="0.35">
      <c r="B119" t="s">
        <v>399</v>
      </c>
      <c r="C119" t="s">
        <v>400</v>
      </c>
      <c r="D119" t="s">
        <v>375</v>
      </c>
      <c r="F119" s="10">
        <v>3.1</v>
      </c>
      <c r="G119" s="10">
        <f t="shared" si="2"/>
        <v>0</v>
      </c>
    </row>
    <row r="120" spans="1:8" x14ac:dyDescent="0.35">
      <c r="B120" t="s">
        <v>401</v>
      </c>
      <c r="C120" t="s">
        <v>402</v>
      </c>
      <c r="D120" t="s">
        <v>375</v>
      </c>
      <c r="F120" s="10">
        <v>6.42</v>
      </c>
      <c r="G120" s="10">
        <f t="shared" si="2"/>
        <v>0</v>
      </c>
    </row>
    <row r="121" spans="1:8" x14ac:dyDescent="0.35">
      <c r="B121" t="s">
        <v>403</v>
      </c>
      <c r="D121" t="s">
        <v>375</v>
      </c>
      <c r="F121" s="10"/>
      <c r="G121" s="10">
        <f t="shared" si="2"/>
        <v>0</v>
      </c>
      <c r="H121" s="4" t="s">
        <v>404</v>
      </c>
    </row>
    <row r="122" spans="1:8" x14ac:dyDescent="0.35">
      <c r="F122" s="10"/>
      <c r="G122" s="10"/>
    </row>
    <row r="123" spans="1:8" x14ac:dyDescent="0.35">
      <c r="A123">
        <v>7</v>
      </c>
      <c r="B123" s="7" t="s">
        <v>405</v>
      </c>
      <c r="F123" s="10"/>
      <c r="G123" s="10"/>
    </row>
    <row r="124" spans="1:8" x14ac:dyDescent="0.35">
      <c r="B124" s="8" t="s">
        <v>406</v>
      </c>
      <c r="F124" s="10"/>
      <c r="G124" s="10"/>
    </row>
    <row r="125" spans="1:8" x14ac:dyDescent="0.35">
      <c r="B125" t="s">
        <v>407</v>
      </c>
      <c r="C125" t="s">
        <v>408</v>
      </c>
      <c r="D125" t="s">
        <v>409</v>
      </c>
      <c r="E125">
        <v>1</v>
      </c>
      <c r="F125" s="10">
        <v>1013</v>
      </c>
      <c r="G125" s="10">
        <f t="shared" si="1"/>
        <v>1013</v>
      </c>
      <c r="H125" s="4"/>
    </row>
    <row r="126" spans="1:8" x14ac:dyDescent="0.35">
      <c r="B126" t="s">
        <v>410</v>
      </c>
      <c r="C126" t="s">
        <v>411</v>
      </c>
      <c r="D126" t="s">
        <v>11</v>
      </c>
      <c r="E126">
        <v>1</v>
      </c>
      <c r="F126" s="10">
        <v>49.91</v>
      </c>
      <c r="G126" s="10">
        <f t="shared" si="1"/>
        <v>49.91</v>
      </c>
    </row>
    <row r="127" spans="1:8" x14ac:dyDescent="0.35">
      <c r="B127" t="s">
        <v>412</v>
      </c>
      <c r="C127" t="s">
        <v>413</v>
      </c>
      <c r="D127" t="s">
        <v>11</v>
      </c>
      <c r="E127">
        <v>1</v>
      </c>
      <c r="F127" s="10">
        <v>77.25</v>
      </c>
      <c r="G127" s="10"/>
    </row>
    <row r="128" spans="1:8" x14ac:dyDescent="0.35">
      <c r="B128" t="s">
        <v>414</v>
      </c>
      <c r="C128" t="s">
        <v>132</v>
      </c>
      <c r="D128" t="s">
        <v>11</v>
      </c>
      <c r="E128">
        <v>1</v>
      </c>
      <c r="F128" s="10">
        <v>16.16</v>
      </c>
      <c r="G128" s="10">
        <f t="shared" si="1"/>
        <v>16.16</v>
      </c>
    </row>
    <row r="129" spans="2:8" x14ac:dyDescent="0.35">
      <c r="B129" t="s">
        <v>295</v>
      </c>
      <c r="C129" t="s">
        <v>415</v>
      </c>
      <c r="D129" t="s">
        <v>11</v>
      </c>
      <c r="E129">
        <v>1</v>
      </c>
      <c r="F129" s="10">
        <v>11.01</v>
      </c>
      <c r="G129" s="10">
        <f t="shared" si="1"/>
        <v>11.01</v>
      </c>
    </row>
    <row r="130" spans="2:8" x14ac:dyDescent="0.35">
      <c r="B130" t="s">
        <v>416</v>
      </c>
      <c r="C130" t="s">
        <v>512</v>
      </c>
      <c r="D130" t="s">
        <v>11</v>
      </c>
      <c r="E130">
        <v>1</v>
      </c>
      <c r="F130" s="10">
        <v>12.67</v>
      </c>
      <c r="G130" s="10">
        <f t="shared" si="1"/>
        <v>12.67</v>
      </c>
      <c r="H130" s="4"/>
    </row>
    <row r="131" spans="2:8" x14ac:dyDescent="0.35">
      <c r="B131" t="s">
        <v>253</v>
      </c>
      <c r="C131" t="s">
        <v>254</v>
      </c>
      <c r="D131" t="s">
        <v>11</v>
      </c>
      <c r="E131">
        <v>4</v>
      </c>
      <c r="F131" s="10">
        <v>5.0999999999999996</v>
      </c>
      <c r="G131" s="10">
        <f t="shared" si="1"/>
        <v>20.399999999999999</v>
      </c>
    </row>
    <row r="132" spans="2:8" x14ac:dyDescent="0.35">
      <c r="B132" t="s">
        <v>417</v>
      </c>
      <c r="C132" t="s">
        <v>418</v>
      </c>
      <c r="D132" t="s">
        <v>11</v>
      </c>
      <c r="E132">
        <v>1</v>
      </c>
      <c r="F132" s="10">
        <v>14.57</v>
      </c>
      <c r="G132" s="10">
        <f t="shared" si="1"/>
        <v>14.57</v>
      </c>
    </row>
    <row r="133" spans="2:8" x14ac:dyDescent="0.35">
      <c r="B133" s="9" t="s">
        <v>419</v>
      </c>
      <c r="C133" t="s">
        <v>93</v>
      </c>
      <c r="D133" t="s">
        <v>97</v>
      </c>
      <c r="E133">
        <v>1</v>
      </c>
      <c r="F133" s="10"/>
      <c r="G133" s="10">
        <f t="shared" si="1"/>
        <v>0</v>
      </c>
    </row>
    <row r="134" spans="2:8" x14ac:dyDescent="0.35">
      <c r="F134" s="10"/>
      <c r="G134" s="10"/>
    </row>
    <row r="135" spans="2:8" x14ac:dyDescent="0.35">
      <c r="B135" s="7" t="s">
        <v>420</v>
      </c>
      <c r="F135" s="10"/>
      <c r="G135" s="10"/>
    </row>
    <row r="136" spans="2:8" x14ac:dyDescent="0.35">
      <c r="B136" t="s">
        <v>421</v>
      </c>
      <c r="C136" t="s">
        <v>422</v>
      </c>
      <c r="D136" t="s">
        <v>193</v>
      </c>
      <c r="E136">
        <v>1</v>
      </c>
      <c r="F136" s="10"/>
      <c r="G136" s="10"/>
      <c r="H136" s="4" t="s">
        <v>194</v>
      </c>
    </row>
    <row r="137" spans="2:8" x14ac:dyDescent="0.35">
      <c r="B137" t="s">
        <v>423</v>
      </c>
      <c r="C137" t="s">
        <v>424</v>
      </c>
      <c r="D137" t="s">
        <v>193</v>
      </c>
      <c r="E137">
        <v>1</v>
      </c>
      <c r="F137" s="10"/>
      <c r="G137" s="10"/>
      <c r="H137" s="4" t="s">
        <v>194</v>
      </c>
    </row>
    <row r="138" spans="2:8" x14ac:dyDescent="0.35">
      <c r="B138" t="s">
        <v>425</v>
      </c>
      <c r="C138" t="s">
        <v>426</v>
      </c>
      <c r="D138" t="s">
        <v>193</v>
      </c>
      <c r="E138">
        <v>1</v>
      </c>
      <c r="F138" s="10"/>
      <c r="G138" s="10"/>
      <c r="H138" s="4" t="s">
        <v>194</v>
      </c>
    </row>
    <row r="139" spans="2:8" x14ac:dyDescent="0.35">
      <c r="F139" s="10"/>
      <c r="G139" s="10"/>
    </row>
    <row r="140" spans="2:8" x14ac:dyDescent="0.35">
      <c r="B140" s="7" t="s">
        <v>427</v>
      </c>
      <c r="F140" s="10"/>
      <c r="G140" s="10"/>
    </row>
    <row r="141" spans="2:8" x14ac:dyDescent="0.35">
      <c r="B141" t="s">
        <v>428</v>
      </c>
      <c r="C141" t="s">
        <v>429</v>
      </c>
      <c r="D141" t="s">
        <v>57</v>
      </c>
      <c r="E141">
        <v>1</v>
      </c>
      <c r="F141" s="12">
        <v>550</v>
      </c>
      <c r="H141" s="4"/>
    </row>
    <row r="142" spans="2:8" x14ac:dyDescent="0.35">
      <c r="B142" t="s">
        <v>430</v>
      </c>
      <c r="C142" t="s">
        <v>431</v>
      </c>
      <c r="D142" t="s">
        <v>57</v>
      </c>
      <c r="E142">
        <v>1</v>
      </c>
      <c r="F142" s="12">
        <v>300</v>
      </c>
      <c r="H142" s="4"/>
    </row>
    <row r="143" spans="2:8" x14ac:dyDescent="0.35">
      <c r="B143" t="s">
        <v>432</v>
      </c>
      <c r="C143" t="s">
        <v>433</v>
      </c>
      <c r="D143" t="s">
        <v>57</v>
      </c>
      <c r="E143">
        <v>1</v>
      </c>
      <c r="F143" s="12">
        <v>300</v>
      </c>
      <c r="H143" s="4"/>
    </row>
    <row r="144" spans="2:8" x14ac:dyDescent="0.35">
      <c r="B144" t="s">
        <v>434</v>
      </c>
      <c r="C144" t="s">
        <v>435</v>
      </c>
      <c r="D144" t="s">
        <v>57</v>
      </c>
      <c r="E144">
        <v>1</v>
      </c>
      <c r="F144" s="12">
        <v>225</v>
      </c>
      <c r="H144" s="4"/>
    </row>
    <row r="145" spans="2:8" x14ac:dyDescent="0.35">
      <c r="B145" t="s">
        <v>436</v>
      </c>
      <c r="C145" t="s">
        <v>437</v>
      </c>
      <c r="D145" t="s">
        <v>57</v>
      </c>
      <c r="E145">
        <v>1</v>
      </c>
      <c r="F145" s="12">
        <v>325</v>
      </c>
      <c r="H145" s="4"/>
    </row>
    <row r="146" spans="2:8" x14ac:dyDescent="0.35">
      <c r="B146" t="s">
        <v>438</v>
      </c>
      <c r="C146" t="s">
        <v>439</v>
      </c>
      <c r="D146" t="s">
        <v>57</v>
      </c>
      <c r="E146">
        <v>1</v>
      </c>
      <c r="F146" s="12">
        <v>325</v>
      </c>
      <c r="H146" s="4"/>
    </row>
    <row r="147" spans="2:8" x14ac:dyDescent="0.35">
      <c r="B147" t="s">
        <v>440</v>
      </c>
      <c r="C147" t="s">
        <v>441</v>
      </c>
      <c r="D147" t="s">
        <v>57</v>
      </c>
      <c r="E147">
        <v>1</v>
      </c>
      <c r="F147" s="12">
        <v>625</v>
      </c>
      <c r="H147" s="4"/>
    </row>
    <row r="148" spans="2:8" x14ac:dyDescent="0.35">
      <c r="B148" t="s">
        <v>442</v>
      </c>
      <c r="C148" t="s">
        <v>443</v>
      </c>
      <c r="D148" t="s">
        <v>57</v>
      </c>
      <c r="E148">
        <v>1</v>
      </c>
      <c r="F148" s="12">
        <v>325</v>
      </c>
      <c r="H148" s="4"/>
    </row>
    <row r="149" spans="2:8" x14ac:dyDescent="0.35">
      <c r="B149" t="s">
        <v>444</v>
      </c>
      <c r="C149" t="s">
        <v>445</v>
      </c>
      <c r="D149" t="s">
        <v>57</v>
      </c>
      <c r="E149">
        <v>1</v>
      </c>
      <c r="F149" s="12">
        <v>325</v>
      </c>
      <c r="H14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G22" sqref="G22"/>
    </sheetView>
  </sheetViews>
  <sheetFormatPr defaultRowHeight="14.5" x14ac:dyDescent="0.35"/>
  <cols>
    <col min="1" max="1" width="87" customWidth="1"/>
    <col min="2" max="2" width="16.1796875" customWidth="1"/>
    <col min="3" max="3" width="29" customWidth="1"/>
    <col min="7" max="7" width="28.453125" customWidth="1"/>
  </cols>
  <sheetData>
    <row r="1" spans="1:7" x14ac:dyDescent="0.35">
      <c r="A1" s="7" t="s">
        <v>509</v>
      </c>
      <c r="E1" s="10"/>
      <c r="F1" s="10"/>
    </row>
    <row r="2" spans="1:7" x14ac:dyDescent="0.35">
      <c r="A2" s="1" t="s">
        <v>175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122</v>
      </c>
    </row>
    <row r="3" spans="1:7" x14ac:dyDescent="0.35">
      <c r="A3" t="s">
        <v>346</v>
      </c>
      <c r="B3" t="s">
        <v>347</v>
      </c>
      <c r="C3" t="s">
        <v>179</v>
      </c>
      <c r="D3">
        <v>1</v>
      </c>
      <c r="E3" s="10"/>
      <c r="F3" s="10">
        <f t="shared" ref="F3:F36" si="0">D3*E3</f>
        <v>0</v>
      </c>
      <c r="G3" s="4" t="s">
        <v>194</v>
      </c>
    </row>
    <row r="4" spans="1:7" x14ac:dyDescent="0.35">
      <c r="A4" s="8" t="s">
        <v>348</v>
      </c>
      <c r="E4" s="10"/>
      <c r="F4" s="10"/>
    </row>
    <row r="5" spans="1:7" x14ac:dyDescent="0.35">
      <c r="A5" t="s">
        <v>350</v>
      </c>
      <c r="B5" t="s">
        <v>351</v>
      </c>
      <c r="C5" t="s">
        <v>11</v>
      </c>
      <c r="D5">
        <v>1</v>
      </c>
      <c r="E5" s="10">
        <v>161.51</v>
      </c>
      <c r="F5" s="10">
        <f t="shared" si="0"/>
        <v>161.51</v>
      </c>
    </row>
    <row r="6" spans="1:7" x14ac:dyDescent="0.35">
      <c r="A6" t="s">
        <v>353</v>
      </c>
      <c r="B6" t="s">
        <v>354</v>
      </c>
      <c r="C6" t="s">
        <v>11</v>
      </c>
      <c r="D6">
        <v>1</v>
      </c>
      <c r="E6" s="10">
        <v>42.81</v>
      </c>
      <c r="F6" s="10">
        <f t="shared" si="0"/>
        <v>42.81</v>
      </c>
    </row>
    <row r="7" spans="1:7" x14ac:dyDescent="0.35">
      <c r="A7" s="8" t="s">
        <v>247</v>
      </c>
      <c r="E7" s="10"/>
      <c r="F7" s="10"/>
    </row>
    <row r="8" spans="1:7" x14ac:dyDescent="0.35">
      <c r="A8" t="s">
        <v>210</v>
      </c>
      <c r="B8" t="s">
        <v>211</v>
      </c>
      <c r="C8" t="s">
        <v>11</v>
      </c>
      <c r="D8">
        <v>2</v>
      </c>
      <c r="E8" s="10">
        <v>31.65</v>
      </c>
      <c r="F8" s="10">
        <f t="shared" si="0"/>
        <v>63.3</v>
      </c>
    </row>
    <row r="9" spans="1:7" x14ac:dyDescent="0.35">
      <c r="A9" t="s">
        <v>292</v>
      </c>
      <c r="B9" t="s">
        <v>293</v>
      </c>
      <c r="C9" t="s">
        <v>11</v>
      </c>
      <c r="D9">
        <v>4</v>
      </c>
      <c r="E9" s="10">
        <v>6.68</v>
      </c>
      <c r="F9" s="10">
        <f t="shared" si="0"/>
        <v>26.72</v>
      </c>
    </row>
    <row r="10" spans="1:7" x14ac:dyDescent="0.35">
      <c r="A10" t="s">
        <v>356</v>
      </c>
      <c r="B10" t="s">
        <v>149</v>
      </c>
      <c r="C10" t="s">
        <v>11</v>
      </c>
      <c r="D10">
        <v>1</v>
      </c>
      <c r="E10" s="10">
        <v>30.84</v>
      </c>
      <c r="F10" s="10">
        <f t="shared" si="0"/>
        <v>30.84</v>
      </c>
    </row>
    <row r="11" spans="1:7" x14ac:dyDescent="0.35">
      <c r="A11" t="s">
        <v>357</v>
      </c>
      <c r="B11" t="s">
        <v>358</v>
      </c>
      <c r="C11" t="s">
        <v>11</v>
      </c>
      <c r="D11">
        <v>1</v>
      </c>
      <c r="E11" s="10">
        <v>21.71</v>
      </c>
      <c r="F11" s="10">
        <f t="shared" si="0"/>
        <v>21.71</v>
      </c>
    </row>
    <row r="12" spans="1:7" x14ac:dyDescent="0.35">
      <c r="A12" s="8" t="s">
        <v>359</v>
      </c>
      <c r="E12" s="10"/>
      <c r="F12" s="10"/>
    </row>
    <row r="13" spans="1:7" x14ac:dyDescent="0.35">
      <c r="A13" t="s">
        <v>361</v>
      </c>
      <c r="B13" t="s">
        <v>362</v>
      </c>
      <c r="C13" t="s">
        <v>11</v>
      </c>
      <c r="D13">
        <v>1</v>
      </c>
      <c r="E13" s="10">
        <v>20.3</v>
      </c>
      <c r="F13" s="10">
        <f t="shared" si="0"/>
        <v>20.3</v>
      </c>
    </row>
    <row r="14" spans="1:7" x14ac:dyDescent="0.35">
      <c r="A14" t="s">
        <v>364</v>
      </c>
      <c r="B14" t="s">
        <v>365</v>
      </c>
      <c r="C14" t="s">
        <v>11</v>
      </c>
      <c r="D14">
        <v>1</v>
      </c>
      <c r="E14" s="10">
        <v>8.77</v>
      </c>
      <c r="F14" s="10">
        <f t="shared" si="0"/>
        <v>8.77</v>
      </c>
    </row>
    <row r="15" spans="1:7" x14ac:dyDescent="0.35">
      <c r="A15" t="s">
        <v>367</v>
      </c>
      <c r="B15" t="s">
        <v>368</v>
      </c>
      <c r="C15" t="s">
        <v>11</v>
      </c>
      <c r="D15">
        <v>1</v>
      </c>
      <c r="E15" s="10">
        <v>5.5</v>
      </c>
      <c r="F15" s="10">
        <f t="shared" si="0"/>
        <v>5.5</v>
      </c>
    </row>
    <row r="16" spans="1:7" x14ac:dyDescent="0.35">
      <c r="A16" s="8" t="s">
        <v>369</v>
      </c>
      <c r="E16" s="10"/>
      <c r="F16" s="10"/>
    </row>
    <row r="17" spans="1:7" x14ac:dyDescent="0.35">
      <c r="A17" t="s">
        <v>371</v>
      </c>
      <c r="B17" t="s">
        <v>93</v>
      </c>
      <c r="C17" t="s">
        <v>97</v>
      </c>
      <c r="D17">
        <v>1</v>
      </c>
      <c r="E17" s="10"/>
      <c r="F17" s="10">
        <f t="shared" si="0"/>
        <v>0</v>
      </c>
    </row>
    <row r="18" spans="1:7" x14ac:dyDescent="0.35">
      <c r="A18" t="s">
        <v>373</v>
      </c>
      <c r="B18" t="s">
        <v>374</v>
      </c>
      <c r="C18" t="s">
        <v>375</v>
      </c>
      <c r="D18">
        <v>1</v>
      </c>
      <c r="E18" s="10">
        <v>2.75</v>
      </c>
      <c r="F18" s="10">
        <f t="shared" si="0"/>
        <v>2.75</v>
      </c>
    </row>
    <row r="19" spans="1:7" x14ac:dyDescent="0.35">
      <c r="A19" t="s">
        <v>377</v>
      </c>
      <c r="B19" t="s">
        <v>93</v>
      </c>
      <c r="C19" t="s">
        <v>97</v>
      </c>
      <c r="D19">
        <v>1</v>
      </c>
      <c r="E19" s="10"/>
      <c r="F19" s="10">
        <f t="shared" si="0"/>
        <v>0</v>
      </c>
    </row>
    <row r="20" spans="1:7" x14ac:dyDescent="0.35">
      <c r="A20" s="8" t="s">
        <v>378</v>
      </c>
      <c r="E20" s="10"/>
      <c r="F20" s="10"/>
    </row>
    <row r="21" spans="1:7" x14ac:dyDescent="0.35">
      <c r="A21" t="s">
        <v>380</v>
      </c>
      <c r="B21" t="s">
        <v>381</v>
      </c>
      <c r="C21" t="s">
        <v>375</v>
      </c>
      <c r="D21">
        <v>1</v>
      </c>
      <c r="E21" s="10">
        <v>6.18</v>
      </c>
      <c r="F21" s="10">
        <f t="shared" si="0"/>
        <v>6.18</v>
      </c>
    </row>
    <row r="22" spans="1:7" x14ac:dyDescent="0.35">
      <c r="A22" t="s">
        <v>514</v>
      </c>
      <c r="B22" t="s">
        <v>513</v>
      </c>
      <c r="C22" t="s">
        <v>375</v>
      </c>
      <c r="D22">
        <v>1</v>
      </c>
      <c r="E22" s="10">
        <v>23.13</v>
      </c>
      <c r="F22" s="10">
        <f t="shared" si="0"/>
        <v>23.13</v>
      </c>
      <c r="G22" s="4"/>
    </row>
    <row r="23" spans="1:7" x14ac:dyDescent="0.35">
      <c r="A23" s="8" t="s">
        <v>383</v>
      </c>
      <c r="E23" s="10"/>
      <c r="F23" s="10"/>
    </row>
    <row r="24" spans="1:7" x14ac:dyDescent="0.35">
      <c r="A24" t="s">
        <v>384</v>
      </c>
      <c r="B24" t="s">
        <v>385</v>
      </c>
      <c r="C24" t="s">
        <v>375</v>
      </c>
      <c r="D24">
        <v>1</v>
      </c>
      <c r="E24" s="10">
        <v>17</v>
      </c>
      <c r="F24" s="10">
        <f t="shared" si="0"/>
        <v>17</v>
      </c>
    </row>
    <row r="25" spans="1:7" x14ac:dyDescent="0.35">
      <c r="A25" t="s">
        <v>386</v>
      </c>
      <c r="B25">
        <v>1438</v>
      </c>
      <c r="C25" t="s">
        <v>387</v>
      </c>
      <c r="D25">
        <v>1</v>
      </c>
      <c r="E25" s="10">
        <v>18.5</v>
      </c>
      <c r="F25" s="10">
        <f t="shared" si="0"/>
        <v>18.5</v>
      </c>
    </row>
    <row r="26" spans="1:7" x14ac:dyDescent="0.35">
      <c r="A26" t="s">
        <v>388</v>
      </c>
      <c r="B26" t="s">
        <v>389</v>
      </c>
      <c r="C26" t="s">
        <v>375</v>
      </c>
      <c r="E26" s="10">
        <v>0.747</v>
      </c>
      <c r="F26" s="10">
        <f t="shared" si="0"/>
        <v>0</v>
      </c>
    </row>
    <row r="27" spans="1:7" x14ac:dyDescent="0.35">
      <c r="A27" t="s">
        <v>390</v>
      </c>
      <c r="B27" t="s">
        <v>391</v>
      </c>
      <c r="C27" t="s">
        <v>375</v>
      </c>
      <c r="D27">
        <v>1</v>
      </c>
      <c r="E27" s="10">
        <v>11.85</v>
      </c>
      <c r="F27" s="10">
        <f t="shared" si="0"/>
        <v>11.85</v>
      </c>
    </row>
    <row r="28" spans="1:7" x14ac:dyDescent="0.35">
      <c r="A28" t="s">
        <v>507</v>
      </c>
      <c r="B28" t="s">
        <v>506</v>
      </c>
      <c r="C28" t="s">
        <v>375</v>
      </c>
      <c r="D28">
        <v>1</v>
      </c>
      <c r="E28" s="10">
        <v>9.6999999999999993</v>
      </c>
      <c r="F28" s="10">
        <f t="shared" si="0"/>
        <v>9.6999999999999993</v>
      </c>
    </row>
    <row r="29" spans="1:7" x14ac:dyDescent="0.35">
      <c r="A29" t="s">
        <v>503</v>
      </c>
      <c r="B29" t="s">
        <v>504</v>
      </c>
      <c r="C29" t="s">
        <v>505</v>
      </c>
      <c r="D29">
        <v>1</v>
      </c>
      <c r="E29" s="10">
        <v>1.72</v>
      </c>
      <c r="F29" s="10">
        <f t="shared" si="0"/>
        <v>1.72</v>
      </c>
    </row>
    <row r="30" spans="1:7" x14ac:dyDescent="0.35">
      <c r="A30" t="s">
        <v>392</v>
      </c>
      <c r="B30" t="s">
        <v>393</v>
      </c>
      <c r="C30" t="s">
        <v>375</v>
      </c>
      <c r="D30">
        <v>1</v>
      </c>
      <c r="E30" s="10">
        <v>5.25</v>
      </c>
      <c r="F30" s="10">
        <f t="shared" si="0"/>
        <v>5.25</v>
      </c>
    </row>
    <row r="31" spans="1:7" x14ac:dyDescent="0.35">
      <c r="A31" t="s">
        <v>394</v>
      </c>
      <c r="B31" t="s">
        <v>93</v>
      </c>
      <c r="C31" t="s">
        <v>97</v>
      </c>
      <c r="D31">
        <v>1</v>
      </c>
      <c r="E31" s="10"/>
      <c r="F31" s="10">
        <f t="shared" si="0"/>
        <v>0</v>
      </c>
      <c r="G31" s="4"/>
    </row>
    <row r="32" spans="1:7" x14ac:dyDescent="0.35">
      <c r="A32" t="s">
        <v>395</v>
      </c>
      <c r="B32" t="s">
        <v>396</v>
      </c>
      <c r="C32" t="s">
        <v>375</v>
      </c>
      <c r="E32" s="10">
        <v>11.52</v>
      </c>
      <c r="F32" s="10">
        <f t="shared" si="0"/>
        <v>0</v>
      </c>
    </row>
    <row r="33" spans="1:7" x14ac:dyDescent="0.35">
      <c r="A33" t="s">
        <v>397</v>
      </c>
      <c r="B33" t="s">
        <v>398</v>
      </c>
      <c r="C33" t="s">
        <v>375</v>
      </c>
      <c r="E33" s="10">
        <v>3.1</v>
      </c>
      <c r="F33" s="10">
        <f t="shared" si="0"/>
        <v>0</v>
      </c>
    </row>
    <row r="34" spans="1:7" x14ac:dyDescent="0.35">
      <c r="A34" t="s">
        <v>399</v>
      </c>
      <c r="B34" t="s">
        <v>400</v>
      </c>
      <c r="C34" t="s">
        <v>375</v>
      </c>
      <c r="E34" s="10">
        <v>3.1</v>
      </c>
      <c r="F34" s="10">
        <f t="shared" si="0"/>
        <v>0</v>
      </c>
    </row>
    <row r="35" spans="1:7" x14ac:dyDescent="0.35">
      <c r="A35" t="s">
        <v>401</v>
      </c>
      <c r="B35" t="s">
        <v>402</v>
      </c>
      <c r="C35" t="s">
        <v>375</v>
      </c>
      <c r="E35" s="10">
        <v>6.42</v>
      </c>
      <c r="F35" s="10">
        <f t="shared" si="0"/>
        <v>0</v>
      </c>
    </row>
    <row r="36" spans="1:7" x14ac:dyDescent="0.35">
      <c r="A36" t="s">
        <v>403</v>
      </c>
      <c r="C36" t="s">
        <v>375</v>
      </c>
      <c r="E36" s="10"/>
      <c r="F36" s="10">
        <f t="shared" si="0"/>
        <v>0</v>
      </c>
      <c r="G36" s="4" t="s">
        <v>404</v>
      </c>
    </row>
    <row r="37" spans="1:7" x14ac:dyDescent="0.35">
      <c r="E37" s="10"/>
      <c r="F37" s="10"/>
      <c r="G37" s="4"/>
    </row>
    <row r="38" spans="1:7" x14ac:dyDescent="0.35">
      <c r="E38" s="10"/>
      <c r="F38" s="10"/>
      <c r="G3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8" sqref="G8"/>
    </sheetView>
  </sheetViews>
  <sheetFormatPr defaultRowHeight="14.5" x14ac:dyDescent="0.35"/>
  <cols>
    <col min="1" max="1" width="79.26953125" customWidth="1"/>
    <col min="2" max="2" width="17.1796875" customWidth="1"/>
    <col min="3" max="3" width="11.7265625" customWidth="1"/>
    <col min="7" max="7" width="58.453125" customWidth="1"/>
  </cols>
  <sheetData>
    <row r="1" spans="1:7" x14ac:dyDescent="0.35">
      <c r="A1" s="7" t="s">
        <v>510</v>
      </c>
      <c r="E1" s="10"/>
      <c r="F1" s="10"/>
    </row>
    <row r="2" spans="1:7" x14ac:dyDescent="0.35">
      <c r="A2" s="1" t="s">
        <v>175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122</v>
      </c>
    </row>
    <row r="3" spans="1:7" x14ac:dyDescent="0.35">
      <c r="A3" t="s">
        <v>407</v>
      </c>
      <c r="B3" t="s">
        <v>408</v>
      </c>
      <c r="C3" t="s">
        <v>409</v>
      </c>
      <c r="D3">
        <v>1</v>
      </c>
      <c r="E3" s="10">
        <v>1013</v>
      </c>
      <c r="F3" s="10">
        <f t="shared" ref="F3:F11" si="0">D3*E3</f>
        <v>1013</v>
      </c>
      <c r="G3" s="4"/>
    </row>
    <row r="4" spans="1:7" x14ac:dyDescent="0.35">
      <c r="A4" t="s">
        <v>410</v>
      </c>
      <c r="B4" t="s">
        <v>411</v>
      </c>
      <c r="C4" t="s">
        <v>11</v>
      </c>
      <c r="D4">
        <v>1</v>
      </c>
      <c r="E4" s="10">
        <v>49.91</v>
      </c>
      <c r="F4" s="10">
        <f t="shared" si="0"/>
        <v>49.91</v>
      </c>
    </row>
    <row r="5" spans="1:7" x14ac:dyDescent="0.35">
      <c r="A5" t="s">
        <v>412</v>
      </c>
      <c r="B5" t="s">
        <v>413</v>
      </c>
      <c r="C5" t="s">
        <v>11</v>
      </c>
      <c r="D5">
        <v>1</v>
      </c>
      <c r="E5" s="10">
        <v>77.25</v>
      </c>
      <c r="F5" s="10"/>
    </row>
    <row r="6" spans="1:7" x14ac:dyDescent="0.35">
      <c r="A6" t="s">
        <v>414</v>
      </c>
      <c r="B6" t="s">
        <v>132</v>
      </c>
      <c r="C6" t="s">
        <v>11</v>
      </c>
      <c r="D6">
        <v>1</v>
      </c>
      <c r="E6" s="10">
        <v>16.16</v>
      </c>
      <c r="F6" s="10">
        <f t="shared" si="0"/>
        <v>16.16</v>
      </c>
    </row>
    <row r="7" spans="1:7" x14ac:dyDescent="0.35">
      <c r="A7" t="s">
        <v>295</v>
      </c>
      <c r="B7" t="s">
        <v>415</v>
      </c>
      <c r="C7" t="s">
        <v>11</v>
      </c>
      <c r="D7">
        <v>1</v>
      </c>
      <c r="E7" s="10">
        <v>11.01</v>
      </c>
      <c r="F7" s="10">
        <f t="shared" si="0"/>
        <v>11.01</v>
      </c>
    </row>
    <row r="8" spans="1:7" x14ac:dyDescent="0.35">
      <c r="A8" t="s">
        <v>416</v>
      </c>
      <c r="B8" t="s">
        <v>512</v>
      </c>
      <c r="C8" t="s">
        <v>11</v>
      </c>
      <c r="D8">
        <v>1</v>
      </c>
      <c r="E8" s="10">
        <v>12.67</v>
      </c>
      <c r="F8" s="10">
        <f t="shared" si="0"/>
        <v>12.67</v>
      </c>
      <c r="G8" s="4"/>
    </row>
    <row r="9" spans="1:7" x14ac:dyDescent="0.35">
      <c r="A9" t="s">
        <v>253</v>
      </c>
      <c r="B9" t="s">
        <v>254</v>
      </c>
      <c r="C9" t="s">
        <v>11</v>
      </c>
      <c r="D9">
        <v>4</v>
      </c>
      <c r="E9" s="10">
        <v>5.0999999999999996</v>
      </c>
      <c r="F9" s="10">
        <f t="shared" si="0"/>
        <v>20.399999999999999</v>
      </c>
    </row>
    <row r="10" spans="1:7" x14ac:dyDescent="0.35">
      <c r="A10" t="s">
        <v>417</v>
      </c>
      <c r="B10" t="s">
        <v>418</v>
      </c>
      <c r="C10" t="s">
        <v>11</v>
      </c>
      <c r="D10">
        <v>1</v>
      </c>
      <c r="E10" s="10">
        <v>14.57</v>
      </c>
      <c r="F10" s="10">
        <f t="shared" si="0"/>
        <v>14.57</v>
      </c>
    </row>
    <row r="11" spans="1:7" x14ac:dyDescent="0.35">
      <c r="A11" s="9" t="s">
        <v>419</v>
      </c>
      <c r="B11" t="s">
        <v>93</v>
      </c>
      <c r="C11" t="s">
        <v>97</v>
      </c>
      <c r="D11">
        <v>1</v>
      </c>
      <c r="E11" s="10"/>
      <c r="F11" s="10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G19" sqref="G19"/>
    </sheetView>
  </sheetViews>
  <sheetFormatPr defaultRowHeight="14.5" x14ac:dyDescent="0.35"/>
  <cols>
    <col min="1" max="1" width="101.1796875" customWidth="1"/>
    <col min="2" max="2" width="14.26953125" customWidth="1"/>
    <col min="3" max="3" width="19.26953125" customWidth="1"/>
    <col min="5" max="5" width="10.26953125" customWidth="1"/>
    <col min="7" max="7" width="20.26953125" customWidth="1"/>
  </cols>
  <sheetData>
    <row r="1" spans="1:15" x14ac:dyDescent="0.35">
      <c r="A1" s="1" t="s">
        <v>0</v>
      </c>
    </row>
    <row r="2" spans="1:15" x14ac:dyDescent="0.35">
      <c r="B2" t="s">
        <v>1</v>
      </c>
      <c r="C2" t="s">
        <v>2</v>
      </c>
      <c r="D2" s="9" t="s">
        <v>3</v>
      </c>
      <c r="E2" t="s">
        <v>4</v>
      </c>
      <c r="F2" t="s">
        <v>5</v>
      </c>
    </row>
    <row r="3" spans="1:15" x14ac:dyDescent="0.35">
      <c r="A3" s="4" t="s">
        <v>446</v>
      </c>
      <c r="E3" s="6"/>
      <c r="F3" s="14"/>
    </row>
    <row r="4" spans="1:15" x14ac:dyDescent="0.35">
      <c r="A4" s="3" t="s">
        <v>447</v>
      </c>
      <c r="B4" t="s">
        <v>93</v>
      </c>
      <c r="C4" t="s">
        <v>448</v>
      </c>
      <c r="D4">
        <v>1</v>
      </c>
      <c r="E4" s="12">
        <v>1300</v>
      </c>
      <c r="F4" s="14"/>
    </row>
    <row r="5" spans="1:15" x14ac:dyDescent="0.35">
      <c r="A5" t="s">
        <v>449</v>
      </c>
      <c r="B5" t="s">
        <v>511</v>
      </c>
      <c r="C5" t="s">
        <v>375</v>
      </c>
      <c r="D5">
        <v>2</v>
      </c>
      <c r="E5" s="6">
        <v>10.34</v>
      </c>
      <c r="F5" s="14">
        <f>D5*E5</f>
        <v>20.68</v>
      </c>
      <c r="G5" s="4"/>
    </row>
    <row r="6" spans="1:15" ht="13.5" customHeight="1" x14ac:dyDescent="0.35">
      <c r="A6" s="15" t="s">
        <v>450</v>
      </c>
      <c r="B6" s="16" t="s">
        <v>451</v>
      </c>
      <c r="C6" s="15" t="s">
        <v>375</v>
      </c>
      <c r="D6" s="16">
        <v>3</v>
      </c>
      <c r="E6" s="17">
        <v>15.22</v>
      </c>
      <c r="F6" s="14">
        <f>D6*E6</f>
        <v>45.660000000000004</v>
      </c>
    </row>
    <row r="7" spans="1:15" x14ac:dyDescent="0.35">
      <c r="A7" s="15" t="s">
        <v>452</v>
      </c>
      <c r="B7" s="16" t="s">
        <v>453</v>
      </c>
      <c r="C7" s="16" t="s">
        <v>375</v>
      </c>
      <c r="D7" s="16">
        <v>2</v>
      </c>
      <c r="E7" s="17">
        <v>5.01</v>
      </c>
      <c r="F7" s="14">
        <f t="shared" ref="F7:F23" si="0">D7*E7</f>
        <v>10.02</v>
      </c>
    </row>
    <row r="8" spans="1:15" ht="15" customHeight="1" x14ac:dyDescent="0.35">
      <c r="A8" s="15" t="s">
        <v>454</v>
      </c>
      <c r="B8" s="16" t="s">
        <v>455</v>
      </c>
      <c r="C8" s="16" t="s">
        <v>375</v>
      </c>
      <c r="D8" s="16">
        <v>2</v>
      </c>
      <c r="E8" s="17">
        <v>14.25</v>
      </c>
      <c r="F8" s="14">
        <f t="shared" si="0"/>
        <v>28.5</v>
      </c>
    </row>
    <row r="9" spans="1:15" x14ac:dyDescent="0.35">
      <c r="A9" s="16" t="s">
        <v>456</v>
      </c>
      <c r="B9" s="16" t="s">
        <v>457</v>
      </c>
      <c r="C9" s="16" t="s">
        <v>458</v>
      </c>
      <c r="D9">
        <v>2</v>
      </c>
      <c r="E9" s="17">
        <v>4.01</v>
      </c>
      <c r="F9" s="14">
        <f t="shared" si="0"/>
        <v>8.02</v>
      </c>
    </row>
    <row r="10" spans="1:15" x14ac:dyDescent="0.35">
      <c r="A10" s="15" t="s">
        <v>459</v>
      </c>
      <c r="B10" s="16" t="s">
        <v>460</v>
      </c>
      <c r="C10" s="16" t="s">
        <v>375</v>
      </c>
      <c r="D10">
        <v>1</v>
      </c>
      <c r="E10" s="17">
        <v>1.52</v>
      </c>
      <c r="F10" s="14">
        <f t="shared" si="0"/>
        <v>1.52</v>
      </c>
    </row>
    <row r="11" spans="1:15" x14ac:dyDescent="0.35">
      <c r="A11" s="15"/>
      <c r="B11" s="16"/>
      <c r="C11" s="16"/>
      <c r="E11" s="17"/>
      <c r="F11" s="14"/>
    </row>
    <row r="12" spans="1:15" x14ac:dyDescent="0.35">
      <c r="A12" s="15"/>
      <c r="B12" s="16"/>
      <c r="C12" s="16"/>
      <c r="E12" s="17"/>
      <c r="F12" s="14"/>
    </row>
    <row r="13" spans="1:15" x14ac:dyDescent="0.35">
      <c r="E13" s="17"/>
      <c r="F13" s="14">
        <f t="shared" si="0"/>
        <v>0</v>
      </c>
    </row>
    <row r="14" spans="1:15" x14ac:dyDescent="0.35">
      <c r="A14" s="4" t="s">
        <v>461</v>
      </c>
      <c r="E14" s="17"/>
      <c r="F14" s="14">
        <f t="shared" si="0"/>
        <v>0</v>
      </c>
    </row>
    <row r="15" spans="1:15" x14ac:dyDescent="0.35">
      <c r="A15" t="s">
        <v>462</v>
      </c>
      <c r="B15" t="s">
        <v>463</v>
      </c>
      <c r="C15" t="s">
        <v>11</v>
      </c>
      <c r="D15">
        <v>1</v>
      </c>
      <c r="E15" s="17">
        <v>2812.14</v>
      </c>
      <c r="F15" s="14">
        <f t="shared" si="0"/>
        <v>2812.14</v>
      </c>
    </row>
    <row r="16" spans="1:15" x14ac:dyDescent="0.35">
      <c r="A16" t="s">
        <v>464</v>
      </c>
      <c r="B16" t="s">
        <v>465</v>
      </c>
      <c r="C16" t="s">
        <v>11</v>
      </c>
      <c r="D16">
        <v>1</v>
      </c>
      <c r="E16" s="17">
        <v>468.18</v>
      </c>
      <c r="F16" s="14">
        <f t="shared" si="0"/>
        <v>468.18</v>
      </c>
      <c r="N16" s="16"/>
      <c r="O16" s="16"/>
    </row>
    <row r="17" spans="1:14" x14ac:dyDescent="0.35">
      <c r="A17" t="s">
        <v>466</v>
      </c>
      <c r="B17" t="s">
        <v>467</v>
      </c>
      <c r="C17" t="s">
        <v>11</v>
      </c>
      <c r="D17">
        <v>1</v>
      </c>
      <c r="E17" s="17">
        <v>35.19</v>
      </c>
      <c r="F17" s="14">
        <f t="shared" si="0"/>
        <v>35.19</v>
      </c>
    </row>
    <row r="18" spans="1:14" x14ac:dyDescent="0.35">
      <c r="A18" t="s">
        <v>468</v>
      </c>
      <c r="B18" t="s">
        <v>469</v>
      </c>
      <c r="C18" t="s">
        <v>11</v>
      </c>
      <c r="D18">
        <v>1</v>
      </c>
      <c r="E18" s="17">
        <v>2815.97</v>
      </c>
      <c r="F18" s="14">
        <f t="shared" si="0"/>
        <v>2815.97</v>
      </c>
      <c r="G18" s="4"/>
    </row>
    <row r="19" spans="1:14" x14ac:dyDescent="0.35">
      <c r="E19" s="17"/>
      <c r="F19" s="14">
        <f t="shared" si="0"/>
        <v>0</v>
      </c>
    </row>
    <row r="20" spans="1:14" x14ac:dyDescent="0.35">
      <c r="A20" s="4" t="s">
        <v>470</v>
      </c>
      <c r="E20" s="17"/>
      <c r="F20" s="14">
        <f t="shared" si="0"/>
        <v>0</v>
      </c>
    </row>
    <row r="21" spans="1:14" x14ac:dyDescent="0.35">
      <c r="A21" t="s">
        <v>471</v>
      </c>
      <c r="B21" t="s">
        <v>472</v>
      </c>
      <c r="C21" t="s">
        <v>473</v>
      </c>
      <c r="D21">
        <v>1</v>
      </c>
      <c r="E21" s="17">
        <v>630</v>
      </c>
      <c r="F21" s="14">
        <f t="shared" si="0"/>
        <v>630</v>
      </c>
    </row>
    <row r="22" spans="1:14" x14ac:dyDescent="0.35">
      <c r="A22" t="s">
        <v>474</v>
      </c>
      <c r="B22" t="s">
        <v>475</v>
      </c>
      <c r="C22" t="s">
        <v>473</v>
      </c>
      <c r="D22">
        <v>1</v>
      </c>
      <c r="E22" s="17">
        <v>330</v>
      </c>
      <c r="F22" s="14">
        <f t="shared" si="0"/>
        <v>330</v>
      </c>
      <c r="J22" s="16"/>
    </row>
    <row r="23" spans="1:14" x14ac:dyDescent="0.35">
      <c r="A23" t="s">
        <v>476</v>
      </c>
      <c r="B23" t="s">
        <v>477</v>
      </c>
      <c r="C23" t="s">
        <v>473</v>
      </c>
      <c r="D23">
        <v>1</v>
      </c>
      <c r="E23" s="17">
        <v>141</v>
      </c>
      <c r="F23" s="14">
        <f t="shared" si="0"/>
        <v>141</v>
      </c>
    </row>
    <row r="24" spans="1:14" x14ac:dyDescent="0.35">
      <c r="E24" s="17"/>
      <c r="F24" s="14"/>
      <c r="N24" s="16"/>
    </row>
    <row r="25" spans="1:14" x14ac:dyDescent="0.35">
      <c r="A25" s="4" t="s">
        <v>478</v>
      </c>
      <c r="E25" s="17"/>
      <c r="F25" s="14"/>
      <c r="N25" s="16"/>
    </row>
    <row r="26" spans="1:14" x14ac:dyDescent="0.35">
      <c r="A26" t="s">
        <v>479</v>
      </c>
      <c r="D26">
        <v>2</v>
      </c>
      <c r="E26" s="17"/>
      <c r="F26" s="14"/>
    </row>
    <row r="27" spans="1:14" x14ac:dyDescent="0.35">
      <c r="E27" s="17"/>
      <c r="F27" s="14"/>
    </row>
    <row r="28" spans="1:14" x14ac:dyDescent="0.35">
      <c r="A28" s="4"/>
      <c r="E28" s="17"/>
      <c r="F28" s="14"/>
    </row>
    <row r="29" spans="1:14" x14ac:dyDescent="0.35">
      <c r="F29" s="14"/>
    </row>
    <row r="30" spans="1:14" x14ac:dyDescent="0.35">
      <c r="F3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A3" sqref="A3"/>
    </sheetView>
  </sheetViews>
  <sheetFormatPr defaultRowHeight="14.5" x14ac:dyDescent="0.35"/>
  <cols>
    <col min="1" max="1" width="57.7265625" customWidth="1"/>
    <col min="2" max="2" width="20.7265625" customWidth="1"/>
    <col min="3" max="3" width="14.81640625" customWidth="1"/>
    <col min="4" max="4" width="10.7265625" customWidth="1"/>
    <col min="5" max="5" width="10.26953125" customWidth="1"/>
    <col min="6" max="6" width="11.7265625" customWidth="1"/>
    <col min="7" max="7" width="33.453125" customWidth="1"/>
  </cols>
  <sheetData>
    <row r="1" spans="1:6" x14ac:dyDescent="0.35">
      <c r="B1" t="s">
        <v>2</v>
      </c>
      <c r="C1" t="s">
        <v>1</v>
      </c>
      <c r="D1" t="s">
        <v>4</v>
      </c>
      <c r="E1" s="1" t="s">
        <v>3</v>
      </c>
      <c r="F1" t="s">
        <v>5</v>
      </c>
    </row>
    <row r="2" spans="1:6" x14ac:dyDescent="0.35">
      <c r="A2" s="4" t="s">
        <v>480</v>
      </c>
      <c r="D2" s="10"/>
      <c r="F2" s="10"/>
    </row>
    <row r="3" spans="1:6" x14ac:dyDescent="0.35">
      <c r="A3" t="s">
        <v>481</v>
      </c>
      <c r="B3" t="s">
        <v>93</v>
      </c>
      <c r="C3" t="s">
        <v>93</v>
      </c>
      <c r="D3" s="10">
        <v>1250</v>
      </c>
      <c r="E3">
        <v>1</v>
      </c>
      <c r="F3" s="10">
        <f t="shared" ref="F3" si="0">D3*E3</f>
        <v>1250</v>
      </c>
    </row>
    <row r="4" spans="1:6" x14ac:dyDescent="0.35">
      <c r="D4" s="10"/>
      <c r="F4" s="10"/>
    </row>
    <row r="5" spans="1:6" x14ac:dyDescent="0.35">
      <c r="A5" s="4" t="s">
        <v>516</v>
      </c>
      <c r="D5" s="10"/>
      <c r="F5" s="10"/>
    </row>
    <row r="6" spans="1:6" x14ac:dyDescent="0.35">
      <c r="A6" t="s">
        <v>521</v>
      </c>
      <c r="B6" t="s">
        <v>93</v>
      </c>
      <c r="C6" t="s">
        <v>93</v>
      </c>
      <c r="D6" s="10" t="s">
        <v>93</v>
      </c>
      <c r="E6">
        <v>1</v>
      </c>
      <c r="F6" s="10"/>
    </row>
    <row r="7" spans="1:6" x14ac:dyDescent="0.35">
      <c r="A7" t="s">
        <v>522</v>
      </c>
      <c r="B7" t="s">
        <v>93</v>
      </c>
      <c r="C7" t="s">
        <v>93</v>
      </c>
      <c r="D7" s="10" t="s">
        <v>93</v>
      </c>
      <c r="E7">
        <v>1</v>
      </c>
      <c r="F7" s="10"/>
    </row>
    <row r="8" spans="1:6" x14ac:dyDescent="0.35">
      <c r="A8" t="s">
        <v>523</v>
      </c>
      <c r="B8" t="s">
        <v>93</v>
      </c>
      <c r="C8" t="s">
        <v>93</v>
      </c>
      <c r="D8" t="s">
        <v>93</v>
      </c>
      <c r="E8">
        <v>1</v>
      </c>
    </row>
    <row r="9" spans="1:6" x14ac:dyDescent="0.35">
      <c r="A9" t="s">
        <v>524</v>
      </c>
      <c r="B9" t="s">
        <v>93</v>
      </c>
      <c r="C9" t="s">
        <v>93</v>
      </c>
      <c r="D9" s="10" t="s">
        <v>93</v>
      </c>
      <c r="E9">
        <v>2</v>
      </c>
    </row>
    <row r="10" spans="1:6" x14ac:dyDescent="0.35">
      <c r="A10" t="s">
        <v>525</v>
      </c>
      <c r="B10" t="s">
        <v>93</v>
      </c>
      <c r="C10" t="s">
        <v>93</v>
      </c>
      <c r="D10" s="10" t="s">
        <v>93</v>
      </c>
      <c r="E10">
        <v>1</v>
      </c>
    </row>
    <row r="11" spans="1:6" x14ac:dyDescent="0.35">
      <c r="A11" t="s">
        <v>526</v>
      </c>
      <c r="B11" t="s">
        <v>93</v>
      </c>
      <c r="C11" t="s">
        <v>93</v>
      </c>
      <c r="D11" s="10" t="s">
        <v>93</v>
      </c>
      <c r="E11">
        <v>1</v>
      </c>
    </row>
    <row r="12" spans="1:6" x14ac:dyDescent="0.35">
      <c r="A12" t="s">
        <v>527</v>
      </c>
      <c r="B12" t="s">
        <v>93</v>
      </c>
      <c r="C12" t="s">
        <v>93</v>
      </c>
      <c r="D12" s="10" t="s">
        <v>93</v>
      </c>
      <c r="E12">
        <v>2</v>
      </c>
    </row>
    <row r="13" spans="1:6" x14ac:dyDescent="0.35">
      <c r="A13" t="s">
        <v>528</v>
      </c>
      <c r="B13" t="s">
        <v>93</v>
      </c>
      <c r="C13" t="s">
        <v>93</v>
      </c>
      <c r="D13" s="10" t="s">
        <v>93</v>
      </c>
      <c r="E13">
        <v>1</v>
      </c>
    </row>
    <row r="14" spans="1:6" x14ac:dyDescent="0.35">
      <c r="A14" t="s">
        <v>530</v>
      </c>
      <c r="B14" t="s">
        <v>93</v>
      </c>
      <c r="C14" t="s">
        <v>93</v>
      </c>
      <c r="D14" s="10" t="s">
        <v>93</v>
      </c>
      <c r="E14">
        <v>1</v>
      </c>
    </row>
    <row r="15" spans="1:6" x14ac:dyDescent="0.35">
      <c r="A15" t="s">
        <v>531</v>
      </c>
      <c r="B15" t="s">
        <v>93</v>
      </c>
      <c r="C15" t="s">
        <v>93</v>
      </c>
      <c r="D15" s="10" t="s">
        <v>93</v>
      </c>
      <c r="E15">
        <v>1</v>
      </c>
    </row>
    <row r="16" spans="1:6" x14ac:dyDescent="0.35">
      <c r="A16" t="s">
        <v>532</v>
      </c>
      <c r="B16" t="s">
        <v>93</v>
      </c>
      <c r="C16" t="s">
        <v>93</v>
      </c>
      <c r="D16" s="10" t="s">
        <v>93</v>
      </c>
      <c r="E16">
        <v>1</v>
      </c>
    </row>
    <row r="17" spans="1:6" x14ac:dyDescent="0.35">
      <c r="A17" t="s">
        <v>533</v>
      </c>
      <c r="B17" t="s">
        <v>93</v>
      </c>
      <c r="C17" t="s">
        <v>93</v>
      </c>
      <c r="D17" s="10" t="s">
        <v>93</v>
      </c>
      <c r="E17">
        <v>1</v>
      </c>
    </row>
    <row r="18" spans="1:6" x14ac:dyDescent="0.35">
      <c r="A18" t="s">
        <v>534</v>
      </c>
      <c r="B18" t="s">
        <v>93</v>
      </c>
      <c r="C18" t="s">
        <v>93</v>
      </c>
      <c r="D18" s="10" t="s">
        <v>93</v>
      </c>
      <c r="E18">
        <v>1</v>
      </c>
    </row>
    <row r="19" spans="1:6" x14ac:dyDescent="0.35">
      <c r="A19" t="s">
        <v>529</v>
      </c>
      <c r="B19" t="s">
        <v>93</v>
      </c>
      <c r="C19" t="s">
        <v>93</v>
      </c>
      <c r="D19" s="10" t="s">
        <v>93</v>
      </c>
      <c r="E19">
        <v>2</v>
      </c>
    </row>
    <row r="20" spans="1:6" x14ac:dyDescent="0.35">
      <c r="A20" t="s">
        <v>482</v>
      </c>
      <c r="B20" t="s">
        <v>375</v>
      </c>
      <c r="C20" t="s">
        <v>483</v>
      </c>
      <c r="D20" s="10">
        <v>19.3</v>
      </c>
      <c r="E20">
        <v>3</v>
      </c>
      <c r="F20" s="10">
        <f>D20*E20</f>
        <v>57.900000000000006</v>
      </c>
    </row>
    <row r="22" spans="1:6" x14ac:dyDescent="0.35">
      <c r="A22" s="4" t="s">
        <v>517</v>
      </c>
    </row>
    <row r="23" spans="1:6" x14ac:dyDescent="0.35">
      <c r="A23" t="s">
        <v>535</v>
      </c>
      <c r="B23" t="s">
        <v>93</v>
      </c>
      <c r="C23" t="s">
        <v>93</v>
      </c>
      <c r="D23" t="s">
        <v>93</v>
      </c>
      <c r="E23">
        <v>1</v>
      </c>
    </row>
    <row r="24" spans="1:6" x14ac:dyDescent="0.35">
      <c r="A24" t="s">
        <v>541</v>
      </c>
      <c r="B24" t="s">
        <v>93</v>
      </c>
      <c r="C24" t="s">
        <v>93</v>
      </c>
      <c r="D24" t="s">
        <v>93</v>
      </c>
      <c r="E24">
        <v>1</v>
      </c>
    </row>
    <row r="25" spans="1:6" x14ac:dyDescent="0.35">
      <c r="A25" t="s">
        <v>536</v>
      </c>
      <c r="B25" t="s">
        <v>93</v>
      </c>
      <c r="C25" t="s">
        <v>93</v>
      </c>
      <c r="D25" t="s">
        <v>93</v>
      </c>
      <c r="E25">
        <v>1</v>
      </c>
    </row>
    <row r="26" spans="1:6" x14ac:dyDescent="0.35">
      <c r="A26" t="s">
        <v>537</v>
      </c>
      <c r="B26" t="s">
        <v>93</v>
      </c>
      <c r="C26" t="s">
        <v>93</v>
      </c>
      <c r="D26" t="s">
        <v>93</v>
      </c>
      <c r="E26">
        <v>1</v>
      </c>
    </row>
    <row r="27" spans="1:6" x14ac:dyDescent="0.35">
      <c r="A27" t="s">
        <v>538</v>
      </c>
      <c r="B27" t="s">
        <v>93</v>
      </c>
      <c r="C27" t="s">
        <v>93</v>
      </c>
      <c r="D27" t="s">
        <v>93</v>
      </c>
      <c r="E27">
        <v>1</v>
      </c>
    </row>
    <row r="28" spans="1:6" x14ac:dyDescent="0.35">
      <c r="A28" t="s">
        <v>539</v>
      </c>
      <c r="B28" t="s">
        <v>93</v>
      </c>
      <c r="C28" t="s">
        <v>93</v>
      </c>
      <c r="D28" t="s">
        <v>93</v>
      </c>
      <c r="E28">
        <v>1</v>
      </c>
    </row>
    <row r="29" spans="1:6" x14ac:dyDescent="0.35">
      <c r="A29" t="s">
        <v>540</v>
      </c>
      <c r="B29" t="s">
        <v>93</v>
      </c>
      <c r="C29" t="s">
        <v>93</v>
      </c>
      <c r="D29" t="s">
        <v>93</v>
      </c>
      <c r="E29">
        <v>1</v>
      </c>
    </row>
    <row r="30" spans="1:6" x14ac:dyDescent="0.35">
      <c r="A30" t="s">
        <v>529</v>
      </c>
      <c r="B30" t="s">
        <v>93</v>
      </c>
      <c r="C30" t="s">
        <v>93</v>
      </c>
      <c r="D30" t="s">
        <v>93</v>
      </c>
      <c r="E30">
        <v>1</v>
      </c>
    </row>
    <row r="31" spans="1:6" x14ac:dyDescent="0.35">
      <c r="A31" t="s">
        <v>482</v>
      </c>
      <c r="B31" t="s">
        <v>375</v>
      </c>
      <c r="C31" t="s">
        <v>483</v>
      </c>
      <c r="D31" s="10">
        <v>19.3</v>
      </c>
      <c r="E31">
        <v>1</v>
      </c>
      <c r="F31" s="10">
        <f>D31*E31</f>
        <v>19.3</v>
      </c>
    </row>
    <row r="33" spans="1:6" x14ac:dyDescent="0.35">
      <c r="A33" s="4" t="s">
        <v>518</v>
      </c>
    </row>
    <row r="34" spans="1:6" x14ac:dyDescent="0.35">
      <c r="A34" t="s">
        <v>542</v>
      </c>
      <c r="B34" t="s">
        <v>93</v>
      </c>
      <c r="C34" t="s">
        <v>93</v>
      </c>
      <c r="D34" t="s">
        <v>93</v>
      </c>
      <c r="E34">
        <v>1</v>
      </c>
    </row>
    <row r="35" spans="1:6" x14ac:dyDescent="0.35">
      <c r="A35" t="s">
        <v>543</v>
      </c>
      <c r="B35" t="s">
        <v>93</v>
      </c>
      <c r="C35" t="s">
        <v>93</v>
      </c>
      <c r="D35" t="s">
        <v>93</v>
      </c>
      <c r="E35">
        <v>1</v>
      </c>
    </row>
    <row r="36" spans="1:6" x14ac:dyDescent="0.35">
      <c r="A36" t="s">
        <v>544</v>
      </c>
      <c r="B36" t="s">
        <v>93</v>
      </c>
      <c r="C36" t="s">
        <v>93</v>
      </c>
      <c r="D36" t="s">
        <v>93</v>
      </c>
      <c r="E36">
        <v>1</v>
      </c>
    </row>
    <row r="37" spans="1:6" x14ac:dyDescent="0.35">
      <c r="A37" t="s">
        <v>545</v>
      </c>
      <c r="B37" t="s">
        <v>93</v>
      </c>
      <c r="C37" t="s">
        <v>93</v>
      </c>
      <c r="D37" t="s">
        <v>93</v>
      </c>
      <c r="E37">
        <v>1</v>
      </c>
    </row>
    <row r="38" spans="1:6" x14ac:dyDescent="0.35">
      <c r="A38" t="s">
        <v>546</v>
      </c>
      <c r="B38" t="s">
        <v>93</v>
      </c>
      <c r="C38" t="s">
        <v>93</v>
      </c>
      <c r="D38" t="s">
        <v>93</v>
      </c>
      <c r="E38">
        <v>2</v>
      </c>
    </row>
    <row r="39" spans="1:6" x14ac:dyDescent="0.35">
      <c r="A39" t="s">
        <v>547</v>
      </c>
      <c r="B39" t="s">
        <v>93</v>
      </c>
      <c r="C39" t="s">
        <v>93</v>
      </c>
      <c r="D39" s="10" t="s">
        <v>93</v>
      </c>
      <c r="E39">
        <v>1</v>
      </c>
      <c r="F39" s="10"/>
    </row>
    <row r="40" spans="1:6" x14ac:dyDescent="0.35">
      <c r="A40" t="s">
        <v>529</v>
      </c>
      <c r="B40" t="s">
        <v>93</v>
      </c>
      <c r="C40" t="s">
        <v>93</v>
      </c>
      <c r="D40" t="s">
        <v>93</v>
      </c>
      <c r="E40">
        <v>1</v>
      </c>
    </row>
    <row r="41" spans="1:6" x14ac:dyDescent="0.35">
      <c r="A41" t="s">
        <v>482</v>
      </c>
      <c r="B41" t="s">
        <v>375</v>
      </c>
      <c r="C41" t="s">
        <v>483</v>
      </c>
      <c r="D41" s="10">
        <v>19.3</v>
      </c>
      <c r="E41">
        <v>1</v>
      </c>
      <c r="F41" s="10">
        <f>D41*E41</f>
        <v>19.3</v>
      </c>
    </row>
    <row r="43" spans="1:6" x14ac:dyDescent="0.35">
      <c r="A43" s="4" t="s">
        <v>519</v>
      </c>
      <c r="D43" s="10"/>
      <c r="F43" s="10"/>
    </row>
    <row r="44" spans="1:6" x14ac:dyDescent="0.35">
      <c r="A44" t="s">
        <v>548</v>
      </c>
      <c r="B44" t="s">
        <v>93</v>
      </c>
      <c r="C44" t="s">
        <v>93</v>
      </c>
      <c r="D44" s="10" t="s">
        <v>93</v>
      </c>
      <c r="E44">
        <v>1</v>
      </c>
      <c r="F44" s="10"/>
    </row>
    <row r="45" spans="1:6" x14ac:dyDescent="0.35">
      <c r="A45" t="s">
        <v>549</v>
      </c>
      <c r="B45" t="s">
        <v>93</v>
      </c>
      <c r="C45" t="s">
        <v>93</v>
      </c>
      <c r="D45" s="10" t="s">
        <v>93</v>
      </c>
      <c r="E45">
        <v>1</v>
      </c>
      <c r="F45" s="10"/>
    </row>
    <row r="46" spans="1:6" x14ac:dyDescent="0.35">
      <c r="A46" t="s">
        <v>550</v>
      </c>
      <c r="B46" t="s">
        <v>93</v>
      </c>
      <c r="C46" t="s">
        <v>93</v>
      </c>
      <c r="D46" s="10" t="s">
        <v>93</v>
      </c>
      <c r="E46">
        <v>1</v>
      </c>
      <c r="F46" s="10"/>
    </row>
    <row r="47" spans="1:6" x14ac:dyDescent="0.35">
      <c r="A47" t="s">
        <v>551</v>
      </c>
      <c r="B47" t="s">
        <v>93</v>
      </c>
      <c r="C47" t="s">
        <v>93</v>
      </c>
      <c r="D47" s="10" t="s">
        <v>93</v>
      </c>
      <c r="E47">
        <v>2</v>
      </c>
      <c r="F47" s="10"/>
    </row>
    <row r="48" spans="1:6" x14ac:dyDescent="0.35">
      <c r="A48" t="s">
        <v>552</v>
      </c>
      <c r="B48" t="s">
        <v>93</v>
      </c>
      <c r="C48" t="s">
        <v>93</v>
      </c>
      <c r="D48" s="10" t="s">
        <v>93</v>
      </c>
      <c r="E48">
        <v>2</v>
      </c>
      <c r="F48" s="10"/>
    </row>
    <row r="50" spans="1:7" x14ac:dyDescent="0.35">
      <c r="A50" s="4" t="s">
        <v>520</v>
      </c>
    </row>
    <row r="51" spans="1:7" x14ac:dyDescent="0.35">
      <c r="A51" t="s">
        <v>553</v>
      </c>
      <c r="B51" t="s">
        <v>93</v>
      </c>
      <c r="C51" t="s">
        <v>93</v>
      </c>
      <c r="D51" s="10" t="s">
        <v>93</v>
      </c>
      <c r="E51">
        <v>1</v>
      </c>
    </row>
    <row r="52" spans="1:7" x14ac:dyDescent="0.35">
      <c r="A52" t="s">
        <v>554</v>
      </c>
      <c r="B52" t="s">
        <v>93</v>
      </c>
      <c r="C52" t="s">
        <v>93</v>
      </c>
      <c r="D52" s="10" t="s">
        <v>93</v>
      </c>
      <c r="E52">
        <v>1</v>
      </c>
    </row>
    <row r="53" spans="1:7" x14ac:dyDescent="0.35">
      <c r="A53" t="s">
        <v>555</v>
      </c>
      <c r="B53" t="s">
        <v>93</v>
      </c>
      <c r="C53" t="s">
        <v>93</v>
      </c>
      <c r="D53" s="10" t="s">
        <v>93</v>
      </c>
      <c r="E53">
        <v>2</v>
      </c>
    </row>
    <row r="54" spans="1:7" x14ac:dyDescent="0.35">
      <c r="A54" t="s">
        <v>556</v>
      </c>
      <c r="B54" t="s">
        <v>93</v>
      </c>
      <c r="C54" t="s">
        <v>93</v>
      </c>
      <c r="D54" s="10" t="s">
        <v>93</v>
      </c>
      <c r="E54">
        <v>2</v>
      </c>
      <c r="F54" s="10"/>
    </row>
    <row r="55" spans="1:7" x14ac:dyDescent="0.35">
      <c r="A55" t="s">
        <v>557</v>
      </c>
      <c r="B55" t="s">
        <v>93</v>
      </c>
      <c r="C55" t="s">
        <v>93</v>
      </c>
      <c r="D55" s="10" t="s">
        <v>93</v>
      </c>
      <c r="E55">
        <v>4</v>
      </c>
      <c r="F55" s="10"/>
    </row>
    <row r="56" spans="1:7" x14ac:dyDescent="0.35">
      <c r="D56" s="10"/>
      <c r="F56" s="10"/>
    </row>
    <row r="57" spans="1:7" x14ac:dyDescent="0.35">
      <c r="A57" s="4" t="s">
        <v>558</v>
      </c>
      <c r="D57" s="10"/>
      <c r="F57" s="10"/>
    </row>
    <row r="58" spans="1:7" x14ac:dyDescent="0.35">
      <c r="A58" t="s">
        <v>484</v>
      </c>
      <c r="B58" t="s">
        <v>375</v>
      </c>
      <c r="C58" t="s">
        <v>485</v>
      </c>
      <c r="D58" s="10">
        <v>10.66</v>
      </c>
      <c r="E58">
        <v>2</v>
      </c>
      <c r="F58" s="10">
        <f>D58*E58</f>
        <v>21.32</v>
      </c>
    </row>
    <row r="59" spans="1:7" x14ac:dyDescent="0.35">
      <c r="A59" t="s">
        <v>487</v>
      </c>
      <c r="B59" t="s">
        <v>375</v>
      </c>
      <c r="C59" t="s">
        <v>488</v>
      </c>
      <c r="D59" s="10">
        <v>2.38</v>
      </c>
      <c r="E59">
        <v>2</v>
      </c>
      <c r="F59" s="10">
        <f>D59*E59</f>
        <v>4.76</v>
      </c>
    </row>
    <row r="60" spans="1:7" x14ac:dyDescent="0.35">
      <c r="A60" t="s">
        <v>489</v>
      </c>
      <c r="B60" t="s">
        <v>375</v>
      </c>
      <c r="C60" t="s">
        <v>490</v>
      </c>
      <c r="D60" s="10">
        <v>13.98</v>
      </c>
      <c r="E60">
        <v>1</v>
      </c>
      <c r="F60" s="10">
        <f>D60*E60</f>
        <v>13.98</v>
      </c>
    </row>
    <row r="61" spans="1:7" x14ac:dyDescent="0.35">
      <c r="A61" t="s">
        <v>498</v>
      </c>
      <c r="D61" s="10"/>
      <c r="F61" s="10"/>
      <c r="G61" s="4" t="s">
        <v>486</v>
      </c>
    </row>
    <row r="62" spans="1:7" x14ac:dyDescent="0.35">
      <c r="A62" t="s">
        <v>515</v>
      </c>
      <c r="D62" s="10"/>
      <c r="F62" s="10"/>
      <c r="G62" s="4" t="s">
        <v>486</v>
      </c>
    </row>
    <row r="63" spans="1:7" x14ac:dyDescent="0.35">
      <c r="D63" s="10"/>
      <c r="F63" s="10"/>
    </row>
    <row r="64" spans="1:7" x14ac:dyDescent="0.35">
      <c r="A64" s="4" t="s">
        <v>491</v>
      </c>
      <c r="D64" s="10"/>
      <c r="F64" s="10"/>
    </row>
    <row r="65" spans="1:6" x14ac:dyDescent="0.35">
      <c r="A65" t="s">
        <v>492</v>
      </c>
      <c r="B65" t="s">
        <v>493</v>
      </c>
      <c r="C65">
        <v>14130</v>
      </c>
      <c r="D65" s="10">
        <v>5890</v>
      </c>
      <c r="E65">
        <v>1</v>
      </c>
      <c r="F65" s="10">
        <f>D65*E65</f>
        <v>5890</v>
      </c>
    </row>
    <row r="66" spans="1:6" x14ac:dyDescent="0.35">
      <c r="A66" t="s">
        <v>494</v>
      </c>
      <c r="B66" t="s">
        <v>493</v>
      </c>
      <c r="C66">
        <v>10035</v>
      </c>
      <c r="D66" s="10">
        <v>190</v>
      </c>
      <c r="E66">
        <v>1</v>
      </c>
      <c r="F66" s="10">
        <f t="shared" ref="F66:F68" si="1">D66*E66</f>
        <v>190</v>
      </c>
    </row>
    <row r="67" spans="1:6" x14ac:dyDescent="0.35">
      <c r="A67" t="s">
        <v>495</v>
      </c>
      <c r="B67" t="s">
        <v>493</v>
      </c>
      <c r="C67">
        <v>10034</v>
      </c>
      <c r="D67" s="10">
        <v>36</v>
      </c>
      <c r="E67">
        <v>4</v>
      </c>
      <c r="F67" s="10">
        <f t="shared" si="1"/>
        <v>144</v>
      </c>
    </row>
    <row r="68" spans="1:6" x14ac:dyDescent="0.35">
      <c r="A68" t="s">
        <v>496</v>
      </c>
      <c r="B68" t="s">
        <v>493</v>
      </c>
      <c r="C68">
        <v>90051</v>
      </c>
      <c r="D68" s="10">
        <v>25</v>
      </c>
      <c r="E68">
        <v>1</v>
      </c>
      <c r="F68" s="10">
        <f t="shared" si="1"/>
        <v>25</v>
      </c>
    </row>
    <row r="69" spans="1:6" x14ac:dyDescent="0.35">
      <c r="A69" t="s">
        <v>497</v>
      </c>
      <c r="B69" t="s">
        <v>493</v>
      </c>
      <c r="C69" t="s">
        <v>93</v>
      </c>
      <c r="D69" s="10">
        <v>30</v>
      </c>
      <c r="E69">
        <v>2</v>
      </c>
      <c r="F69" s="10">
        <f>D69*E69</f>
        <v>60</v>
      </c>
    </row>
    <row r="71" spans="1:6" x14ac:dyDescent="0.35">
      <c r="D71" s="10"/>
      <c r="F71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12" sqref="B12"/>
    </sheetView>
  </sheetViews>
  <sheetFormatPr defaultRowHeight="14.5" x14ac:dyDescent="0.35"/>
  <cols>
    <col min="1" max="1" width="19.1796875" customWidth="1"/>
    <col min="2" max="2" width="17.7265625" customWidth="1"/>
    <col min="3" max="3" width="11.54296875" customWidth="1"/>
    <col min="4" max="4" width="13" customWidth="1"/>
    <col min="5" max="5" width="10.26953125" customWidth="1"/>
    <col min="6" max="6" width="12.81640625" customWidth="1"/>
    <col min="7" max="7" width="12.453125" customWidth="1"/>
  </cols>
  <sheetData>
    <row r="1" spans="1:7" x14ac:dyDescent="0.35">
      <c r="A1" s="1" t="s">
        <v>175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122</v>
      </c>
    </row>
    <row r="2" spans="1:7" x14ac:dyDescent="0.35">
      <c r="A2" t="s">
        <v>499</v>
      </c>
      <c r="D2">
        <v>1</v>
      </c>
    </row>
    <row r="3" spans="1:7" x14ac:dyDescent="0.35">
      <c r="A3" t="s">
        <v>500</v>
      </c>
      <c r="D3">
        <v>1</v>
      </c>
    </row>
    <row r="4" spans="1:7" x14ac:dyDescent="0.35">
      <c r="A4" t="s">
        <v>501</v>
      </c>
      <c r="D4">
        <v>1</v>
      </c>
    </row>
    <row r="5" spans="1:7" x14ac:dyDescent="0.35">
      <c r="A5" t="s">
        <v>502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Excitation Module</vt:lpstr>
      <vt:lpstr>Beam Expansion Module</vt:lpstr>
      <vt:lpstr>Main Body</vt:lpstr>
      <vt:lpstr>Focus Shifter</vt:lpstr>
      <vt:lpstr>Image Autofocus</vt:lpstr>
      <vt:lpstr>Other Hardware</vt:lpstr>
      <vt:lpstr>Incubator box</vt:lpstr>
      <vt:lpstr>Useful Extras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Joshua Edwards (PGR)</cp:lastModifiedBy>
  <cp:revision/>
  <dcterms:created xsi:type="dcterms:W3CDTF">2020-08-06T14:09:39Z</dcterms:created>
  <dcterms:modified xsi:type="dcterms:W3CDTF">2020-12-22T17:23:22Z</dcterms:modified>
  <cp:category/>
  <cp:contentStatus/>
</cp:coreProperties>
</file>