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P\npf-sng.ru\файлы\21.01.2022\"/>
    </mc:Choice>
  </mc:AlternateContent>
  <xr:revisionPtr revIDLastSave="0" documentId="8_{EF3EF382-B396-49A1-8AE5-F8407FC5EA18}" xr6:coauthVersionLast="47" xr6:coauthVersionMax="47" xr10:uidLastSave="{00000000-0000-0000-0000-000000000000}"/>
  <bookViews>
    <workbookView xWindow="-108" yWindow="-108" windowWidth="23256" windowHeight="12576" xr2:uid="{8ADDC730-33DD-4E39-B714-C6C581113F3D}"/>
  </bookViews>
  <sheets>
    <sheet name="30.07.2021" sheetId="2" r:id="rId1"/>
  </sheets>
  <definedNames>
    <definedName name="_xlnm.Print_Area" localSheetId="0">'30.07.2021'!$A$1:$I$156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4" i="2"/>
  <c r="F125" i="2"/>
  <c r="F126" i="2"/>
  <c r="F127" i="2"/>
  <c r="F128" i="2"/>
  <c r="F129" i="2"/>
  <c r="F130" i="2"/>
  <c r="F131" i="2"/>
  <c r="F132" i="2"/>
  <c r="F133" i="2"/>
  <c r="F134" i="2"/>
  <c r="G139" i="2"/>
  <c r="G160" i="2" s="1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F160" i="2"/>
</calcChain>
</file>

<file path=xl/sharedStrings.xml><?xml version="1.0" encoding="utf-8"?>
<sst xmlns="http://schemas.openxmlformats.org/spreadsheetml/2006/main" count="428" uniqueCount="319">
  <si>
    <t>Информация о составе инвестиционного портфеля АО "НПФ "Сургутнефтегаз" по обязательному пенсионному страхованию</t>
  </si>
  <si>
    <t>По состоянию на:</t>
  </si>
  <si>
    <t>1. Ценные бумаги:</t>
  </si>
  <si>
    <t>№ п/п</t>
  </si>
  <si>
    <t>Наименование ценной бумаги</t>
  </si>
  <si>
    <t>Международный идентификационный код ценной бумаги (ISIN)</t>
  </si>
  <si>
    <t>Количество ценных бумаг, шт.</t>
  </si>
  <si>
    <t>Совокупная стоимость, руб.</t>
  </si>
  <si>
    <t>Доля от общей стоимости инвестиционного портфеля Фонда по обязательному пенсионному страхованию, %</t>
  </si>
  <si>
    <t>Полное наименование эмитента</t>
  </si>
  <si>
    <t>Основной государственный регистрационный номер эмитента (ОГРН)</t>
  </si>
  <si>
    <t>Государственные ценные бумаги Российской Федерации</t>
  </si>
  <si>
    <t>Облигация Министерство Финансов Российской Федерации; 24020RMFS</t>
  </si>
  <si>
    <t>Облигация Министерство Финансов Российской Федерации; 25083RMFS</t>
  </si>
  <si>
    <t>Облигация Министерство Финансов Российской Федерации; 25084RMFS</t>
  </si>
  <si>
    <t>Облигация Министерство Финансов Российской Федерации; 26207RMFS</t>
  </si>
  <si>
    <t>Облигация Министерство Финансов Российской Федерации; 26209RMFS</t>
  </si>
  <si>
    <t>Облигация Министерство Финансов Российской Федерации; 26211RMFS</t>
  </si>
  <si>
    <t>Облигация Министерство Финансов Российской Федерации; 26212RMFS</t>
  </si>
  <si>
    <t>Облигация Министерство Финансов Российской Федерации; 26215RMFS</t>
  </si>
  <si>
    <t>Облигация Министерство Финансов Российской Федерации; 26217RMFS</t>
  </si>
  <si>
    <t>Облигация Министерство Финансов Российской Федерации; 26219RMFS</t>
  </si>
  <si>
    <t>Облигация Министерство Финансов Российской Федерации; 26222RMFS</t>
  </si>
  <si>
    <t>Облигация Министерство Финансов Российской Федерации; 26223RMFS</t>
  </si>
  <si>
    <t>Облигация Министерство Финансов Российской Федерации; 26226RMFS</t>
  </si>
  <si>
    <t>Облигация Министерство Финансов Российской Федерации; 26227RMFS</t>
  </si>
  <si>
    <t>Облигация Министерство Финансов Российской Федерации; 26228RMFS</t>
  </si>
  <si>
    <t>Облигация Министерство Финансов Российской Федерации; 26229RMFS</t>
  </si>
  <si>
    <t>Облигация Министерство Финансов Российской Федерации; 26232RMFS</t>
  </si>
  <si>
    <t>Облигация Министерство Финансов Российской Федерации; 26234RMFS</t>
  </si>
  <si>
    <t>Облигация Министерство Финансов Российской Федерации; 26236RMFS</t>
  </si>
  <si>
    <t>Облигация Министерство Финансов Российской Федерации; 29006RMFS</t>
  </si>
  <si>
    <t>Облигация Министерство Финансов Российской Федерации; 29012RMFS</t>
  </si>
  <si>
    <t>Облигация Министерство Финансов Российской Федерации; 46018RMFS</t>
  </si>
  <si>
    <t>Облигация Министерство Финансов Российской Федерации; 52001RMFS</t>
  </si>
  <si>
    <t>RU000A100QS2</t>
  </si>
  <si>
    <t>RU000A0ZYCK6</t>
  </si>
  <si>
    <t>RU000A101FA1</t>
  </si>
  <si>
    <t>RU000A0JS3W6</t>
  </si>
  <si>
    <t>RU000A0JSMA2</t>
  </si>
  <si>
    <t>RU000A0JTJL3</t>
  </si>
  <si>
    <t>RU000A0JTK38</t>
  </si>
  <si>
    <t>RU000A0JU4L3</t>
  </si>
  <si>
    <t>RU000A0JVW30</t>
  </si>
  <si>
    <t>RU000A0JWM07</t>
  </si>
  <si>
    <t>RU000A0JXQF2</t>
  </si>
  <si>
    <t>RU000A0ZYU88</t>
  </si>
  <si>
    <t>RU000A0ZZYW2</t>
  </si>
  <si>
    <t>RU000A1007F4</t>
  </si>
  <si>
    <t>RU000A100A82</t>
  </si>
  <si>
    <t>RU000A100EG3</t>
  </si>
  <si>
    <t>RU000A1014N4</t>
  </si>
  <si>
    <t>RU000A101QE0</t>
  </si>
  <si>
    <t>RU000A102BT8</t>
  </si>
  <si>
    <t>RU000A0JV4L2</t>
  </si>
  <si>
    <t>RU000A0JX0H6</t>
  </si>
  <si>
    <t>RU000A0D0G29</t>
  </si>
  <si>
    <t>RU000A0JVMH1</t>
  </si>
  <si>
    <t>Государственные ценные бумаги субъектов Российской Федерации</t>
  </si>
  <si>
    <t>Министерство Финансов Российской Федерации</t>
  </si>
  <si>
    <t>Облигация Департамент финансов города Москвы; RU25072MOS0</t>
  </si>
  <si>
    <t>Облигация Комитет Финансов города Санкт-Петербург; RU35002GSP0</t>
  </si>
  <si>
    <t>Облигация Комитет Финансов города Санкт-Петербург; RU35003GSP0</t>
  </si>
  <si>
    <t>Облигация Министерство экономики и финансов Московской области; RU34011MOO0</t>
  </si>
  <si>
    <t>Облигация Министерство экономики и финансов Московской области; RU34012MOO0</t>
  </si>
  <si>
    <t>Облигация Министерство экономики и финансов Московской области; RU34014MOO0</t>
  </si>
  <si>
    <t>Облигация Министерство экономики и финансов Московской области; RU35015MOO0</t>
  </si>
  <si>
    <t>Облигация Министерство экономики и финансов Московской области; RU35016MOO0</t>
  </si>
  <si>
    <t>RU000A1030S9</t>
  </si>
  <si>
    <t>RU000A0ZYKJ1</t>
  </si>
  <si>
    <t>RU000A102A15</t>
  </si>
  <si>
    <t>RU000A0ZYML3</t>
  </si>
  <si>
    <t>RU000A100XP4</t>
  </si>
  <si>
    <t>RU000A101WL3</t>
  </si>
  <si>
    <t>RU000A102CR0</t>
  </si>
  <si>
    <t>RU000A102G35</t>
  </si>
  <si>
    <t>Правительство Москвы в лице Департамента финансов города Москвы</t>
  </si>
  <si>
    <t>Комитет Финансов города Санкт-Петербург</t>
  </si>
  <si>
    <t>Министерство экономики и финансов Московской области</t>
  </si>
  <si>
    <t>Облигации российских эмитентов</t>
  </si>
  <si>
    <t>Облигация Акционерное общество "ДОМ.РФ"; 4B02-06-00739-A-001P</t>
  </si>
  <si>
    <t>Облигация Акционерное общество "Минерально-химическая компания "ЕвроХим"; 4B02-03-31153-H-001P</t>
  </si>
  <si>
    <t>Облигация Акционерное общество "Минерально-химическая компания "ЕвроХим"; 4B02-04-31153-H-001P</t>
  </si>
  <si>
    <t>Облигация Акционерное общество "Минерально-химическая компания "ЕвроХим"; 4B02-08-31153-H-001P</t>
  </si>
  <si>
    <t>Облигация Акционерное общество "Трансмашхолдинг"; 4B02-05-35992-H-001P</t>
  </si>
  <si>
    <t>Облигация Акционерное общество "Трансмашхолдинг"; 4B02-06-35992-H-001P</t>
  </si>
  <si>
    <t>Облигация Банк ВТБ (публичное акционерное общество); 4B020801000B001P</t>
  </si>
  <si>
    <t>Облигация Общество с ограниченной ответственностью "Газпром капитал"; 4B02-01-36400-R-001P</t>
  </si>
  <si>
    <t>Облигация Открытое акционерное общество "Российские железные дороги"; 4-19-65045-D</t>
  </si>
  <si>
    <t>Облигация Открытое акционерное общество "Российские железные дороги"; 4-23-65045-D</t>
  </si>
  <si>
    <t>Облигация Открытое акционерное общество "Российские железные дороги"; 4-28-65045-D</t>
  </si>
  <si>
    <t>Облигация Открытое акционерное общество "Российские железные дороги"; 4-30-65045-D</t>
  </si>
  <si>
    <t>Облигация Открытое акционерное общество "Российские железные дороги"; 4-41-65045-D</t>
  </si>
  <si>
    <t>Облигация Открытое акционерное общество "Российские железные дороги"; 4B02-01-65045-D-001P</t>
  </si>
  <si>
    <t>Облигация Открытое акционерное общество "Российские железные дороги"; 4B02-04-65045-D-001P</t>
  </si>
  <si>
    <t>Облигация Открытое акционерное общество "Российские железные дороги"; 4B02-06-65045-D-001P</t>
  </si>
  <si>
    <t>Облигация Открытое акционерное общество "Российские железные дороги"; 4B02-07-65045-D-001P</t>
  </si>
  <si>
    <t>Облигация Открытое акционерное общество "Российские железные дороги"; 4B02-10-65045-D-001P</t>
  </si>
  <si>
    <t>Облигация Открытое акционерное общество "Российские железные дороги"; 4B02-12-65045-D-001P</t>
  </si>
  <si>
    <t>Облигация Открытое акционерное общество "Российские железные дороги"; 4B02-20-65045-D-001P</t>
  </si>
  <si>
    <t>Облигация Публичное акционерное общество "Акционерная нефтяная Компания "Башнефть"; 4-06-00013-A</t>
  </si>
  <si>
    <t>Облигация Публичное акционерное общество "Акционерная нефтяная Компания "Башнефть"; 4-08-00013-A</t>
  </si>
  <si>
    <t>Облигация Публичное акционерное общество "Газпром нефть"; 4B02-01-00146-A-001P</t>
  </si>
  <si>
    <t>Облигация Публичное акционерное общество "Газпром нефть"; 4B02-03-00146-A-001P</t>
  </si>
  <si>
    <t>Облигация Публичное акционерное общество "Газпром нефть"; 4B02-04-00146-A</t>
  </si>
  <si>
    <t>Облигация Публичное акционерное общество "Газпром нефть"; 4B02-04-00146-A-001P</t>
  </si>
  <si>
    <t>Облигация Публичное акционерное общество "Газпром нефть"; 4B02-06-00146-A-001P</t>
  </si>
  <si>
    <t>Облигация Публичное акционерное общество "Горно-металлургическая компания "Норильский никель"; 4B02-01-40155-F-001P</t>
  </si>
  <si>
    <t>Облигация Публичное Акционерное Общество "Магнит"; 4B02-01-60525-P-002P</t>
  </si>
  <si>
    <t>Облигация Публичное Акционерное Общество "Магнит"; 4B02-01-60525-P-003P</t>
  </si>
  <si>
    <t>Облигация Публичное Акционерное Общество "Магнит"; 4B02-03-60525-P-002P</t>
  </si>
  <si>
    <t>Облигация Публичное акционерное общество "МегаФон"; 4B02-03-00822-J-001P</t>
  </si>
  <si>
    <t>Облигация Публичное акционерное общество "МегаФон"; 4B02-05-00822-J-001P</t>
  </si>
  <si>
    <t>Облигация Публичное акционерное общество "Мобильные ТелеСистемы"; 4B02-01-04715-A-001P</t>
  </si>
  <si>
    <t>Облигация Публичное акционерное общество "Мобильные ТелеСистемы"; 4B02-03-04715-A-001P</t>
  </si>
  <si>
    <t>Облигация Публичное акционерное общество "Мобильные ТелеСистемы"; 4B02-13-04715-A-001P</t>
  </si>
  <si>
    <t>Облигация Публичное акционерное общество "Мобильные ТелеСистемы"; 4B02-17-04715-A-001P</t>
  </si>
  <si>
    <t>Облигация Публичное акционерное общество "Мобильные ТелеСистемы"; 4B02-18-04715-A-001P</t>
  </si>
  <si>
    <t>Облигация Публичное акционерное общество "Московская объединенная энергетическая компания"; 4B02-04-55039-E-001P</t>
  </si>
  <si>
    <t>Облигация Публичное акционерное общество "Нефтяная компания "Роснефть"; 4-04-00122-A</t>
  </si>
  <si>
    <t>Облигация Публичное акционерное общество "Нефтяная компания "Роснефть"; 4-06-00122-A</t>
  </si>
  <si>
    <t>Облигация Публичное акционерное общество "Нефтяная компания "Роснефть"; 4-08-00122-A</t>
  </si>
  <si>
    <t>Облигация Публичное акционерное общество "Нефтяная компания "Роснефть"; 4B02-01-00122-A</t>
  </si>
  <si>
    <t>Облигация Публичное акционерное общество "Нефтяная компания "Роснефть"; 4B02-02-00122-A-001P</t>
  </si>
  <si>
    <t>Облигация Публичное акционерное общество "Нефтяная компания "Роснефть"; 4B02-04-00122-A-001P</t>
  </si>
  <si>
    <t>Облигация Публичное акционерное общество "Нефтяная компания "Роснефть"; 4B02-04-00122-A-002P</t>
  </si>
  <si>
    <t>Облигация Публичное акционерное общество "Нефтяная компания "Роснефть"; 4B02-05-00122-A-002P</t>
  </si>
  <si>
    <t>Облигация Публичное акционерное общество "Нефтяная компания "Роснефть"; 4B02-06-00122-A</t>
  </si>
  <si>
    <t>Облигация Публичное акционерное общество "Нефтяная компания "Роснефть"; 4B02-09-00122-A</t>
  </si>
  <si>
    <t>Облигация Публичное акционерное общество "Полюс"; 4B02-01-55192-E-001P</t>
  </si>
  <si>
    <t>Облигация Публичное акционерное общество "Российские сети"; 4B02-01-55385-E-001P</t>
  </si>
  <si>
    <t>Облигация Публичное акционерное общество "Ростелеком"; 4B02-01-00124-A-001P</t>
  </si>
  <si>
    <t>Облигация Публичное акционерное общество "Ростелеком"; 4B02-02-00124-A-001P</t>
  </si>
  <si>
    <t>Облигация Публичное акционерное общество "Ростелеком"; 4B02-02-00124-A-002P</t>
  </si>
  <si>
    <t>Облигация Публичное акционерное общество "Ростелеком"; 4B02-03-00124-A-001P</t>
  </si>
  <si>
    <t>Облигация Публичное акционерное общество "Ростелеком"; 4B02-03-00124-A-002P</t>
  </si>
  <si>
    <t>Облигация Публичное акционерное общество "Ростелеком"; 4B02-04-00124-A-001P</t>
  </si>
  <si>
    <t>Облигация Публичное акционерное общество "Ростелеком"; 4B02-04-00124-A-002P</t>
  </si>
  <si>
    <t>Облигация Публичное акционерное общество "Ростелеком"; 4B02-05-00124-A-001P</t>
  </si>
  <si>
    <t>Облигация Публичное акционерное общество "Сбербанк России"; 4B020601481B001P</t>
  </si>
  <si>
    <t>Облигация Публичное акционерное общество "Сбербанк России"; 4B0210601481B001P</t>
  </si>
  <si>
    <t>Облигация Публичное акционерное общество "Сбербанк России"; 4B021601481B001P</t>
  </si>
  <si>
    <t>Облигация Публичное акционерное общество "Сбербанк России"; 4B02-431-01481-B-001P</t>
  </si>
  <si>
    <t>Облигация Публичное акционерное общество "Сбербанк России"; 4B02-459-01481-B-001P</t>
  </si>
  <si>
    <t>Облигация Публичное акционерное общество "СИБУР Холдинг"; 4B02-01-65134-D</t>
  </si>
  <si>
    <t>Облигация Публичное акционерное общество "Татнефть" имени В.Д. Шашина; 4B02-01-00161-A-001P</t>
  </si>
  <si>
    <t>Облигация Публичное акционерное общество "Транснефть"; 4B02-01-00206-A-001P</t>
  </si>
  <si>
    <t>Облигация Публичное акционерное общество "Транснефть"; 4B02-04-00206-A-001P</t>
  </si>
  <si>
    <t>Облигация Публичное акционерное общество "Транснефть"; 4B02-05-00206-A-001P</t>
  </si>
  <si>
    <t>Облигация Публичное акционерное общество "Транснефть"; 4B02-12-00206-A-001P</t>
  </si>
  <si>
    <t>Облигация Публичное акционерное общество "Федеральная сетевая компания Единой энергетической системы"; 4B02-01-65018-D-001P</t>
  </si>
  <si>
    <t>Облигация Публичное акционерное общество "Федеральная сетевая компания Единой энергетической системы"; 4B02-04-65018-D</t>
  </si>
  <si>
    <t>Облигация Публичное акционерное общество "Федеральная сетевая компания Единой энергетической системы"; 4B02-05-65018-D-001P</t>
  </si>
  <si>
    <t>Облигация Публичное акционерное общество РОСБАНК; 4B020502272B002P</t>
  </si>
  <si>
    <t>Облигация Публичное акционерное общество РОСБАНК; 4B02-07-02272-B-002P</t>
  </si>
  <si>
    <t>RU000A100ET6</t>
  </si>
  <si>
    <t>RU000A1008Z0</t>
  </si>
  <si>
    <t>RU000A100LS3</t>
  </si>
  <si>
    <t>RU000A101LJ0</t>
  </si>
  <si>
    <t>RU000A101PU8</t>
  </si>
  <si>
    <t>RU000A1038D4</t>
  </si>
  <si>
    <t>RU000A0ZZH84</t>
  </si>
  <si>
    <t>RU000A100EX8</t>
  </si>
  <si>
    <t>RU000A0JQ7Z2</t>
  </si>
  <si>
    <t>RU000A0JQRD9</t>
  </si>
  <si>
    <t>RU000A0JTU85</t>
  </si>
  <si>
    <t>RU000A0JUAH8</t>
  </si>
  <si>
    <t>RU000A0JX1S1</t>
  </si>
  <si>
    <t>RU000A0JXN05</t>
  </si>
  <si>
    <t>RU000A0JXZB2</t>
  </si>
  <si>
    <t>RU000A0ZZ4P9</t>
  </si>
  <si>
    <t>RU000A0ZZ9R4</t>
  </si>
  <si>
    <t>RU000A0ZZX19</t>
  </si>
  <si>
    <t>RU000A1002C2</t>
  </si>
  <si>
    <t>RU000A101M04</t>
  </si>
  <si>
    <t>RU000A0JTM28</t>
  </si>
  <si>
    <t>RU000A0JTM44</t>
  </si>
  <si>
    <t>RU000A0JXNF9</t>
  </si>
  <si>
    <t>RU000A0ZYDS7</t>
  </si>
  <si>
    <t>RU000A0JWRF2</t>
  </si>
  <si>
    <t>RU000A0ZYLC4</t>
  </si>
  <si>
    <t>RU000A0ZYXV9</t>
  </si>
  <si>
    <t>RU000A100VQ6</t>
  </si>
  <si>
    <t>RU000A101HJ8</t>
  </si>
  <si>
    <t>RU000A1002U4</t>
  </si>
  <si>
    <t>RU000A101PJ1</t>
  </si>
  <si>
    <t>RU000A0ZYC98</t>
  </si>
  <si>
    <t>RU000A1002P4</t>
  </si>
  <si>
    <t>RU000A0JXEV5</t>
  </si>
  <si>
    <t>RU000A0ZYFC6</t>
  </si>
  <si>
    <t>RU000A101939</t>
  </si>
  <si>
    <t>RU000A101RD0</t>
  </si>
  <si>
    <t>RU000A102VL3</t>
  </si>
  <si>
    <t>RU000A101XS6</t>
  </si>
  <si>
    <t>RU000A0JT940</t>
  </si>
  <si>
    <t>RU000A0JTYL2</t>
  </si>
  <si>
    <t>RU000A0JTS22</t>
  </si>
  <si>
    <t>RU000A0JUFU0</t>
  </si>
  <si>
    <t>RU000A0JX355</t>
  </si>
  <si>
    <t>RU000A0JXQK2</t>
  </si>
  <si>
    <t>RU000A0ZYT40</t>
  </si>
  <si>
    <t>RU000A0ZYVU5</t>
  </si>
  <si>
    <t>RU000A0JUCR3</t>
  </si>
  <si>
    <t>RU000A0JV219</t>
  </si>
  <si>
    <t>RU000A100XC2</t>
  </si>
  <si>
    <t>RU000A0JXVM8</t>
  </si>
  <si>
    <t>RU000A0JWTN2</t>
  </si>
  <si>
    <t>RU000A0JXPN8</t>
  </si>
  <si>
    <t>RU000A101FC7</t>
  </si>
  <si>
    <t>RU000A0ZYG52</t>
  </si>
  <si>
    <t>RU000A101FG8</t>
  </si>
  <si>
    <t>RU000A0ZYYE3</t>
  </si>
  <si>
    <t>RU000A101LY9</t>
  </si>
  <si>
    <t>RU000A100881</t>
  </si>
  <si>
    <t>RU000A0ZZ117</t>
  </si>
  <si>
    <t>RU000A100K80</t>
  </si>
  <si>
    <t>RU000A0ZZE20</t>
  </si>
  <si>
    <t>RU000A102RS6</t>
  </si>
  <si>
    <t>RU000A103661</t>
  </si>
  <si>
    <t>RU000A101Q42</t>
  </si>
  <si>
    <t>RU000A1018K1</t>
  </si>
  <si>
    <t>RU000A0JWK90</t>
  </si>
  <si>
    <t>RU000A0JWVC1</t>
  </si>
  <si>
    <t>RU000A0JXC24</t>
  </si>
  <si>
    <t>RU000A100JF4</t>
  </si>
  <si>
    <t>RU000A0ZZQN7</t>
  </si>
  <si>
    <t>RU000A0ZYJ91</t>
  </si>
  <si>
    <t>RU000A101LX1</t>
  </si>
  <si>
    <t>RU000A100TH9</t>
  </si>
  <si>
    <t>RU000A102F28</t>
  </si>
  <si>
    <t>Акции российских акционерных обществ</t>
  </si>
  <si>
    <t>Акция Публичное акционерное общество "Газпром"; обыкновенная; 1-02-00028-A</t>
  </si>
  <si>
    <t>Акция Публичное акционерное общество "Горно-металлургическая компания "Норильский никель"; обыкновенная; 1-01-40155-F</t>
  </si>
  <si>
    <t>Акция Публичное Акционерное Общество "Магнит"; обыкновенная; 1-01-60525-P</t>
  </si>
  <si>
    <t>Акция Публичное акционерное общество "Мобильные ТелеСистемы"; обыкновенная; 1-01-04715-A</t>
  </si>
  <si>
    <t>Акция Публичное акционерное общество "Нефтяная компания "ЛУКОЙЛ"; обыкновенная; 1-01-00077-A</t>
  </si>
  <si>
    <t>Акция Публичное акционерное общество "Нефтяная компания "Роснефть"; обыкновенная; 1-02-00122-A</t>
  </si>
  <si>
    <t>Акция Публичное акционерное общество "НОВАТЭК"; обыкновенная; 1-02-00268-E</t>
  </si>
  <si>
    <t>Акция Публичное акционерное общество "Новолипецкий металлургический комбинат"; обыкновенная; 1-01-00102-A</t>
  </si>
  <si>
    <t>Акция Публичное акционерное общество "Ростелеком"; обыкновенная; 1-01-00124-A</t>
  </si>
  <si>
    <t>Акция Публичное акционерное общество "Сбербанк России"; обыкновенная; 10301481B</t>
  </si>
  <si>
    <t>Акция Публичное акционерное общество "Татнефть" имени В.Д. Шашина; обыкновенная; 1-03-00161-A</t>
  </si>
  <si>
    <t>RU0007661625</t>
  </si>
  <si>
    <t>RU0007288411</t>
  </si>
  <si>
    <t>RU000A0JKQU8</t>
  </si>
  <si>
    <t>RU0007775219</t>
  </si>
  <si>
    <t>RU0009024277</t>
  </si>
  <si>
    <t>RU000A0J2Q06</t>
  </si>
  <si>
    <t>RU000A0DKVS5</t>
  </si>
  <si>
    <t>RU0009046452</t>
  </si>
  <si>
    <t>RU0008943394</t>
  </si>
  <si>
    <t>RU0009029540</t>
  </si>
  <si>
    <t>RU0009033591</t>
  </si>
  <si>
    <t>2. Иные активы:</t>
  </si>
  <si>
    <t>Вид актива</t>
  </si>
  <si>
    <t>Количество, шт.</t>
  </si>
  <si>
    <t>Срок исполнения обязательств (при наличии)</t>
  </si>
  <si>
    <t>Стоимость актива, руб.</t>
  </si>
  <si>
    <t>Наименование актива (сведения, позволяющие идентифицировать актив)</t>
  </si>
  <si>
    <t>"Газпромбанк" (Акционерное общество); р/с 30601810200001054103; Российский рубль</t>
  </si>
  <si>
    <t>"Газпромбанк" (Акционерное общество); р/с 30601810300001026798; Российский рубль</t>
  </si>
  <si>
    <t>"Газпромбанк" (Акционерное общество); р/с 30601810500001054104; Российский рубль</t>
  </si>
  <si>
    <t>"Газпромбанк" (Акционерное общество); р/с 30601810600001026799; Российский рубль</t>
  </si>
  <si>
    <t>"Газпромбанк" (Акционерное общество); р/с 30601810700001055628; Российский рубль</t>
  </si>
  <si>
    <t>"Газпромбанк" (Акционерное общество); р/с 30601810900001069207; Российский рубль</t>
  </si>
  <si>
    <t>Денежные средства в рублях на брокерских счетах</t>
  </si>
  <si>
    <t>Дебиторская задолженность по сделкам РЕПО</t>
  </si>
  <si>
    <t>"Газпромбанк" (Акционерное общество); р/с 40701810000000001357; Российский рубль</t>
  </si>
  <si>
    <t>"Газпромбанк" (Акционерное общество); р/с 40701810200000002091; Российский рубль</t>
  </si>
  <si>
    <t>"Газпромбанк" (Акционерное общество); р/с 40701810200001414785; Российский рубль</t>
  </si>
  <si>
    <t>"Газпромбанк" (Акционерное общество); р/с 40701810300001424785; Российский рубль</t>
  </si>
  <si>
    <t>"Газпромбанк" (Акционерное общество); р/с 40701810600000001362; Российский рубль</t>
  </si>
  <si>
    <t>"Газпромбанк" (Акционерное общество); р/с 40701810900000001761; Российский рубль</t>
  </si>
  <si>
    <t>Акционерное общество "ДОМ.РФ"</t>
  </si>
  <si>
    <t>Акционерное общество "Минерально-химическая компания "ЕвроХим"</t>
  </si>
  <si>
    <t>Акционерное общество "Трансмашхолдинг"</t>
  </si>
  <si>
    <t>Облигация Банк ВТБ (публичное акционерное общество)</t>
  </si>
  <si>
    <t>Открытое акционерное общество "Российские железные дороги"</t>
  </si>
  <si>
    <t>Публичное акционерное общество "Акционерная нефтяная Компания "Башнефть"</t>
  </si>
  <si>
    <t>Публичное акционерное общество "Газпром нефть"</t>
  </si>
  <si>
    <t>Публичное акционерное общество "Горно-металлургическая компания "Норильский никель"</t>
  </si>
  <si>
    <t>Публичное Акционерное Общество "Магнит"</t>
  </si>
  <si>
    <t>Публичное акционерное общество "МегаФон"</t>
  </si>
  <si>
    <t>Публичное акционерное общество "Мобильные ТелеСистемы"</t>
  </si>
  <si>
    <t>Публичное акционерное общество "Московская объединенная энергетическая компания"</t>
  </si>
  <si>
    <t>Публичное акционерное общество "Нефтяная компания "Роснефть"</t>
  </si>
  <si>
    <t>Публичное акционерное общество "Полюс"</t>
  </si>
  <si>
    <t>Публичное акционерное общество "Российские сети"</t>
  </si>
  <si>
    <t>Публичное акционерное общество "Ростелеком"</t>
  </si>
  <si>
    <t>Публичное акционерное общество "Сбербанк России"</t>
  </si>
  <si>
    <t>Публичное акционерное общество "СИБУР Холдинг"</t>
  </si>
  <si>
    <t>Публичное акционерное общество "Татнефть" имени В.Д. Шашина</t>
  </si>
  <si>
    <t>Публичное акционерное общество "Транснефть"</t>
  </si>
  <si>
    <t>Публичное акционерное общество "Федеральная сетевая компания Единой энергетической системы"</t>
  </si>
  <si>
    <t>Публичное акционерное общество РОСБАНК</t>
  </si>
  <si>
    <t>Общество с ограниченной ответственностью "Газпром капитал"</t>
  </si>
  <si>
    <t>Публичное акционерное общество "Газпром"</t>
  </si>
  <si>
    <t>Публичное акционерное общество "Нефтяная компания "ЛУКОЙЛ"</t>
  </si>
  <si>
    <t>Публичное акционерное общество "НОВАТЭК"</t>
  </si>
  <si>
    <t>Публичное акционерное общество "Новолипецкий металлургический комбинат"</t>
  </si>
  <si>
    <t>Публичное акционерное общество "Сбербанк России"; р/с 40701810167170000034; Российский рубль</t>
  </si>
  <si>
    <t>Облигация Министерство Финансов Российской Федерации; 26237RMFS</t>
  </si>
  <si>
    <t>Облигация Министерство Финансов Российской Федерации; 26239RMFS</t>
  </si>
  <si>
    <t>RU000A1038Z7</t>
  </si>
  <si>
    <t>RU000A103901</t>
  </si>
  <si>
    <t>Облигация Публичное акционерное общество "Ростелеком"; 4B02-06-00124-A-002P</t>
  </si>
  <si>
    <t>Облигация Публичное акционерное общество "СИБУР Холдинг"; 4B02-03-65134-D</t>
  </si>
  <si>
    <t>Облигация Публичное акционерное общество "Транснефть"; 4B02-09-00206-A-001P</t>
  </si>
  <si>
    <t>Облигация Публичное акционерное общество РОСБАНК; 4B02-08-02272-B-002P</t>
  </si>
  <si>
    <t>RU000A103EZ7</t>
  </si>
  <si>
    <t>RU000A103DS4</t>
  </si>
  <si>
    <t>RU000A0ZYUS1</t>
  </si>
  <si>
    <t>RU000A103DU0</t>
  </si>
  <si>
    <t>Денежные средства в рублях на расчётных счетах</t>
  </si>
  <si>
    <t>Банк ГПБ (АО)-РЕПО от 02.08.2021 (№ 4214739534)</t>
  </si>
  <si>
    <t>Банк ГПБ (АО)-РЕПО от 02.08.2021 (№ 4213987630)</t>
  </si>
  <si>
    <t>Банк ГПБ (АО)-РЕПО от 02.08.2021 (№ 4214638138)</t>
  </si>
  <si>
    <t>Банк ГПБ (АО)-РЕПО от 02.08.2021 (№ 4213546763)</t>
  </si>
  <si>
    <t>Банк ГПБ (АО)-РЕПО от 02.08.2021 (№ 4213519146)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</si>
</sst>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%"/>
    <numFmt numFmtId="165" formatCode="0.0000%"/>
    <numFmt numFmtId="166" formatCode="0.00000%"/>
    <numFmt numFmtId="167" formatCode="_-* #,##0.00\ _₽_-;\-* #,##0.00\ _₽_-;_-* &quot;-&quot;??\ _₽_-;_-@_-"/>
    <numFmt numFmtId="168" formatCode="0.00000000%"/>
    <numFmt numFmtId="169" formatCode="0.00000000000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4" fontId="3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1" fontId="2" fillId="0" borderId="4" xfId="1" applyNumberFormat="1" applyFont="1" applyBorder="1" applyAlignment="1">
      <alignment horizontal="right" vertical="center"/>
    </xf>
    <xf numFmtId="1" fontId="2" fillId="0" borderId="5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43" fontId="4" fillId="0" borderId="4" xfId="1" applyFont="1" applyBorder="1"/>
    <xf numFmtId="10" fontId="4" fillId="0" borderId="4" xfId="2" applyNumberFormat="1" applyFont="1" applyBorder="1"/>
    <xf numFmtId="164" fontId="4" fillId="0" borderId="4" xfId="2" applyNumberFormat="1" applyFont="1" applyBorder="1"/>
    <xf numFmtId="43" fontId="4" fillId="0" borderId="4" xfId="1" applyFont="1" applyBorder="1" applyAlignment="1">
      <alignment wrapText="1"/>
    </xf>
    <xf numFmtId="168" fontId="4" fillId="0" borderId="4" xfId="2" applyNumberFormat="1" applyFont="1" applyBorder="1"/>
    <xf numFmtId="166" fontId="4" fillId="0" borderId="4" xfId="2" applyNumberFormat="1" applyFont="1" applyBorder="1"/>
    <xf numFmtId="165" fontId="4" fillId="0" borderId="4" xfId="2" applyNumberFormat="1" applyFont="1" applyBorder="1"/>
    <xf numFmtId="14" fontId="4" fillId="0" borderId="4" xfId="0" applyNumberFormat="1" applyFont="1" applyBorder="1"/>
    <xf numFmtId="167" fontId="4" fillId="0" borderId="0" xfId="0" applyNumberFormat="1" applyFont="1"/>
    <xf numFmtId="169" fontId="4" fillId="0" borderId="0" xfId="0" applyNumberFormat="1" applyFont="1"/>
    <xf numFmtId="43" fontId="4" fillId="0" borderId="0" xfId="0" applyNumberFormat="1" applyFont="1"/>
    <xf numFmtId="43" fontId="4" fillId="0" borderId="0" xfId="1" applyFont="1"/>
    <xf numFmtId="0" fontId="3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3" xfId="0" applyFont="1" applyBorder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horizontal="left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D65E-F87C-4F59-861D-8F14E00EEF1D}">
  <dimension ref="A1:I163"/>
  <sheetViews>
    <sheetView tabSelected="1" view="pageBreakPreview" zoomScale="80" zoomScaleNormal="90" zoomScaleSheetLayoutView="80" workbookViewId="0">
      <selection activeCell="C6" sqref="C6"/>
    </sheetView>
  </sheetViews>
  <sheetFormatPr defaultColWidth="28" defaultRowHeight="13.8" x14ac:dyDescent="0.3"/>
  <cols>
    <col min="1" max="1" width="6.44140625" style="10" bestFit="1" customWidth="1"/>
    <col min="2" max="2" width="49.21875" style="10" customWidth="1"/>
    <col min="3" max="3" width="33" style="10" customWidth="1"/>
    <col min="4" max="4" width="15.44140625" style="10" customWidth="1"/>
    <col min="5" max="5" width="19" style="10" customWidth="1"/>
    <col min="6" max="6" width="30.109375" style="10" customWidth="1"/>
    <col min="7" max="7" width="24" style="10" customWidth="1"/>
    <col min="8" max="8" width="21" style="10" customWidth="1"/>
    <col min="9" max="16384" width="28" style="10"/>
  </cols>
  <sheetData>
    <row r="1" spans="1:9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x14ac:dyDescent="0.3">
      <c r="A2" s="31"/>
      <c r="B2" s="31"/>
      <c r="C2" s="1"/>
      <c r="D2" s="2"/>
      <c r="E2" s="3"/>
      <c r="F2" s="3"/>
      <c r="G2" s="3"/>
      <c r="H2" s="3"/>
      <c r="I2" s="3"/>
    </row>
    <row r="3" spans="1:9" x14ac:dyDescent="0.3">
      <c r="A3" s="32" t="s">
        <v>1</v>
      </c>
      <c r="B3" s="32"/>
      <c r="C3" s="4">
        <v>44407</v>
      </c>
      <c r="D3" s="3"/>
      <c r="E3" s="3"/>
      <c r="F3" s="3"/>
      <c r="G3" s="3"/>
      <c r="H3" s="3"/>
      <c r="I3" s="2"/>
    </row>
    <row r="4" spans="1:9" x14ac:dyDescent="0.3">
      <c r="A4" s="31"/>
      <c r="B4" s="31"/>
      <c r="C4" s="5"/>
      <c r="D4" s="3"/>
      <c r="E4" s="3"/>
      <c r="F4" s="3"/>
      <c r="G4" s="3"/>
      <c r="H4" s="3"/>
      <c r="I4" s="3"/>
    </row>
    <row r="5" spans="1:9" x14ac:dyDescent="0.3">
      <c r="A5" s="33" t="s">
        <v>2</v>
      </c>
      <c r="B5" s="33"/>
      <c r="C5" s="5"/>
      <c r="D5" s="3"/>
      <c r="E5" s="3"/>
      <c r="F5" s="3"/>
      <c r="G5" s="3"/>
      <c r="H5" s="3"/>
      <c r="I5" s="3"/>
    </row>
    <row r="6" spans="1:9" x14ac:dyDescent="0.3">
      <c r="A6" s="34"/>
      <c r="B6" s="34"/>
      <c r="C6" s="5"/>
      <c r="D6" s="3"/>
      <c r="E6" s="3"/>
      <c r="F6" s="3"/>
      <c r="G6" s="3"/>
      <c r="H6" s="3"/>
      <c r="I6" s="3"/>
    </row>
    <row r="7" spans="1:9" ht="55.2" x14ac:dyDescent="0.3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26" t="s">
        <v>9</v>
      </c>
      <c r="H7" s="26"/>
      <c r="I7" s="6" t="s">
        <v>10</v>
      </c>
    </row>
    <row r="8" spans="1:9" x14ac:dyDescent="0.3">
      <c r="A8" s="27" t="s">
        <v>11</v>
      </c>
      <c r="B8" s="27"/>
      <c r="C8" s="28"/>
      <c r="D8" s="28"/>
      <c r="E8" s="28"/>
      <c r="F8" s="28"/>
      <c r="G8" s="28"/>
      <c r="H8" s="28"/>
      <c r="I8" s="28"/>
    </row>
    <row r="9" spans="1:9" ht="27.6" x14ac:dyDescent="0.3">
      <c r="A9" s="11">
        <v>1</v>
      </c>
      <c r="B9" s="12" t="s">
        <v>12</v>
      </c>
      <c r="C9" s="13" t="s">
        <v>35</v>
      </c>
      <c r="D9" s="13">
        <v>333445</v>
      </c>
      <c r="E9" s="14">
        <v>333448334.44999999</v>
      </c>
      <c r="F9" s="15">
        <f t="shared" ref="F9:F32" si="0">E9/$F$160</f>
        <v>2.8515615283103358E-2</v>
      </c>
      <c r="G9" s="29" t="s">
        <v>59</v>
      </c>
      <c r="H9" s="29"/>
      <c r="I9" s="7">
        <v>1037739085636</v>
      </c>
    </row>
    <row r="10" spans="1:9" ht="27.6" x14ac:dyDescent="0.3">
      <c r="A10" s="11">
        <v>2</v>
      </c>
      <c r="B10" s="12" t="s">
        <v>13</v>
      </c>
      <c r="C10" s="13" t="s">
        <v>36</v>
      </c>
      <c r="D10" s="13">
        <v>291569</v>
      </c>
      <c r="E10" s="14">
        <v>294685531.47000003</v>
      </c>
      <c r="F10" s="15">
        <f t="shared" si="0"/>
        <v>2.5200723400690444E-2</v>
      </c>
      <c r="G10" s="29" t="s">
        <v>59</v>
      </c>
      <c r="H10" s="29"/>
      <c r="I10" s="7">
        <v>1037739085636</v>
      </c>
    </row>
    <row r="11" spans="1:9" ht="27.6" x14ac:dyDescent="0.3">
      <c r="A11" s="11">
        <v>3</v>
      </c>
      <c r="B11" s="12" t="s">
        <v>14</v>
      </c>
      <c r="C11" s="13" t="s">
        <v>37</v>
      </c>
      <c r="D11" s="13">
        <v>2645</v>
      </c>
      <c r="E11" s="14">
        <v>2620454.4</v>
      </c>
      <c r="F11" s="15">
        <f t="shared" si="0"/>
        <v>2.2409429532934181E-4</v>
      </c>
      <c r="G11" s="29" t="s">
        <v>59</v>
      </c>
      <c r="H11" s="29"/>
      <c r="I11" s="7">
        <v>1037739085636</v>
      </c>
    </row>
    <row r="12" spans="1:9" ht="27.6" x14ac:dyDescent="0.3">
      <c r="A12" s="11">
        <v>4</v>
      </c>
      <c r="B12" s="12" t="s">
        <v>15</v>
      </c>
      <c r="C12" s="13" t="s">
        <v>38</v>
      </c>
      <c r="D12" s="13">
        <v>61130</v>
      </c>
      <c r="E12" s="14">
        <v>67588995.799999997</v>
      </c>
      <c r="F12" s="15">
        <f t="shared" si="0"/>
        <v>5.7800312746594034E-3</v>
      </c>
      <c r="G12" s="29" t="s">
        <v>59</v>
      </c>
      <c r="H12" s="29"/>
      <c r="I12" s="7">
        <v>1037739085636</v>
      </c>
    </row>
    <row r="13" spans="1:9" ht="27.6" x14ac:dyDescent="0.3">
      <c r="A13" s="11">
        <v>5</v>
      </c>
      <c r="B13" s="12" t="s">
        <v>16</v>
      </c>
      <c r="C13" s="13" t="s">
        <v>39</v>
      </c>
      <c r="D13" s="13">
        <v>2945</v>
      </c>
      <c r="E13" s="14">
        <v>2981400.2</v>
      </c>
      <c r="F13" s="15">
        <f t="shared" si="0"/>
        <v>2.5496142078021232E-4</v>
      </c>
      <c r="G13" s="29" t="s">
        <v>59</v>
      </c>
      <c r="H13" s="29"/>
      <c r="I13" s="7">
        <v>1037739085636</v>
      </c>
    </row>
    <row r="14" spans="1:9" ht="27.6" x14ac:dyDescent="0.3">
      <c r="A14" s="11">
        <v>6</v>
      </c>
      <c r="B14" s="12" t="s">
        <v>17</v>
      </c>
      <c r="C14" s="13" t="s">
        <v>40</v>
      </c>
      <c r="D14" s="13">
        <v>858</v>
      </c>
      <c r="E14" s="14">
        <v>863808.66</v>
      </c>
      <c r="F14" s="15">
        <f t="shared" si="0"/>
        <v>7.3870620668721817E-5</v>
      </c>
      <c r="G14" s="29" t="s">
        <v>59</v>
      </c>
      <c r="H14" s="29"/>
      <c r="I14" s="7">
        <v>1037739085636</v>
      </c>
    </row>
    <row r="15" spans="1:9" ht="27.6" x14ac:dyDescent="0.3">
      <c r="A15" s="11">
        <v>7</v>
      </c>
      <c r="B15" s="12" t="s">
        <v>18</v>
      </c>
      <c r="C15" s="13" t="s">
        <v>41</v>
      </c>
      <c r="D15" s="13">
        <v>61950</v>
      </c>
      <c r="E15" s="14">
        <v>63104748</v>
      </c>
      <c r="F15" s="15">
        <f t="shared" si="0"/>
        <v>5.396550321576171E-3</v>
      </c>
      <c r="G15" s="29" t="s">
        <v>59</v>
      </c>
      <c r="H15" s="29"/>
      <c r="I15" s="7">
        <v>1037739085636</v>
      </c>
    </row>
    <row r="16" spans="1:9" ht="27.6" x14ac:dyDescent="0.3">
      <c r="A16" s="11">
        <v>8</v>
      </c>
      <c r="B16" s="12" t="s">
        <v>19</v>
      </c>
      <c r="C16" s="13" t="s">
        <v>42</v>
      </c>
      <c r="D16" s="13">
        <v>16792</v>
      </c>
      <c r="E16" s="14">
        <v>17424386.719999999</v>
      </c>
      <c r="F16" s="15">
        <f t="shared" si="0"/>
        <v>1.4900872396651289E-3</v>
      </c>
      <c r="G16" s="29" t="s">
        <v>59</v>
      </c>
      <c r="H16" s="29"/>
      <c r="I16" s="7">
        <v>1037739085636</v>
      </c>
    </row>
    <row r="17" spans="1:9" ht="27.6" x14ac:dyDescent="0.3">
      <c r="A17" s="11">
        <v>9</v>
      </c>
      <c r="B17" s="12" t="s">
        <v>20</v>
      </c>
      <c r="C17" s="13" t="s">
        <v>43</v>
      </c>
      <c r="D17" s="13">
        <v>180849</v>
      </c>
      <c r="E17" s="14">
        <v>186970738.65000001</v>
      </c>
      <c r="F17" s="15">
        <f t="shared" si="0"/>
        <v>1.5989240616046702E-2</v>
      </c>
      <c r="G17" s="29" t="s">
        <v>59</v>
      </c>
      <c r="H17" s="29"/>
      <c r="I17" s="7">
        <v>1037739085636</v>
      </c>
    </row>
    <row r="18" spans="1:9" ht="27.6" x14ac:dyDescent="0.3">
      <c r="A18" s="11">
        <v>10</v>
      </c>
      <c r="B18" s="12" t="s">
        <v>21</v>
      </c>
      <c r="C18" s="13" t="s">
        <v>44</v>
      </c>
      <c r="D18" s="13">
        <v>10530</v>
      </c>
      <c r="E18" s="14">
        <v>11316565.52</v>
      </c>
      <c r="F18" s="15">
        <f t="shared" si="0"/>
        <v>9.6776260474241667E-4</v>
      </c>
      <c r="G18" s="29" t="s">
        <v>59</v>
      </c>
      <c r="H18" s="29"/>
      <c r="I18" s="7">
        <v>1037739085636</v>
      </c>
    </row>
    <row r="19" spans="1:9" ht="27.6" x14ac:dyDescent="0.3">
      <c r="A19" s="11">
        <v>11</v>
      </c>
      <c r="B19" s="12" t="s">
        <v>22</v>
      </c>
      <c r="C19" s="13" t="s">
        <v>45</v>
      </c>
      <c r="D19" s="13">
        <v>220544</v>
      </c>
      <c r="E19" s="14">
        <v>227660954.88</v>
      </c>
      <c r="F19" s="15">
        <f t="shared" si="0"/>
        <v>1.9468959756689025E-2</v>
      </c>
      <c r="G19" s="29" t="s">
        <v>59</v>
      </c>
      <c r="H19" s="29"/>
      <c r="I19" s="7">
        <v>1037739085636</v>
      </c>
    </row>
    <row r="20" spans="1:9" ht="27.6" x14ac:dyDescent="0.3">
      <c r="A20" s="11">
        <v>12</v>
      </c>
      <c r="B20" s="12" t="s">
        <v>23</v>
      </c>
      <c r="C20" s="13" t="s">
        <v>46</v>
      </c>
      <c r="D20" s="13">
        <v>41023</v>
      </c>
      <c r="E20" s="14">
        <v>41947658.420000002</v>
      </c>
      <c r="F20" s="15">
        <f t="shared" si="0"/>
        <v>3.5872522545501392E-3</v>
      </c>
      <c r="G20" s="29" t="s">
        <v>59</v>
      </c>
      <c r="H20" s="29"/>
      <c r="I20" s="7">
        <v>1037739085636</v>
      </c>
    </row>
    <row r="21" spans="1:9" ht="27.6" x14ac:dyDescent="0.3">
      <c r="A21" s="11">
        <v>13</v>
      </c>
      <c r="B21" s="12" t="s">
        <v>24</v>
      </c>
      <c r="C21" s="13" t="s">
        <v>47</v>
      </c>
      <c r="D21" s="13">
        <v>58642</v>
      </c>
      <c r="E21" s="14">
        <v>63327495.799999997</v>
      </c>
      <c r="F21" s="15">
        <f t="shared" si="0"/>
        <v>5.4155991213862961E-3</v>
      </c>
      <c r="G21" s="29" t="s">
        <v>59</v>
      </c>
      <c r="H21" s="29"/>
      <c r="I21" s="7">
        <v>1037739085636</v>
      </c>
    </row>
    <row r="22" spans="1:9" ht="27.6" x14ac:dyDescent="0.3">
      <c r="A22" s="11">
        <v>14</v>
      </c>
      <c r="B22" s="12" t="s">
        <v>25</v>
      </c>
      <c r="C22" s="13" t="s">
        <v>48</v>
      </c>
      <c r="D22" s="13">
        <v>433238</v>
      </c>
      <c r="E22" s="14">
        <v>442834221.69999999</v>
      </c>
      <c r="F22" s="15">
        <f t="shared" si="0"/>
        <v>3.7870005621765075E-2</v>
      </c>
      <c r="G22" s="29" t="s">
        <v>59</v>
      </c>
      <c r="H22" s="29"/>
      <c r="I22" s="7">
        <v>1037739085636</v>
      </c>
    </row>
    <row r="23" spans="1:9" ht="27.6" x14ac:dyDescent="0.3">
      <c r="A23" s="11">
        <v>15</v>
      </c>
      <c r="B23" s="12" t="s">
        <v>26</v>
      </c>
      <c r="C23" s="13" t="s">
        <v>49</v>
      </c>
      <c r="D23" s="13">
        <v>34650</v>
      </c>
      <c r="E23" s="14">
        <v>37589359.5</v>
      </c>
      <c r="F23" s="15">
        <f t="shared" si="0"/>
        <v>3.2145421149224352E-3</v>
      </c>
      <c r="G23" s="29" t="s">
        <v>59</v>
      </c>
      <c r="H23" s="29"/>
      <c r="I23" s="7">
        <v>1037739085636</v>
      </c>
    </row>
    <row r="24" spans="1:9" ht="27.6" x14ac:dyDescent="0.3">
      <c r="A24" s="11">
        <v>16</v>
      </c>
      <c r="B24" s="12" t="s">
        <v>27</v>
      </c>
      <c r="C24" s="13" t="s">
        <v>50</v>
      </c>
      <c r="D24" s="13">
        <v>268</v>
      </c>
      <c r="E24" s="14">
        <v>277120.03999999998</v>
      </c>
      <c r="F24" s="15">
        <f t="shared" si="0"/>
        <v>2.3698569257850475E-5</v>
      </c>
      <c r="G24" s="29" t="s">
        <v>59</v>
      </c>
      <c r="H24" s="29"/>
      <c r="I24" s="7">
        <v>1037739085636</v>
      </c>
    </row>
    <row r="25" spans="1:9" ht="27.6" x14ac:dyDescent="0.3">
      <c r="A25" s="11">
        <v>17</v>
      </c>
      <c r="B25" s="12" t="s">
        <v>28</v>
      </c>
      <c r="C25" s="13" t="s">
        <v>51</v>
      </c>
      <c r="D25" s="13">
        <v>404486</v>
      </c>
      <c r="E25" s="14">
        <v>397189072.56</v>
      </c>
      <c r="F25" s="15">
        <f t="shared" si="0"/>
        <v>3.3966553788475774E-2</v>
      </c>
      <c r="G25" s="29" t="s">
        <v>59</v>
      </c>
      <c r="H25" s="29"/>
      <c r="I25" s="7">
        <v>1037739085636</v>
      </c>
    </row>
    <row r="26" spans="1:9" ht="27.6" x14ac:dyDescent="0.3">
      <c r="A26" s="11">
        <v>18</v>
      </c>
      <c r="B26" s="12" t="s">
        <v>29</v>
      </c>
      <c r="C26" s="13" t="s">
        <v>52</v>
      </c>
      <c r="D26" s="13">
        <v>266245</v>
      </c>
      <c r="E26" s="14">
        <v>247176533.09999999</v>
      </c>
      <c r="F26" s="15">
        <f t="shared" si="0"/>
        <v>2.1137880135214043E-2</v>
      </c>
      <c r="G26" s="29" t="s">
        <v>59</v>
      </c>
      <c r="H26" s="29"/>
      <c r="I26" s="7">
        <v>1037739085636</v>
      </c>
    </row>
    <row r="27" spans="1:9" ht="27.6" x14ac:dyDescent="0.3">
      <c r="A27" s="11">
        <v>19</v>
      </c>
      <c r="B27" s="12" t="s">
        <v>30</v>
      </c>
      <c r="C27" s="13" t="s">
        <v>53</v>
      </c>
      <c r="D27" s="13">
        <v>84790</v>
      </c>
      <c r="E27" s="14">
        <v>80988016.400000006</v>
      </c>
      <c r="F27" s="15">
        <f t="shared" si="0"/>
        <v>6.9258799028440185E-3</v>
      </c>
      <c r="G27" s="29" t="s">
        <v>59</v>
      </c>
      <c r="H27" s="29"/>
      <c r="I27" s="7">
        <v>1037739085636</v>
      </c>
    </row>
    <row r="28" spans="1:9" ht="27.6" x14ac:dyDescent="0.3">
      <c r="A28" s="11">
        <v>20</v>
      </c>
      <c r="B28" s="12" t="s">
        <v>301</v>
      </c>
      <c r="C28" s="13" t="s">
        <v>303</v>
      </c>
      <c r="D28" s="13">
        <v>44444</v>
      </c>
      <c r="E28" s="14">
        <v>44425333.520000003</v>
      </c>
      <c r="F28" s="15">
        <f t="shared" si="0"/>
        <v>3.7991364436394653E-3</v>
      </c>
      <c r="G28" s="29" t="s">
        <v>59</v>
      </c>
      <c r="H28" s="29"/>
      <c r="I28" s="7">
        <v>1037739085636</v>
      </c>
    </row>
    <row r="29" spans="1:9" ht="27.6" x14ac:dyDescent="0.3">
      <c r="A29" s="11">
        <v>21</v>
      </c>
      <c r="B29" s="12" t="s">
        <v>302</v>
      </c>
      <c r="C29" s="13" t="s">
        <v>304</v>
      </c>
      <c r="D29" s="13">
        <v>196800</v>
      </c>
      <c r="E29" s="14">
        <v>199141920</v>
      </c>
      <c r="F29" s="15">
        <f t="shared" si="0"/>
        <v>1.7030087695070046E-2</v>
      </c>
      <c r="G29" s="29" t="s">
        <v>59</v>
      </c>
      <c r="H29" s="29"/>
      <c r="I29" s="7">
        <v>1037739085636</v>
      </c>
    </row>
    <row r="30" spans="1:9" ht="27.6" x14ac:dyDescent="0.3">
      <c r="A30" s="11">
        <v>22</v>
      </c>
      <c r="B30" s="12" t="s">
        <v>31</v>
      </c>
      <c r="C30" s="13" t="s">
        <v>54</v>
      </c>
      <c r="D30" s="13">
        <v>53050</v>
      </c>
      <c r="E30" s="14">
        <v>55066961</v>
      </c>
      <c r="F30" s="15">
        <f t="shared" si="0"/>
        <v>4.7091801411325261E-3</v>
      </c>
      <c r="G30" s="29" t="s">
        <v>59</v>
      </c>
      <c r="H30" s="29"/>
      <c r="I30" s="7">
        <v>1037739085636</v>
      </c>
    </row>
    <row r="31" spans="1:9" ht="27.6" x14ac:dyDescent="0.3">
      <c r="A31" s="11">
        <v>23</v>
      </c>
      <c r="B31" s="12" t="s">
        <v>32</v>
      </c>
      <c r="C31" s="13" t="s">
        <v>55</v>
      </c>
      <c r="D31" s="13">
        <v>486225</v>
      </c>
      <c r="E31" s="14">
        <v>484790636.25</v>
      </c>
      <c r="F31" s="15">
        <f t="shared" si="0"/>
        <v>4.1458006677279717E-2</v>
      </c>
      <c r="G31" s="29" t="s">
        <v>59</v>
      </c>
      <c r="H31" s="29"/>
      <c r="I31" s="7">
        <v>1037739085636</v>
      </c>
    </row>
    <row r="32" spans="1:9" ht="27.6" x14ac:dyDescent="0.3">
      <c r="A32" s="11">
        <v>24</v>
      </c>
      <c r="B32" s="12" t="s">
        <v>33</v>
      </c>
      <c r="C32" s="13" t="s">
        <v>56</v>
      </c>
      <c r="D32" s="13">
        <v>490</v>
      </c>
      <c r="E32" s="14">
        <v>198460.78</v>
      </c>
      <c r="F32" s="16">
        <f t="shared" si="0"/>
        <v>1.6971838412685805E-5</v>
      </c>
      <c r="G32" s="29" t="s">
        <v>59</v>
      </c>
      <c r="H32" s="29"/>
      <c r="I32" s="7">
        <v>1037739085636</v>
      </c>
    </row>
    <row r="33" spans="1:9" ht="27.6" x14ac:dyDescent="0.3">
      <c r="A33" s="11">
        <v>25</v>
      </c>
      <c r="B33" s="12" t="s">
        <v>34</v>
      </c>
      <c r="C33" s="13" t="s">
        <v>57</v>
      </c>
      <c r="D33" s="13">
        <v>495</v>
      </c>
      <c r="E33" s="14">
        <v>662469.03</v>
      </c>
      <c r="F33" s="15">
        <f t="shared" ref="F33:F41" si="1">E33/$F$160</f>
        <v>5.665259065578955E-5</v>
      </c>
      <c r="G33" s="29" t="s">
        <v>59</v>
      </c>
      <c r="H33" s="29"/>
      <c r="I33" s="7">
        <v>1037739085636</v>
      </c>
    </row>
    <row r="34" spans="1:9" x14ac:dyDescent="0.3">
      <c r="A34" s="27" t="s">
        <v>58</v>
      </c>
      <c r="B34" s="27"/>
      <c r="C34" s="28"/>
      <c r="D34" s="28"/>
      <c r="E34" s="28"/>
      <c r="F34" s="28"/>
      <c r="G34" s="28"/>
      <c r="H34" s="28"/>
      <c r="I34" s="28"/>
    </row>
    <row r="35" spans="1:9" ht="27.6" x14ac:dyDescent="0.3">
      <c r="A35" s="11">
        <v>1</v>
      </c>
      <c r="B35" s="12" t="s">
        <v>60</v>
      </c>
      <c r="C35" s="13" t="s">
        <v>68</v>
      </c>
      <c r="D35" s="13">
        <v>77077</v>
      </c>
      <c r="E35" s="14">
        <v>77406118.790000007</v>
      </c>
      <c r="F35" s="15">
        <f t="shared" si="1"/>
        <v>6.619565539634796E-3</v>
      </c>
      <c r="G35" s="35" t="s">
        <v>76</v>
      </c>
      <c r="H35" s="36"/>
      <c r="I35" s="7">
        <v>1027700505348</v>
      </c>
    </row>
    <row r="36" spans="1:9" ht="27.6" x14ac:dyDescent="0.3">
      <c r="A36" s="11">
        <v>2</v>
      </c>
      <c r="B36" s="12" t="s">
        <v>61</v>
      </c>
      <c r="C36" s="13" t="s">
        <v>69</v>
      </c>
      <c r="D36" s="13">
        <v>128750</v>
      </c>
      <c r="E36" s="14">
        <v>131231012.5</v>
      </c>
      <c r="F36" s="15">
        <f t="shared" si="1"/>
        <v>1.122252738744225E-2</v>
      </c>
      <c r="G36" s="35" t="s">
        <v>77</v>
      </c>
      <c r="H36" s="36"/>
      <c r="I36" s="7">
        <v>1027810256352</v>
      </c>
    </row>
    <row r="37" spans="1:9" ht="27.6" x14ac:dyDescent="0.3">
      <c r="A37" s="11">
        <v>3</v>
      </c>
      <c r="B37" s="12" t="s">
        <v>62</v>
      </c>
      <c r="C37" s="13" t="s">
        <v>70</v>
      </c>
      <c r="D37" s="13">
        <v>24670</v>
      </c>
      <c r="E37" s="14">
        <v>23948155.800000001</v>
      </c>
      <c r="F37" s="15">
        <f t="shared" si="1"/>
        <v>2.0479826317291727E-3</v>
      </c>
      <c r="G37" s="35" t="s">
        <v>77</v>
      </c>
      <c r="H37" s="36"/>
      <c r="I37" s="7">
        <v>1027810256352</v>
      </c>
    </row>
    <row r="38" spans="1:9" ht="27.6" x14ac:dyDescent="0.3">
      <c r="A38" s="11">
        <v>4</v>
      </c>
      <c r="B38" s="12" t="s">
        <v>63</v>
      </c>
      <c r="C38" s="13" t="s">
        <v>71</v>
      </c>
      <c r="D38" s="13">
        <v>68425</v>
      </c>
      <c r="E38" s="14">
        <v>34602522.5</v>
      </c>
      <c r="F38" s="15">
        <f t="shared" si="1"/>
        <v>2.959115753456803E-3</v>
      </c>
      <c r="G38" s="35" t="s">
        <v>78</v>
      </c>
      <c r="H38" s="36"/>
      <c r="I38" s="7">
        <v>1025002870837</v>
      </c>
    </row>
    <row r="39" spans="1:9" ht="27.6" x14ac:dyDescent="0.3">
      <c r="A39" s="11">
        <v>5</v>
      </c>
      <c r="B39" s="12" t="s">
        <v>64</v>
      </c>
      <c r="C39" s="13" t="s">
        <v>72</v>
      </c>
      <c r="D39" s="13">
        <v>161600</v>
      </c>
      <c r="E39" s="14">
        <v>162453248</v>
      </c>
      <c r="F39" s="15">
        <f t="shared" si="1"/>
        <v>1.3892569981192119E-2</v>
      </c>
      <c r="G39" s="35" t="s">
        <v>78</v>
      </c>
      <c r="H39" s="36"/>
      <c r="I39" s="7">
        <v>1025002870837</v>
      </c>
    </row>
    <row r="40" spans="1:9" ht="27.6" x14ac:dyDescent="0.3">
      <c r="A40" s="11">
        <v>6</v>
      </c>
      <c r="B40" s="12" t="s">
        <v>65</v>
      </c>
      <c r="C40" s="13" t="s">
        <v>73</v>
      </c>
      <c r="D40" s="13">
        <v>36030</v>
      </c>
      <c r="E40" s="14">
        <v>34937570.399999999</v>
      </c>
      <c r="F40" s="15">
        <f t="shared" si="1"/>
        <v>2.9877681593342247E-3</v>
      </c>
      <c r="G40" s="35" t="s">
        <v>78</v>
      </c>
      <c r="H40" s="36"/>
      <c r="I40" s="7">
        <v>1025002870837</v>
      </c>
    </row>
    <row r="41" spans="1:9" ht="27.6" x14ac:dyDescent="0.3">
      <c r="A41" s="11">
        <v>7</v>
      </c>
      <c r="B41" s="12" t="s">
        <v>66</v>
      </c>
      <c r="C41" s="13" t="s">
        <v>74</v>
      </c>
      <c r="D41" s="13">
        <v>252599</v>
      </c>
      <c r="E41" s="14">
        <v>244364272.59999999</v>
      </c>
      <c r="F41" s="15">
        <f t="shared" si="1"/>
        <v>2.0897383092018006E-2</v>
      </c>
      <c r="G41" s="35" t="s">
        <v>78</v>
      </c>
      <c r="H41" s="36"/>
      <c r="I41" s="7">
        <v>1025002870837</v>
      </c>
    </row>
    <row r="42" spans="1:9" ht="27.6" x14ac:dyDescent="0.3">
      <c r="A42" s="11">
        <v>8</v>
      </c>
      <c r="B42" s="12" t="s">
        <v>67</v>
      </c>
      <c r="C42" s="13" t="s">
        <v>75</v>
      </c>
      <c r="D42" s="13">
        <v>32000</v>
      </c>
      <c r="E42" s="14">
        <v>30796391.359999999</v>
      </c>
      <c r="F42" s="15">
        <f t="shared" ref="F42:F107" si="2">E42/$F$160</f>
        <v>2.633625534756808E-3</v>
      </c>
      <c r="G42" s="35" t="s">
        <v>78</v>
      </c>
      <c r="H42" s="36"/>
      <c r="I42" s="7">
        <v>1025002870837</v>
      </c>
    </row>
    <row r="43" spans="1:9" x14ac:dyDescent="0.3">
      <c r="A43" s="27" t="s">
        <v>79</v>
      </c>
      <c r="B43" s="27"/>
      <c r="C43" s="28"/>
      <c r="D43" s="28"/>
      <c r="E43" s="28"/>
      <c r="F43" s="28"/>
      <c r="G43" s="28"/>
      <c r="H43" s="28"/>
      <c r="I43" s="28"/>
    </row>
    <row r="44" spans="1:9" ht="27.6" x14ac:dyDescent="0.3">
      <c r="A44" s="11">
        <v>1</v>
      </c>
      <c r="B44" s="12" t="s">
        <v>80</v>
      </c>
      <c r="C44" s="13" t="s">
        <v>155</v>
      </c>
      <c r="D44" s="13">
        <v>24998</v>
      </c>
      <c r="E44" s="14">
        <v>24523610.699999999</v>
      </c>
      <c r="F44" s="15">
        <f t="shared" si="2"/>
        <v>2.0971940052639752E-3</v>
      </c>
      <c r="G44" s="35" t="s">
        <v>273</v>
      </c>
      <c r="H44" s="36"/>
      <c r="I44" s="8">
        <v>1027700262270</v>
      </c>
    </row>
    <row r="45" spans="1:9" ht="27.6" x14ac:dyDescent="0.3">
      <c r="A45" s="11">
        <v>2</v>
      </c>
      <c r="B45" s="12" t="s">
        <v>81</v>
      </c>
      <c r="C45" s="13" t="s">
        <v>156</v>
      </c>
      <c r="D45" s="13">
        <v>391599</v>
      </c>
      <c r="E45" s="14">
        <v>406534585.86000001</v>
      </c>
      <c r="F45" s="15">
        <f t="shared" si="2"/>
        <v>3.4765757246263289E-2</v>
      </c>
      <c r="G45" s="35" t="s">
        <v>274</v>
      </c>
      <c r="H45" s="36"/>
      <c r="I45" s="8">
        <v>1027700002659</v>
      </c>
    </row>
    <row r="46" spans="1:9" ht="27.6" x14ac:dyDescent="0.3">
      <c r="A46" s="11">
        <v>3</v>
      </c>
      <c r="B46" s="12" t="s">
        <v>82</v>
      </c>
      <c r="C46" s="13" t="s">
        <v>157</v>
      </c>
      <c r="D46" s="13">
        <v>44898</v>
      </c>
      <c r="E46" s="14">
        <v>45283224.840000004</v>
      </c>
      <c r="F46" s="15">
        <f t="shared" si="2"/>
        <v>3.8725010291192049E-3</v>
      </c>
      <c r="G46" s="35" t="s">
        <v>274</v>
      </c>
      <c r="H46" s="36"/>
      <c r="I46" s="8">
        <v>1027700002659</v>
      </c>
    </row>
    <row r="47" spans="1:9" ht="27.6" x14ac:dyDescent="0.3">
      <c r="A47" s="11">
        <v>4</v>
      </c>
      <c r="B47" s="12" t="s">
        <v>83</v>
      </c>
      <c r="C47" s="13" t="s">
        <v>158</v>
      </c>
      <c r="D47" s="13">
        <v>47859</v>
      </c>
      <c r="E47" s="14">
        <v>49461319.32</v>
      </c>
      <c r="F47" s="15">
        <f t="shared" si="2"/>
        <v>4.229800564007128E-3</v>
      </c>
      <c r="G47" s="35" t="s">
        <v>274</v>
      </c>
      <c r="H47" s="36"/>
      <c r="I47" s="8">
        <v>1027700002659</v>
      </c>
    </row>
    <row r="48" spans="1:9" ht="27.6" x14ac:dyDescent="0.3">
      <c r="A48" s="11">
        <v>5</v>
      </c>
      <c r="B48" s="12" t="s">
        <v>84</v>
      </c>
      <c r="C48" s="13" t="s">
        <v>159</v>
      </c>
      <c r="D48" s="13">
        <v>85000</v>
      </c>
      <c r="E48" s="14">
        <v>83662100</v>
      </c>
      <c r="F48" s="15">
        <f t="shared" si="2"/>
        <v>7.1545604248152263E-3</v>
      </c>
      <c r="G48" s="35" t="s">
        <v>275</v>
      </c>
      <c r="H48" s="36"/>
      <c r="I48" s="8">
        <v>1027739893246</v>
      </c>
    </row>
    <row r="49" spans="1:9" ht="27.6" x14ac:dyDescent="0.3">
      <c r="A49" s="11">
        <v>6</v>
      </c>
      <c r="B49" s="12" t="s">
        <v>85</v>
      </c>
      <c r="C49" s="13" t="s">
        <v>160</v>
      </c>
      <c r="D49" s="13">
        <v>50000</v>
      </c>
      <c r="E49" s="14">
        <v>52005399</v>
      </c>
      <c r="F49" s="15">
        <f t="shared" si="2"/>
        <v>4.44736349627998E-3</v>
      </c>
      <c r="G49" s="35" t="s">
        <v>275</v>
      </c>
      <c r="H49" s="36"/>
      <c r="I49" s="8">
        <v>1027739893246</v>
      </c>
    </row>
    <row r="50" spans="1:9" ht="27.6" x14ac:dyDescent="0.3">
      <c r="A50" s="11">
        <v>7</v>
      </c>
      <c r="B50" s="12" t="s">
        <v>86</v>
      </c>
      <c r="C50" s="13" t="s">
        <v>161</v>
      </c>
      <c r="D50" s="13">
        <v>5810</v>
      </c>
      <c r="E50" s="14">
        <v>5907027</v>
      </c>
      <c r="F50" s="15">
        <f t="shared" si="2"/>
        <v>5.0515324863367056E-4</v>
      </c>
      <c r="G50" s="35" t="s">
        <v>276</v>
      </c>
      <c r="H50" s="36"/>
      <c r="I50" s="8">
        <v>1027739609391</v>
      </c>
    </row>
    <row r="51" spans="1:9" ht="27.6" x14ac:dyDescent="0.3">
      <c r="A51" s="11">
        <v>8</v>
      </c>
      <c r="B51" s="12" t="s">
        <v>87</v>
      </c>
      <c r="C51" s="13" t="s">
        <v>162</v>
      </c>
      <c r="D51" s="13">
        <v>34250</v>
      </c>
      <c r="E51" s="14">
        <v>34978840</v>
      </c>
      <c r="F51" s="15">
        <f t="shared" si="2"/>
        <v>2.991297425834922E-3</v>
      </c>
      <c r="G51" s="35" t="s">
        <v>295</v>
      </c>
      <c r="H51" s="36"/>
      <c r="I51" s="8">
        <v>1087746212388</v>
      </c>
    </row>
    <row r="52" spans="1:9" ht="27.6" x14ac:dyDescent="0.3">
      <c r="A52" s="11">
        <v>9</v>
      </c>
      <c r="B52" s="12" t="s">
        <v>88</v>
      </c>
      <c r="C52" s="13" t="s">
        <v>163</v>
      </c>
      <c r="D52" s="13">
        <v>5100</v>
      </c>
      <c r="E52" s="14">
        <v>5214087</v>
      </c>
      <c r="F52" s="15">
        <f t="shared" si="2"/>
        <v>4.4589486161288738E-4</v>
      </c>
      <c r="G52" s="35" t="s">
        <v>277</v>
      </c>
      <c r="H52" s="36"/>
      <c r="I52" s="8">
        <v>1037739877295</v>
      </c>
    </row>
    <row r="53" spans="1:9" ht="27.6" x14ac:dyDescent="0.3">
      <c r="A53" s="11">
        <v>10</v>
      </c>
      <c r="B53" s="12" t="s">
        <v>89</v>
      </c>
      <c r="C53" s="13" t="s">
        <v>164</v>
      </c>
      <c r="D53" s="13">
        <v>15628</v>
      </c>
      <c r="E53" s="14">
        <v>15933038.859999999</v>
      </c>
      <c r="F53" s="15">
        <f t="shared" si="2"/>
        <v>1.3625511345615171E-3</v>
      </c>
      <c r="G53" s="35" t="s">
        <v>277</v>
      </c>
      <c r="H53" s="36"/>
      <c r="I53" s="8">
        <v>1037739877295</v>
      </c>
    </row>
    <row r="54" spans="1:9" ht="27.6" x14ac:dyDescent="0.3">
      <c r="A54" s="11">
        <v>11</v>
      </c>
      <c r="B54" s="12" t="s">
        <v>90</v>
      </c>
      <c r="C54" s="13" t="s">
        <v>165</v>
      </c>
      <c r="D54" s="13">
        <v>25940</v>
      </c>
      <c r="E54" s="14">
        <v>26270216.199999999</v>
      </c>
      <c r="F54" s="15">
        <f t="shared" si="2"/>
        <v>2.246559065285952E-3</v>
      </c>
      <c r="G54" s="35" t="s">
        <v>277</v>
      </c>
      <c r="H54" s="36"/>
      <c r="I54" s="8">
        <v>1037739877295</v>
      </c>
    </row>
    <row r="55" spans="1:9" ht="27.6" x14ac:dyDescent="0.3">
      <c r="A55" s="11">
        <v>12</v>
      </c>
      <c r="B55" s="12" t="s">
        <v>91</v>
      </c>
      <c r="C55" s="13" t="s">
        <v>166</v>
      </c>
      <c r="D55" s="13">
        <v>43820</v>
      </c>
      <c r="E55" s="14">
        <v>43903258</v>
      </c>
      <c r="F55" s="15">
        <f t="shared" si="2"/>
        <v>3.7544899328041306E-3</v>
      </c>
      <c r="G55" s="35" t="s">
        <v>277</v>
      </c>
      <c r="H55" s="36"/>
      <c r="I55" s="8">
        <v>1037739877295</v>
      </c>
    </row>
    <row r="56" spans="1:9" ht="27.6" x14ac:dyDescent="0.3">
      <c r="A56" s="11">
        <v>13</v>
      </c>
      <c r="B56" s="12" t="s">
        <v>92</v>
      </c>
      <c r="C56" s="13" t="s">
        <v>167</v>
      </c>
      <c r="D56" s="13">
        <v>55500</v>
      </c>
      <c r="E56" s="14">
        <v>55714475.869999997</v>
      </c>
      <c r="F56" s="15">
        <f t="shared" si="2"/>
        <v>4.7645538917720784E-3</v>
      </c>
      <c r="G56" s="35" t="s">
        <v>277</v>
      </c>
      <c r="H56" s="36"/>
      <c r="I56" s="8">
        <v>1037739877295</v>
      </c>
    </row>
    <row r="57" spans="1:9" ht="27.6" x14ac:dyDescent="0.3">
      <c r="A57" s="11">
        <v>14</v>
      </c>
      <c r="B57" s="12" t="s">
        <v>93</v>
      </c>
      <c r="C57" s="13" t="s">
        <v>168</v>
      </c>
      <c r="D57" s="13">
        <v>35000</v>
      </c>
      <c r="E57" s="14">
        <v>36302644.350000001</v>
      </c>
      <c r="F57" s="15">
        <f t="shared" si="2"/>
        <v>3.1045056552806119E-3</v>
      </c>
      <c r="G57" s="35" t="s">
        <v>277</v>
      </c>
      <c r="H57" s="36"/>
      <c r="I57" s="8">
        <v>1037739877295</v>
      </c>
    </row>
    <row r="58" spans="1:9" ht="27.6" x14ac:dyDescent="0.3">
      <c r="A58" s="11">
        <v>15</v>
      </c>
      <c r="B58" s="12" t="s">
        <v>94</v>
      </c>
      <c r="C58" s="13" t="s">
        <v>169</v>
      </c>
      <c r="D58" s="13">
        <v>56135</v>
      </c>
      <c r="E58" s="14">
        <v>60064450</v>
      </c>
      <c r="F58" s="15">
        <f t="shared" si="2"/>
        <v>5.1365521174856106E-3</v>
      </c>
      <c r="G58" s="35" t="s">
        <v>277</v>
      </c>
      <c r="H58" s="36"/>
      <c r="I58" s="8">
        <v>1037739877295</v>
      </c>
    </row>
    <row r="59" spans="1:9" ht="27.6" x14ac:dyDescent="0.3">
      <c r="A59" s="11">
        <v>16</v>
      </c>
      <c r="B59" s="12" t="s">
        <v>95</v>
      </c>
      <c r="C59" s="13" t="s">
        <v>170</v>
      </c>
      <c r="D59" s="13">
        <v>199295</v>
      </c>
      <c r="E59" s="14">
        <v>203285870.41999999</v>
      </c>
      <c r="F59" s="15">
        <f t="shared" si="2"/>
        <v>1.7384467320698954E-2</v>
      </c>
      <c r="G59" s="35" t="s">
        <v>277</v>
      </c>
      <c r="H59" s="36"/>
      <c r="I59" s="8">
        <v>1037739877295</v>
      </c>
    </row>
    <row r="60" spans="1:9" ht="27.6" x14ac:dyDescent="0.3">
      <c r="A60" s="11">
        <v>17</v>
      </c>
      <c r="B60" s="12" t="s">
        <v>96</v>
      </c>
      <c r="C60" s="13" t="s">
        <v>171</v>
      </c>
      <c r="D60" s="13">
        <v>21694</v>
      </c>
      <c r="E60" s="14">
        <v>22053998.699999999</v>
      </c>
      <c r="F60" s="15">
        <f t="shared" si="2"/>
        <v>1.8859993510555728E-3</v>
      </c>
      <c r="G60" s="35" t="s">
        <v>277</v>
      </c>
      <c r="H60" s="36"/>
      <c r="I60" s="8">
        <v>1037739877295</v>
      </c>
    </row>
    <row r="61" spans="1:9" ht="27.6" x14ac:dyDescent="0.3">
      <c r="A61" s="11">
        <v>18</v>
      </c>
      <c r="B61" s="12" t="s">
        <v>97</v>
      </c>
      <c r="C61" s="13" t="s">
        <v>172</v>
      </c>
      <c r="D61" s="13">
        <v>85028</v>
      </c>
      <c r="E61" s="14">
        <v>87971669.359999999</v>
      </c>
      <c r="F61" s="15">
        <f t="shared" si="2"/>
        <v>7.5231033419910116E-3</v>
      </c>
      <c r="G61" s="35" t="s">
        <v>277</v>
      </c>
      <c r="H61" s="36"/>
      <c r="I61" s="8">
        <v>1037739877295</v>
      </c>
    </row>
    <row r="62" spans="1:9" ht="27.6" x14ac:dyDescent="0.3">
      <c r="A62" s="11">
        <v>19</v>
      </c>
      <c r="B62" s="12" t="s">
        <v>98</v>
      </c>
      <c r="C62" s="13" t="s">
        <v>173</v>
      </c>
      <c r="D62" s="13">
        <v>126200</v>
      </c>
      <c r="E62" s="14">
        <v>135652380</v>
      </c>
      <c r="F62" s="15">
        <f t="shared" si="2"/>
        <v>1.1600630984400302E-2</v>
      </c>
      <c r="G62" s="35" t="s">
        <v>277</v>
      </c>
      <c r="H62" s="36"/>
      <c r="I62" s="8">
        <v>1037739877295</v>
      </c>
    </row>
    <row r="63" spans="1:9" ht="27.6" x14ac:dyDescent="0.3">
      <c r="A63" s="11">
        <v>20</v>
      </c>
      <c r="B63" s="12" t="s">
        <v>99</v>
      </c>
      <c r="C63" s="13" t="s">
        <v>174</v>
      </c>
      <c r="D63" s="13">
        <v>35800</v>
      </c>
      <c r="E63" s="14">
        <v>36516874.229999997</v>
      </c>
      <c r="F63" s="15">
        <f t="shared" si="2"/>
        <v>3.122826025212288E-3</v>
      </c>
      <c r="G63" s="35" t="s">
        <v>277</v>
      </c>
      <c r="H63" s="36"/>
      <c r="I63" s="8">
        <v>1037739877295</v>
      </c>
    </row>
    <row r="64" spans="1:9" ht="41.4" x14ac:dyDescent="0.3">
      <c r="A64" s="11">
        <v>21</v>
      </c>
      <c r="B64" s="12" t="s">
        <v>100</v>
      </c>
      <c r="C64" s="13" t="s">
        <v>175</v>
      </c>
      <c r="D64" s="13">
        <v>74504</v>
      </c>
      <c r="E64" s="14">
        <v>77807161.659999996</v>
      </c>
      <c r="F64" s="15">
        <f t="shared" si="2"/>
        <v>6.6538616599372538E-3</v>
      </c>
      <c r="G64" s="35" t="s">
        <v>278</v>
      </c>
      <c r="H64" s="36"/>
      <c r="I64" s="8">
        <v>1020202555240</v>
      </c>
    </row>
    <row r="65" spans="1:9" ht="41.4" x14ac:dyDescent="0.3">
      <c r="A65" s="11">
        <v>22</v>
      </c>
      <c r="B65" s="12" t="s">
        <v>101</v>
      </c>
      <c r="C65" s="13" t="s">
        <v>176</v>
      </c>
      <c r="D65" s="13">
        <v>500</v>
      </c>
      <c r="E65" s="14">
        <v>522275</v>
      </c>
      <c r="F65" s="16">
        <f t="shared" si="2"/>
        <v>4.4663569834732476E-5</v>
      </c>
      <c r="G65" s="35" t="s">
        <v>278</v>
      </c>
      <c r="H65" s="36"/>
      <c r="I65" s="8">
        <v>1020202555240</v>
      </c>
    </row>
    <row r="66" spans="1:9" ht="27.6" x14ac:dyDescent="0.3">
      <c r="A66" s="11">
        <v>23</v>
      </c>
      <c r="B66" s="12" t="s">
        <v>102</v>
      </c>
      <c r="C66" s="13" t="s">
        <v>177</v>
      </c>
      <c r="D66" s="13">
        <v>34964</v>
      </c>
      <c r="E66" s="14">
        <v>36438431.880000003</v>
      </c>
      <c r="F66" s="15">
        <f t="shared" si="2"/>
        <v>3.1161178439337942E-3</v>
      </c>
      <c r="G66" s="35" t="s">
        <v>279</v>
      </c>
      <c r="H66" s="36"/>
      <c r="I66" s="8">
        <v>1025501701686</v>
      </c>
    </row>
    <row r="67" spans="1:9" ht="27.6" x14ac:dyDescent="0.3">
      <c r="A67" s="11">
        <v>24</v>
      </c>
      <c r="B67" s="12" t="s">
        <v>103</v>
      </c>
      <c r="C67" s="13" t="s">
        <v>178</v>
      </c>
      <c r="D67" s="13">
        <v>191571</v>
      </c>
      <c r="E67" s="14">
        <v>197651463.53999999</v>
      </c>
      <c r="F67" s="15">
        <f t="shared" si="2"/>
        <v>1.6902627820125166E-2</v>
      </c>
      <c r="G67" s="35" t="s">
        <v>279</v>
      </c>
      <c r="H67" s="36"/>
      <c r="I67" s="8">
        <v>1025501701686</v>
      </c>
    </row>
    <row r="68" spans="1:9" ht="27.6" x14ac:dyDescent="0.3">
      <c r="A68" s="11">
        <v>25</v>
      </c>
      <c r="B68" s="12" t="s">
        <v>104</v>
      </c>
      <c r="C68" s="13" t="s">
        <v>179</v>
      </c>
      <c r="D68" s="13">
        <v>75741</v>
      </c>
      <c r="E68" s="14">
        <v>78924394.230000004</v>
      </c>
      <c r="F68" s="15">
        <f t="shared" si="2"/>
        <v>6.7494044198086493E-3</v>
      </c>
      <c r="G68" s="35" t="s">
        <v>279</v>
      </c>
      <c r="H68" s="36"/>
      <c r="I68" s="8">
        <v>1025501701686</v>
      </c>
    </row>
    <row r="69" spans="1:9" ht="27.6" x14ac:dyDescent="0.3">
      <c r="A69" s="11">
        <v>26</v>
      </c>
      <c r="B69" s="12" t="s">
        <v>105</v>
      </c>
      <c r="C69" s="13" t="s">
        <v>180</v>
      </c>
      <c r="D69" s="13">
        <v>31501</v>
      </c>
      <c r="E69" s="14">
        <v>32413583.969999999</v>
      </c>
      <c r="F69" s="15">
        <f t="shared" si="2"/>
        <v>2.7719235483951179E-3</v>
      </c>
      <c r="G69" s="35" t="s">
        <v>279</v>
      </c>
      <c r="H69" s="36"/>
      <c r="I69" s="8">
        <v>1025501701686</v>
      </c>
    </row>
    <row r="70" spans="1:9" ht="27.6" x14ac:dyDescent="0.3">
      <c r="A70" s="11">
        <v>27</v>
      </c>
      <c r="B70" s="12" t="s">
        <v>106</v>
      </c>
      <c r="C70" s="13" t="s">
        <v>181</v>
      </c>
      <c r="D70" s="13">
        <v>2020</v>
      </c>
      <c r="E70" s="14">
        <v>2083305.73</v>
      </c>
      <c r="F70" s="15">
        <f t="shared" si="2"/>
        <v>1.7815876876923714E-4</v>
      </c>
      <c r="G70" s="35" t="s">
        <v>279</v>
      </c>
      <c r="H70" s="36"/>
      <c r="I70" s="8">
        <v>1025501701686</v>
      </c>
    </row>
    <row r="71" spans="1:9" ht="41.4" x14ac:dyDescent="0.3">
      <c r="A71" s="11">
        <v>28</v>
      </c>
      <c r="B71" s="12" t="s">
        <v>107</v>
      </c>
      <c r="C71" s="13" t="s">
        <v>182</v>
      </c>
      <c r="D71" s="13">
        <v>403388</v>
      </c>
      <c r="E71" s="14">
        <v>415360959.23000002</v>
      </c>
      <c r="F71" s="15">
        <f t="shared" si="2"/>
        <v>3.5520565237069694E-2</v>
      </c>
      <c r="G71" s="35" t="s">
        <v>280</v>
      </c>
      <c r="H71" s="36"/>
      <c r="I71" s="8">
        <v>1028400000298</v>
      </c>
    </row>
    <row r="72" spans="1:9" ht="27.6" x14ac:dyDescent="0.3">
      <c r="A72" s="11">
        <v>29</v>
      </c>
      <c r="B72" s="12" t="s">
        <v>108</v>
      </c>
      <c r="C72" s="13" t="s">
        <v>183</v>
      </c>
      <c r="D72" s="13">
        <v>149133</v>
      </c>
      <c r="E72" s="14">
        <v>150555728.81999999</v>
      </c>
      <c r="F72" s="15">
        <f t="shared" si="2"/>
        <v>1.2875125763574965E-2</v>
      </c>
      <c r="G72" s="35" t="s">
        <v>281</v>
      </c>
      <c r="H72" s="36"/>
      <c r="I72" s="8">
        <v>1032304945947</v>
      </c>
    </row>
    <row r="73" spans="1:9" ht="27.6" x14ac:dyDescent="0.3">
      <c r="A73" s="11">
        <v>30</v>
      </c>
      <c r="B73" s="12" t="s">
        <v>109</v>
      </c>
      <c r="C73" s="13" t="s">
        <v>184</v>
      </c>
      <c r="D73" s="13">
        <v>35184</v>
      </c>
      <c r="E73" s="14">
        <v>37011105.119999997</v>
      </c>
      <c r="F73" s="15">
        <f t="shared" si="2"/>
        <v>3.1650913372988265E-3</v>
      </c>
      <c r="G73" s="35" t="s">
        <v>281</v>
      </c>
      <c r="H73" s="36"/>
      <c r="I73" s="8">
        <v>1032304945947</v>
      </c>
    </row>
    <row r="74" spans="1:9" ht="27.6" x14ac:dyDescent="0.3">
      <c r="A74" s="11">
        <v>31</v>
      </c>
      <c r="B74" s="12" t="s">
        <v>110</v>
      </c>
      <c r="C74" s="13" t="s">
        <v>185</v>
      </c>
      <c r="D74" s="13">
        <v>281386</v>
      </c>
      <c r="E74" s="14">
        <v>278605906.31999999</v>
      </c>
      <c r="F74" s="15">
        <f t="shared" si="2"/>
        <v>2.3825636596222784E-2</v>
      </c>
      <c r="G74" s="35" t="s">
        <v>281</v>
      </c>
      <c r="H74" s="36"/>
      <c r="I74" s="8">
        <v>1032304945947</v>
      </c>
    </row>
    <row r="75" spans="1:9" ht="27.6" x14ac:dyDescent="0.3">
      <c r="A75" s="11">
        <v>32</v>
      </c>
      <c r="B75" s="12" t="s">
        <v>111</v>
      </c>
      <c r="C75" s="13" t="s">
        <v>186</v>
      </c>
      <c r="D75" s="13">
        <v>37320</v>
      </c>
      <c r="E75" s="14">
        <v>38620602</v>
      </c>
      <c r="F75" s="15">
        <f t="shared" si="2"/>
        <v>3.3027312325621728E-3</v>
      </c>
      <c r="G75" s="35" t="s">
        <v>282</v>
      </c>
      <c r="H75" s="36"/>
      <c r="I75" s="8">
        <v>1027809169585</v>
      </c>
    </row>
    <row r="76" spans="1:9" ht="27.6" x14ac:dyDescent="0.3">
      <c r="A76" s="11">
        <v>33</v>
      </c>
      <c r="B76" s="12" t="s">
        <v>112</v>
      </c>
      <c r="C76" s="13" t="s">
        <v>187</v>
      </c>
      <c r="D76" s="13">
        <v>98174</v>
      </c>
      <c r="E76" s="14">
        <v>103418885.08</v>
      </c>
      <c r="F76" s="15">
        <f t="shared" si="2"/>
        <v>8.8441081728988617E-3</v>
      </c>
      <c r="G76" s="35" t="s">
        <v>282</v>
      </c>
      <c r="H76" s="36"/>
      <c r="I76" s="8">
        <v>1027809169585</v>
      </c>
    </row>
    <row r="77" spans="1:9" ht="27.6" x14ac:dyDescent="0.3">
      <c r="A77" s="11">
        <v>34</v>
      </c>
      <c r="B77" s="12" t="s">
        <v>113</v>
      </c>
      <c r="C77" s="13" t="s">
        <v>188</v>
      </c>
      <c r="D77" s="13">
        <v>5000</v>
      </c>
      <c r="E77" s="14">
        <v>5268250</v>
      </c>
      <c r="F77" s="15">
        <f t="shared" si="2"/>
        <v>4.5052673741195613E-4</v>
      </c>
      <c r="G77" s="35" t="s">
        <v>283</v>
      </c>
      <c r="H77" s="36"/>
      <c r="I77" s="8">
        <v>1027700149124</v>
      </c>
    </row>
    <row r="78" spans="1:9" ht="27.6" x14ac:dyDescent="0.3">
      <c r="A78" s="11">
        <v>35</v>
      </c>
      <c r="B78" s="12" t="s">
        <v>114</v>
      </c>
      <c r="C78" s="13" t="s">
        <v>189</v>
      </c>
      <c r="D78" s="13">
        <v>177000</v>
      </c>
      <c r="E78" s="14">
        <v>181448010</v>
      </c>
      <c r="F78" s="15">
        <f t="shared" si="2"/>
        <v>1.5516951540870686E-2</v>
      </c>
      <c r="G78" s="35" t="s">
        <v>283</v>
      </c>
      <c r="H78" s="36"/>
      <c r="I78" s="8">
        <v>1027700149124</v>
      </c>
    </row>
    <row r="79" spans="1:9" ht="27.6" x14ac:dyDescent="0.3">
      <c r="A79" s="11">
        <v>36</v>
      </c>
      <c r="B79" s="12" t="s">
        <v>115</v>
      </c>
      <c r="C79" s="13" t="s">
        <v>190</v>
      </c>
      <c r="D79" s="13">
        <v>49215</v>
      </c>
      <c r="E79" s="14">
        <v>49203188.399999999</v>
      </c>
      <c r="F79" s="15">
        <f t="shared" si="2"/>
        <v>4.2077258938201115E-3</v>
      </c>
      <c r="G79" s="35" t="s">
        <v>283</v>
      </c>
      <c r="H79" s="36"/>
      <c r="I79" s="8">
        <v>1027700149124</v>
      </c>
    </row>
    <row r="80" spans="1:9" ht="27.6" x14ac:dyDescent="0.3">
      <c r="A80" s="11">
        <v>37</v>
      </c>
      <c r="B80" s="12" t="s">
        <v>116</v>
      </c>
      <c r="C80" s="13" t="s">
        <v>191</v>
      </c>
      <c r="D80" s="13">
        <v>4600</v>
      </c>
      <c r="E80" s="14">
        <v>4594558.75</v>
      </c>
      <c r="F80" s="15">
        <f t="shared" si="2"/>
        <v>3.929144523295317E-4</v>
      </c>
      <c r="G80" s="35" t="s">
        <v>283</v>
      </c>
      <c r="H80" s="36"/>
      <c r="I80" s="8">
        <v>1027700149124</v>
      </c>
    </row>
    <row r="81" spans="1:9" ht="27.6" x14ac:dyDescent="0.3">
      <c r="A81" s="11">
        <v>38</v>
      </c>
      <c r="B81" s="12" t="s">
        <v>117</v>
      </c>
      <c r="C81" s="13" t="s">
        <v>192</v>
      </c>
      <c r="D81" s="13">
        <v>125000</v>
      </c>
      <c r="E81" s="14">
        <v>126142500</v>
      </c>
      <c r="F81" s="15">
        <f t="shared" si="2"/>
        <v>1.0787371323302363E-2</v>
      </c>
      <c r="G81" s="35" t="s">
        <v>283</v>
      </c>
      <c r="H81" s="36"/>
      <c r="I81" s="8">
        <v>1027700149124</v>
      </c>
    </row>
    <row r="82" spans="1:9" ht="41.4" x14ac:dyDescent="0.3">
      <c r="A82" s="11">
        <v>39</v>
      </c>
      <c r="B82" s="12" t="s">
        <v>118</v>
      </c>
      <c r="C82" s="13" t="s">
        <v>193</v>
      </c>
      <c r="D82" s="13">
        <v>67280</v>
      </c>
      <c r="E82" s="14">
        <v>64724478.189999998</v>
      </c>
      <c r="F82" s="15">
        <f t="shared" si="2"/>
        <v>5.5350653423113958E-3</v>
      </c>
      <c r="G82" s="35" t="s">
        <v>284</v>
      </c>
      <c r="H82" s="36"/>
      <c r="I82" s="8">
        <v>1047796974092</v>
      </c>
    </row>
    <row r="83" spans="1:9" ht="27.6" x14ac:dyDescent="0.3">
      <c r="A83" s="11">
        <v>40</v>
      </c>
      <c r="B83" s="12" t="s">
        <v>119</v>
      </c>
      <c r="C83" s="13" t="s">
        <v>194</v>
      </c>
      <c r="D83" s="13">
        <v>85733</v>
      </c>
      <c r="E83" s="14">
        <v>88860539.840000004</v>
      </c>
      <c r="F83" s="15">
        <f t="shared" si="2"/>
        <v>7.5991171828938163E-3</v>
      </c>
      <c r="G83" s="35" t="s">
        <v>285</v>
      </c>
      <c r="H83" s="36"/>
      <c r="I83" s="8">
        <v>1027700043502</v>
      </c>
    </row>
    <row r="84" spans="1:9" ht="27.6" x14ac:dyDescent="0.3">
      <c r="A84" s="11">
        <v>41</v>
      </c>
      <c r="B84" s="12" t="s">
        <v>120</v>
      </c>
      <c r="C84" s="13" t="s">
        <v>195</v>
      </c>
      <c r="D84" s="13">
        <v>14000</v>
      </c>
      <c r="E84" s="14">
        <v>14158480</v>
      </c>
      <c r="F84" s="15">
        <f t="shared" si="2"/>
        <v>1.2107955774901405E-3</v>
      </c>
      <c r="G84" s="35" t="s">
        <v>285</v>
      </c>
      <c r="H84" s="36"/>
      <c r="I84" s="8">
        <v>1027700043502</v>
      </c>
    </row>
    <row r="85" spans="1:9" ht="27.6" x14ac:dyDescent="0.3">
      <c r="A85" s="11">
        <v>42</v>
      </c>
      <c r="B85" s="12" t="s">
        <v>121</v>
      </c>
      <c r="C85" s="13" t="s">
        <v>196</v>
      </c>
      <c r="D85" s="13">
        <v>44100</v>
      </c>
      <c r="E85" s="14">
        <v>45467100</v>
      </c>
      <c r="F85" s="15">
        <f t="shared" si="2"/>
        <v>3.8882255440769041E-3</v>
      </c>
      <c r="G85" s="35" t="s">
        <v>285</v>
      </c>
      <c r="H85" s="36"/>
      <c r="I85" s="8">
        <v>1027700043502</v>
      </c>
    </row>
    <row r="86" spans="1:9" ht="27.6" x14ac:dyDescent="0.3">
      <c r="A86" s="11">
        <v>43</v>
      </c>
      <c r="B86" s="12" t="s">
        <v>122</v>
      </c>
      <c r="C86" s="13" t="s">
        <v>197</v>
      </c>
      <c r="D86" s="13">
        <v>134860</v>
      </c>
      <c r="E86" s="14">
        <v>142774408.78999999</v>
      </c>
      <c r="F86" s="15">
        <f t="shared" si="2"/>
        <v>1.2209687956736982E-2</v>
      </c>
      <c r="G86" s="35" t="s">
        <v>285</v>
      </c>
      <c r="H86" s="36"/>
      <c r="I86" s="8">
        <v>1027700043502</v>
      </c>
    </row>
    <row r="87" spans="1:9" ht="27.6" x14ac:dyDescent="0.3">
      <c r="A87" s="11">
        <v>44</v>
      </c>
      <c r="B87" s="12" t="s">
        <v>123</v>
      </c>
      <c r="C87" s="13" t="s">
        <v>198</v>
      </c>
      <c r="D87" s="13">
        <v>28000</v>
      </c>
      <c r="E87" s="14">
        <v>28553300.16</v>
      </c>
      <c r="F87" s="15">
        <f t="shared" si="2"/>
        <v>2.4418023372901978E-3</v>
      </c>
      <c r="G87" s="35" t="s">
        <v>285</v>
      </c>
      <c r="H87" s="36"/>
      <c r="I87" s="8">
        <v>1027700043502</v>
      </c>
    </row>
    <row r="88" spans="1:9" ht="27.6" x14ac:dyDescent="0.3">
      <c r="A88" s="11">
        <v>45</v>
      </c>
      <c r="B88" s="12" t="s">
        <v>124</v>
      </c>
      <c r="C88" s="13" t="s">
        <v>199</v>
      </c>
      <c r="D88" s="13">
        <v>22110</v>
      </c>
      <c r="E88" s="14">
        <v>23038464.789999999</v>
      </c>
      <c r="F88" s="15">
        <f t="shared" si="2"/>
        <v>1.9701882744400752E-3</v>
      </c>
      <c r="G88" s="35" t="s">
        <v>285</v>
      </c>
      <c r="H88" s="36"/>
      <c r="I88" s="8">
        <v>1027700043502</v>
      </c>
    </row>
    <row r="89" spans="1:9" ht="27.6" x14ac:dyDescent="0.3">
      <c r="A89" s="11">
        <v>46</v>
      </c>
      <c r="B89" s="12" t="s">
        <v>125</v>
      </c>
      <c r="C89" s="13" t="s">
        <v>200</v>
      </c>
      <c r="D89" s="13">
        <v>59502</v>
      </c>
      <c r="E89" s="14">
        <v>61866014.460000001</v>
      </c>
      <c r="F89" s="15">
        <f t="shared" si="2"/>
        <v>5.2906171216902578E-3</v>
      </c>
      <c r="G89" s="35" t="s">
        <v>285</v>
      </c>
      <c r="H89" s="36"/>
      <c r="I89" s="8">
        <v>1027700043502</v>
      </c>
    </row>
    <row r="90" spans="1:9" ht="27.6" x14ac:dyDescent="0.3">
      <c r="A90" s="11">
        <v>47</v>
      </c>
      <c r="B90" s="12" t="s">
        <v>126</v>
      </c>
      <c r="C90" s="13" t="s">
        <v>201</v>
      </c>
      <c r="D90" s="13">
        <v>15000</v>
      </c>
      <c r="E90" s="14">
        <v>15459067.199999999</v>
      </c>
      <c r="F90" s="15">
        <f t="shared" si="2"/>
        <v>1.322018337977162E-3</v>
      </c>
      <c r="G90" s="35" t="s">
        <v>285</v>
      </c>
      <c r="H90" s="36"/>
      <c r="I90" s="8">
        <v>1027700043502</v>
      </c>
    </row>
    <row r="91" spans="1:9" ht="27.6" x14ac:dyDescent="0.3">
      <c r="A91" s="11">
        <v>48</v>
      </c>
      <c r="B91" s="12" t="s">
        <v>127</v>
      </c>
      <c r="C91" s="13" t="s">
        <v>202</v>
      </c>
      <c r="D91" s="13">
        <v>1850</v>
      </c>
      <c r="E91" s="14">
        <v>1866428</v>
      </c>
      <c r="F91" s="15">
        <f t="shared" si="2"/>
        <v>1.5961196174333459E-4</v>
      </c>
      <c r="G91" s="35" t="s">
        <v>285</v>
      </c>
      <c r="H91" s="36"/>
      <c r="I91" s="8">
        <v>1027700043502</v>
      </c>
    </row>
    <row r="92" spans="1:9" ht="27.6" x14ac:dyDescent="0.3">
      <c r="A92" s="11">
        <v>49</v>
      </c>
      <c r="B92" s="12" t="s">
        <v>128</v>
      </c>
      <c r="C92" s="13" t="s">
        <v>203</v>
      </c>
      <c r="D92" s="13">
        <v>2879</v>
      </c>
      <c r="E92" s="14">
        <v>3115308.32</v>
      </c>
      <c r="F92" s="15">
        <f t="shared" si="2"/>
        <v>2.6641288728551649E-4</v>
      </c>
      <c r="G92" s="35" t="s">
        <v>285</v>
      </c>
      <c r="H92" s="36"/>
      <c r="I92" s="8">
        <v>1027700043502</v>
      </c>
    </row>
    <row r="93" spans="1:9" ht="27.6" x14ac:dyDescent="0.3">
      <c r="A93" s="11">
        <v>50</v>
      </c>
      <c r="B93" s="12" t="s">
        <v>129</v>
      </c>
      <c r="C93" s="13" t="s">
        <v>204</v>
      </c>
      <c r="D93" s="13">
        <v>172100</v>
      </c>
      <c r="E93" s="14">
        <v>176936010</v>
      </c>
      <c r="F93" s="15">
        <f t="shared" si="2"/>
        <v>1.5131097293406585E-2</v>
      </c>
      <c r="G93" s="35" t="s">
        <v>286</v>
      </c>
      <c r="H93" s="36"/>
      <c r="I93" s="8">
        <v>1068400002990</v>
      </c>
    </row>
    <row r="94" spans="1:9" ht="27.6" x14ac:dyDescent="0.3">
      <c r="A94" s="11">
        <v>51</v>
      </c>
      <c r="B94" s="12" t="s">
        <v>130</v>
      </c>
      <c r="C94" s="13" t="s">
        <v>205</v>
      </c>
      <c r="D94" s="13">
        <v>309062</v>
      </c>
      <c r="E94" s="14">
        <v>321744890.75999999</v>
      </c>
      <c r="F94" s="15">
        <f t="shared" si="2"/>
        <v>2.7514767885553841E-2</v>
      </c>
      <c r="G94" s="35" t="s">
        <v>287</v>
      </c>
      <c r="H94" s="36"/>
      <c r="I94" s="8">
        <v>1087760000019</v>
      </c>
    </row>
    <row r="95" spans="1:9" ht="27.6" x14ac:dyDescent="0.3">
      <c r="A95" s="11">
        <v>52</v>
      </c>
      <c r="B95" s="12" t="s">
        <v>131</v>
      </c>
      <c r="C95" s="13" t="s">
        <v>206</v>
      </c>
      <c r="D95" s="13">
        <v>680</v>
      </c>
      <c r="E95" s="14">
        <v>703776.17</v>
      </c>
      <c r="F95" s="15">
        <f t="shared" si="2"/>
        <v>6.0185067477508133E-5</v>
      </c>
      <c r="G95" s="35" t="s">
        <v>288</v>
      </c>
      <c r="H95" s="36"/>
      <c r="I95" s="8">
        <v>1027700198767</v>
      </c>
    </row>
    <row r="96" spans="1:9" ht="27.6" x14ac:dyDescent="0.3">
      <c r="A96" s="11">
        <v>53</v>
      </c>
      <c r="B96" s="12" t="s">
        <v>132</v>
      </c>
      <c r="C96" s="13" t="s">
        <v>207</v>
      </c>
      <c r="D96" s="13">
        <v>675</v>
      </c>
      <c r="E96" s="14">
        <v>700245</v>
      </c>
      <c r="F96" s="15">
        <f t="shared" si="2"/>
        <v>5.9883091204676165E-5</v>
      </c>
      <c r="G96" s="35" t="s">
        <v>288</v>
      </c>
      <c r="H96" s="36"/>
      <c r="I96" s="8">
        <v>1027700198767</v>
      </c>
    </row>
    <row r="97" spans="1:9" ht="27.6" x14ac:dyDescent="0.3">
      <c r="A97" s="11">
        <v>54</v>
      </c>
      <c r="B97" s="12" t="s">
        <v>133</v>
      </c>
      <c r="C97" s="13" t="s">
        <v>208</v>
      </c>
      <c r="D97" s="13">
        <v>19138</v>
      </c>
      <c r="E97" s="14">
        <v>19436170.039999999</v>
      </c>
      <c r="F97" s="15">
        <f t="shared" si="2"/>
        <v>1.6621296020320237E-3</v>
      </c>
      <c r="G97" s="35" t="s">
        <v>288</v>
      </c>
      <c r="H97" s="36"/>
      <c r="I97" s="8">
        <v>1027700198767</v>
      </c>
    </row>
    <row r="98" spans="1:9" ht="27.6" x14ac:dyDescent="0.3">
      <c r="A98" s="11">
        <v>55</v>
      </c>
      <c r="B98" s="12" t="s">
        <v>134</v>
      </c>
      <c r="C98" s="13" t="s">
        <v>209</v>
      </c>
      <c r="D98" s="13">
        <v>15120</v>
      </c>
      <c r="E98" s="14">
        <v>15451128</v>
      </c>
      <c r="F98" s="15">
        <f t="shared" si="2"/>
        <v>1.3213393986949221E-3</v>
      </c>
      <c r="G98" s="35" t="s">
        <v>288</v>
      </c>
      <c r="H98" s="36"/>
      <c r="I98" s="8">
        <v>1027700198767</v>
      </c>
    </row>
    <row r="99" spans="1:9" ht="27.6" x14ac:dyDescent="0.3">
      <c r="A99" s="11">
        <v>56</v>
      </c>
      <c r="B99" s="12" t="s">
        <v>135</v>
      </c>
      <c r="C99" s="13" t="s">
        <v>210</v>
      </c>
      <c r="D99" s="13">
        <v>20500</v>
      </c>
      <c r="E99" s="14">
        <v>20573800</v>
      </c>
      <c r="F99" s="15">
        <f t="shared" si="2"/>
        <v>1.7594166924815836E-3</v>
      </c>
      <c r="G99" s="35" t="s">
        <v>288</v>
      </c>
      <c r="H99" s="36"/>
      <c r="I99" s="8">
        <v>1027700198767</v>
      </c>
    </row>
    <row r="100" spans="1:9" ht="27.6" x14ac:dyDescent="0.3">
      <c r="A100" s="11">
        <v>57</v>
      </c>
      <c r="B100" s="12" t="s">
        <v>136</v>
      </c>
      <c r="C100" s="13" t="s">
        <v>211</v>
      </c>
      <c r="D100" s="13">
        <v>71099</v>
      </c>
      <c r="E100" s="14">
        <v>72550841.579999998</v>
      </c>
      <c r="F100" s="15">
        <f t="shared" si="2"/>
        <v>6.2043551375749227E-3</v>
      </c>
      <c r="G100" s="35" t="s">
        <v>288</v>
      </c>
      <c r="H100" s="36"/>
      <c r="I100" s="8">
        <v>1027700198767</v>
      </c>
    </row>
    <row r="101" spans="1:9" ht="27.6" x14ac:dyDescent="0.3">
      <c r="A101" s="11">
        <v>58</v>
      </c>
      <c r="B101" s="12" t="s">
        <v>137</v>
      </c>
      <c r="C101" s="13" t="s">
        <v>212</v>
      </c>
      <c r="D101" s="13">
        <v>30000</v>
      </c>
      <c r="E101" s="14">
        <v>30483600</v>
      </c>
      <c r="F101" s="15">
        <f t="shared" si="2"/>
        <v>2.6068764490240794E-3</v>
      </c>
      <c r="G101" s="35" t="s">
        <v>288</v>
      </c>
      <c r="H101" s="36"/>
      <c r="I101" s="8">
        <v>1027700198767</v>
      </c>
    </row>
    <row r="102" spans="1:9" ht="27.6" x14ac:dyDescent="0.3">
      <c r="A102" s="11">
        <v>59</v>
      </c>
      <c r="B102" s="12" t="s">
        <v>138</v>
      </c>
      <c r="C102" s="13" t="s">
        <v>213</v>
      </c>
      <c r="D102" s="13">
        <v>232000</v>
      </c>
      <c r="E102" s="14">
        <v>240426469.68000001</v>
      </c>
      <c r="F102" s="15">
        <f t="shared" si="2"/>
        <v>2.0560632652665493E-2</v>
      </c>
      <c r="G102" s="35" t="s">
        <v>288</v>
      </c>
      <c r="H102" s="36"/>
      <c r="I102" s="8">
        <v>1027700198767</v>
      </c>
    </row>
    <row r="103" spans="1:9" ht="27.6" x14ac:dyDescent="0.3">
      <c r="A103" s="11">
        <v>60</v>
      </c>
      <c r="B103" s="12" t="s">
        <v>305</v>
      </c>
      <c r="C103" s="13" t="s">
        <v>309</v>
      </c>
      <c r="D103" s="13">
        <v>150000</v>
      </c>
      <c r="E103" s="14">
        <v>151422000</v>
      </c>
      <c r="F103" s="15">
        <f t="shared" si="2"/>
        <v>1.2949206972408906E-2</v>
      </c>
      <c r="G103" s="35" t="s">
        <v>288</v>
      </c>
      <c r="H103" s="36"/>
      <c r="I103" s="8">
        <v>1027700198767</v>
      </c>
    </row>
    <row r="104" spans="1:9" ht="27.6" x14ac:dyDescent="0.3">
      <c r="A104" s="11">
        <v>61</v>
      </c>
      <c r="B104" s="12" t="s">
        <v>139</v>
      </c>
      <c r="C104" s="13" t="s">
        <v>214</v>
      </c>
      <c r="D104" s="13">
        <v>69500</v>
      </c>
      <c r="E104" s="14">
        <v>70709995</v>
      </c>
      <c r="F104" s="15">
        <f t="shared" si="2"/>
        <v>6.0469308308766156E-3</v>
      </c>
      <c r="G104" s="35" t="s">
        <v>289</v>
      </c>
      <c r="H104" s="36"/>
      <c r="I104" s="8">
        <v>1027700132195</v>
      </c>
    </row>
    <row r="105" spans="1:9" ht="27.6" x14ac:dyDescent="0.3">
      <c r="A105" s="11">
        <v>62</v>
      </c>
      <c r="B105" s="12" t="s">
        <v>140</v>
      </c>
      <c r="C105" s="13" t="s">
        <v>215</v>
      </c>
      <c r="D105" s="13">
        <v>69200</v>
      </c>
      <c r="E105" s="14">
        <v>70002720</v>
      </c>
      <c r="F105" s="15">
        <f t="shared" si="2"/>
        <v>5.9864465527571182E-3</v>
      </c>
      <c r="G105" s="35" t="s">
        <v>289</v>
      </c>
      <c r="H105" s="36"/>
      <c r="I105" s="8">
        <v>1027700132195</v>
      </c>
    </row>
    <row r="106" spans="1:9" ht="27.6" x14ac:dyDescent="0.3">
      <c r="A106" s="11">
        <v>63</v>
      </c>
      <c r="B106" s="12" t="s">
        <v>141</v>
      </c>
      <c r="C106" s="13" t="s">
        <v>216</v>
      </c>
      <c r="D106" s="13">
        <v>125000</v>
      </c>
      <c r="E106" s="14">
        <v>126106250</v>
      </c>
      <c r="F106" s="15">
        <f t="shared" si="2"/>
        <v>1.078427131965197E-2</v>
      </c>
      <c r="G106" s="35" t="s">
        <v>289</v>
      </c>
      <c r="H106" s="36"/>
      <c r="I106" s="8">
        <v>1027700132195</v>
      </c>
    </row>
    <row r="107" spans="1:9" ht="27.6" x14ac:dyDescent="0.3">
      <c r="A107" s="11">
        <v>64</v>
      </c>
      <c r="B107" s="12" t="s">
        <v>142</v>
      </c>
      <c r="C107" s="13" t="s">
        <v>217</v>
      </c>
      <c r="D107" s="13">
        <v>9364</v>
      </c>
      <c r="E107" s="14">
        <v>9499756.3699999992</v>
      </c>
      <c r="F107" s="15">
        <f t="shared" si="2"/>
        <v>8.1239391516813877E-4</v>
      </c>
      <c r="G107" s="35" t="s">
        <v>289</v>
      </c>
      <c r="H107" s="36"/>
      <c r="I107" s="8">
        <v>1027700132195</v>
      </c>
    </row>
    <row r="108" spans="1:9" ht="27.6" x14ac:dyDescent="0.3">
      <c r="A108" s="11">
        <v>65</v>
      </c>
      <c r="B108" s="12" t="s">
        <v>143</v>
      </c>
      <c r="C108" s="13" t="s">
        <v>218</v>
      </c>
      <c r="D108" s="13">
        <v>100000</v>
      </c>
      <c r="E108" s="14">
        <v>101171000</v>
      </c>
      <c r="F108" s="15">
        <f t="shared" ref="F108:F121" si="3">E108/$F$160</f>
        <v>8.6518750155564015E-3</v>
      </c>
      <c r="G108" s="35" t="s">
        <v>289</v>
      </c>
      <c r="H108" s="36"/>
      <c r="I108" s="8">
        <v>1027700132195</v>
      </c>
    </row>
    <row r="109" spans="1:9" ht="27.6" x14ac:dyDescent="0.3">
      <c r="A109" s="11">
        <v>66</v>
      </c>
      <c r="B109" s="12" t="s">
        <v>144</v>
      </c>
      <c r="C109" s="13" t="s">
        <v>219</v>
      </c>
      <c r="D109" s="13">
        <v>106000</v>
      </c>
      <c r="E109" s="14">
        <v>105060840</v>
      </c>
      <c r="F109" s="15">
        <f t="shared" si="3"/>
        <v>8.9845237934721277E-3</v>
      </c>
      <c r="G109" s="35" t="s">
        <v>290</v>
      </c>
      <c r="H109" s="36"/>
      <c r="I109" s="8">
        <v>1057747421247</v>
      </c>
    </row>
    <row r="110" spans="1:9" ht="27.6" x14ac:dyDescent="0.3">
      <c r="A110" s="11">
        <v>67</v>
      </c>
      <c r="B110" s="12" t="s">
        <v>306</v>
      </c>
      <c r="C110" s="13" t="s">
        <v>310</v>
      </c>
      <c r="D110" s="13">
        <v>246000</v>
      </c>
      <c r="E110" s="14">
        <v>248843760</v>
      </c>
      <c r="F110" s="15">
        <f t="shared" si="3"/>
        <v>2.1280456948346002E-2</v>
      </c>
      <c r="G110" s="35" t="s">
        <v>290</v>
      </c>
      <c r="H110" s="36"/>
      <c r="I110" s="8">
        <v>1057747421247</v>
      </c>
    </row>
    <row r="111" spans="1:9" ht="27.6" x14ac:dyDescent="0.3">
      <c r="A111" s="11">
        <v>68</v>
      </c>
      <c r="B111" s="12" t="s">
        <v>145</v>
      </c>
      <c r="C111" s="13" t="s">
        <v>220</v>
      </c>
      <c r="D111" s="13">
        <v>392461</v>
      </c>
      <c r="E111" s="14">
        <v>392154880.42000002</v>
      </c>
      <c r="F111" s="15">
        <f t="shared" si="3"/>
        <v>3.3536043057143909E-2</v>
      </c>
      <c r="G111" s="35" t="s">
        <v>291</v>
      </c>
      <c r="H111" s="36"/>
      <c r="I111" s="8">
        <v>1021601623702</v>
      </c>
    </row>
    <row r="112" spans="1:9" ht="27.6" x14ac:dyDescent="0.3">
      <c r="A112" s="11">
        <v>69</v>
      </c>
      <c r="B112" s="12" t="s">
        <v>146</v>
      </c>
      <c r="C112" s="13" t="s">
        <v>221</v>
      </c>
      <c r="D112" s="13">
        <v>60000</v>
      </c>
      <c r="E112" s="14">
        <v>63875400</v>
      </c>
      <c r="F112" s="15">
        <f t="shared" si="3"/>
        <v>5.4624544322846606E-3</v>
      </c>
      <c r="G112" s="35" t="s">
        <v>292</v>
      </c>
      <c r="H112" s="36"/>
      <c r="I112" s="8">
        <v>1027700049486</v>
      </c>
    </row>
    <row r="113" spans="1:9" ht="27.6" x14ac:dyDescent="0.3">
      <c r="A113" s="11">
        <v>70</v>
      </c>
      <c r="B113" s="12" t="s">
        <v>147</v>
      </c>
      <c r="C113" s="13" t="s">
        <v>222</v>
      </c>
      <c r="D113" s="13">
        <v>153689</v>
      </c>
      <c r="E113" s="14">
        <v>165919570.62</v>
      </c>
      <c r="F113" s="15">
        <f t="shared" si="3"/>
        <v>1.4189000678445642E-2</v>
      </c>
      <c r="G113" s="35" t="s">
        <v>292</v>
      </c>
      <c r="H113" s="36"/>
      <c r="I113" s="8">
        <v>1027700049486</v>
      </c>
    </row>
    <row r="114" spans="1:9" ht="27.6" x14ac:dyDescent="0.3">
      <c r="A114" s="11">
        <v>71</v>
      </c>
      <c r="B114" s="12" t="s">
        <v>148</v>
      </c>
      <c r="C114" s="13" t="s">
        <v>223</v>
      </c>
      <c r="D114" s="13">
        <v>2806</v>
      </c>
      <c r="E114" s="14">
        <v>2946300</v>
      </c>
      <c r="F114" s="15">
        <f t="shared" si="3"/>
        <v>2.5195974496974258E-4</v>
      </c>
      <c r="G114" s="35" t="s">
        <v>292</v>
      </c>
      <c r="H114" s="36"/>
      <c r="I114" s="8">
        <v>1027700049486</v>
      </c>
    </row>
    <row r="115" spans="1:9" ht="27.6" x14ac:dyDescent="0.3">
      <c r="A115" s="11">
        <v>72</v>
      </c>
      <c r="B115" s="12" t="s">
        <v>307</v>
      </c>
      <c r="C115" s="13" t="s">
        <v>311</v>
      </c>
      <c r="D115" s="13">
        <v>22505</v>
      </c>
      <c r="E115" s="14">
        <v>23219533.75</v>
      </c>
      <c r="F115" s="15">
        <f t="shared" si="3"/>
        <v>1.9856728106324305E-3</v>
      </c>
      <c r="G115" s="35" t="s">
        <v>292</v>
      </c>
      <c r="H115" s="36"/>
      <c r="I115" s="8">
        <v>1027700049486</v>
      </c>
    </row>
    <row r="116" spans="1:9" ht="27.6" x14ac:dyDescent="0.3">
      <c r="A116" s="11">
        <v>73</v>
      </c>
      <c r="B116" s="12" t="s">
        <v>149</v>
      </c>
      <c r="C116" s="13" t="s">
        <v>224</v>
      </c>
      <c r="D116" s="13">
        <v>26649</v>
      </c>
      <c r="E116" s="14">
        <v>27159488.510000002</v>
      </c>
      <c r="F116" s="15">
        <f t="shared" si="3"/>
        <v>2.3226072696223244E-3</v>
      </c>
      <c r="G116" s="35" t="s">
        <v>292</v>
      </c>
      <c r="H116" s="36"/>
      <c r="I116" s="8">
        <v>1027700049486</v>
      </c>
    </row>
    <row r="117" spans="1:9" ht="41.4" x14ac:dyDescent="0.3">
      <c r="A117" s="11">
        <v>74</v>
      </c>
      <c r="B117" s="12" t="s">
        <v>150</v>
      </c>
      <c r="C117" s="13" t="s">
        <v>225</v>
      </c>
      <c r="D117" s="13">
        <v>314678</v>
      </c>
      <c r="E117" s="14">
        <v>327866154.98000002</v>
      </c>
      <c r="F117" s="15">
        <f t="shared" si="3"/>
        <v>2.8038242131816483E-2</v>
      </c>
      <c r="G117" s="35" t="s">
        <v>293</v>
      </c>
      <c r="H117" s="36"/>
      <c r="I117" s="8">
        <v>1024701893336</v>
      </c>
    </row>
    <row r="118" spans="1:9" ht="41.4" x14ac:dyDescent="0.3">
      <c r="A118" s="11">
        <v>75</v>
      </c>
      <c r="B118" s="12" t="s">
        <v>151</v>
      </c>
      <c r="C118" s="13" t="s">
        <v>226</v>
      </c>
      <c r="D118" s="13">
        <v>6746</v>
      </c>
      <c r="E118" s="14">
        <v>6901697.6799999997</v>
      </c>
      <c r="F118" s="15">
        <f t="shared" si="3"/>
        <v>5.9021484143198717E-4</v>
      </c>
      <c r="G118" s="35" t="s">
        <v>293</v>
      </c>
      <c r="H118" s="36"/>
      <c r="I118" s="8">
        <v>1024701893336</v>
      </c>
    </row>
    <row r="119" spans="1:9" ht="41.4" x14ac:dyDescent="0.3">
      <c r="A119" s="11">
        <v>76</v>
      </c>
      <c r="B119" s="12" t="s">
        <v>152</v>
      </c>
      <c r="C119" s="13" t="s">
        <v>227</v>
      </c>
      <c r="D119" s="13">
        <v>5000</v>
      </c>
      <c r="E119" s="14">
        <v>4907620.5</v>
      </c>
      <c r="F119" s="15">
        <f t="shared" si="3"/>
        <v>4.1968666109638549E-4</v>
      </c>
      <c r="G119" s="35" t="s">
        <v>293</v>
      </c>
      <c r="H119" s="36"/>
      <c r="I119" s="8">
        <v>1024701893336</v>
      </c>
    </row>
    <row r="120" spans="1:9" ht="27.6" x14ac:dyDescent="0.3">
      <c r="A120" s="11">
        <v>77</v>
      </c>
      <c r="B120" s="12" t="s">
        <v>153</v>
      </c>
      <c r="C120" s="13" t="s">
        <v>228</v>
      </c>
      <c r="D120" s="13">
        <v>9800</v>
      </c>
      <c r="E120" s="14">
        <v>10109190</v>
      </c>
      <c r="F120" s="15">
        <f t="shared" si="3"/>
        <v>8.6451105937978884E-4</v>
      </c>
      <c r="G120" s="35" t="s">
        <v>294</v>
      </c>
      <c r="H120" s="36"/>
      <c r="I120" s="8">
        <v>1027739460737</v>
      </c>
    </row>
    <row r="121" spans="1:9" ht="27.6" x14ac:dyDescent="0.3">
      <c r="A121" s="11">
        <v>78</v>
      </c>
      <c r="B121" s="12" t="s">
        <v>154</v>
      </c>
      <c r="C121" s="13" t="s">
        <v>229</v>
      </c>
      <c r="D121" s="13">
        <v>16677</v>
      </c>
      <c r="E121" s="14">
        <v>16465460.43</v>
      </c>
      <c r="F121" s="15">
        <f t="shared" si="3"/>
        <v>1.4080824120938763E-3</v>
      </c>
      <c r="G121" s="35" t="s">
        <v>294</v>
      </c>
      <c r="H121" s="36"/>
      <c r="I121" s="8">
        <v>1027739460737</v>
      </c>
    </row>
    <row r="122" spans="1:9" ht="27.6" x14ac:dyDescent="0.3">
      <c r="A122" s="11">
        <v>79</v>
      </c>
      <c r="B122" s="12" t="s">
        <v>308</v>
      </c>
      <c r="C122" s="13" t="s">
        <v>312</v>
      </c>
      <c r="D122" s="13">
        <v>204600</v>
      </c>
      <c r="E122" s="14">
        <v>206081304</v>
      </c>
      <c r="F122" s="15">
        <f t="shared" ref="F122:F133" si="4">E122/$F$160</f>
        <v>1.7623525370421202E-2</v>
      </c>
      <c r="G122" s="35" t="s">
        <v>294</v>
      </c>
      <c r="H122" s="36"/>
      <c r="I122" s="8">
        <v>1027739460737</v>
      </c>
    </row>
    <row r="123" spans="1:9" x14ac:dyDescent="0.3">
      <c r="A123" s="27" t="s">
        <v>230</v>
      </c>
      <c r="B123" s="27"/>
      <c r="C123" s="28"/>
      <c r="D123" s="28"/>
      <c r="E123" s="28"/>
      <c r="F123" s="28"/>
      <c r="G123" s="28"/>
      <c r="H123" s="28"/>
      <c r="I123" s="28"/>
    </row>
    <row r="124" spans="1:9" ht="27.6" x14ac:dyDescent="0.3">
      <c r="A124" s="11">
        <v>1</v>
      </c>
      <c r="B124" s="12" t="s">
        <v>231</v>
      </c>
      <c r="C124" s="13" t="s">
        <v>242</v>
      </c>
      <c r="D124" s="13">
        <v>42340</v>
      </c>
      <c r="E124" s="14">
        <v>12052504.4</v>
      </c>
      <c r="F124" s="15">
        <f t="shared" si="4"/>
        <v>1.0306981416932086E-3</v>
      </c>
      <c r="G124" s="35" t="s">
        <v>296</v>
      </c>
      <c r="H124" s="36"/>
      <c r="I124" s="8">
        <v>1027700070518</v>
      </c>
    </row>
    <row r="125" spans="1:9" ht="41.4" x14ac:dyDescent="0.3">
      <c r="A125" s="11">
        <v>2</v>
      </c>
      <c r="B125" s="12" t="s">
        <v>232</v>
      </c>
      <c r="C125" s="13" t="s">
        <v>243</v>
      </c>
      <c r="D125" s="13">
        <v>248</v>
      </c>
      <c r="E125" s="14">
        <v>6254064</v>
      </c>
      <c r="F125" s="15">
        <f t="shared" si="4"/>
        <v>5.3483093047702141E-4</v>
      </c>
      <c r="G125" s="35" t="s">
        <v>280</v>
      </c>
      <c r="H125" s="36"/>
      <c r="I125" s="8">
        <v>1028400000298</v>
      </c>
    </row>
    <row r="126" spans="1:9" ht="27.6" x14ac:dyDescent="0.3">
      <c r="A126" s="11">
        <v>3</v>
      </c>
      <c r="B126" s="12" t="s">
        <v>233</v>
      </c>
      <c r="C126" s="13" t="s">
        <v>244</v>
      </c>
      <c r="D126" s="13">
        <v>2351</v>
      </c>
      <c r="E126" s="14">
        <v>12626045.5</v>
      </c>
      <c r="F126" s="15">
        <f t="shared" si="4"/>
        <v>1.0797458521387387E-3</v>
      </c>
      <c r="G126" s="35" t="s">
        <v>281</v>
      </c>
      <c r="H126" s="36"/>
      <c r="I126" s="8">
        <v>1032304945947</v>
      </c>
    </row>
    <row r="127" spans="1:9" ht="27.6" x14ac:dyDescent="0.3">
      <c r="A127" s="11">
        <v>4</v>
      </c>
      <c r="B127" s="12" t="s">
        <v>234</v>
      </c>
      <c r="C127" s="13" t="s">
        <v>245</v>
      </c>
      <c r="D127" s="13">
        <v>37460</v>
      </c>
      <c r="E127" s="14">
        <v>11837360</v>
      </c>
      <c r="F127" s="15">
        <f t="shared" si="4"/>
        <v>1.0122995644418532E-3</v>
      </c>
      <c r="G127" s="35" t="s">
        <v>283</v>
      </c>
      <c r="H127" s="36"/>
      <c r="I127" s="8">
        <v>1027700149124</v>
      </c>
    </row>
    <row r="128" spans="1:9" ht="27.6" x14ac:dyDescent="0.3">
      <c r="A128" s="11">
        <v>5</v>
      </c>
      <c r="B128" s="12" t="s">
        <v>235</v>
      </c>
      <c r="C128" s="13" t="s">
        <v>246</v>
      </c>
      <c r="D128" s="13">
        <v>3210</v>
      </c>
      <c r="E128" s="14">
        <v>20240655</v>
      </c>
      <c r="F128" s="15">
        <f t="shared" si="4"/>
        <v>1.7309270175544056E-3</v>
      </c>
      <c r="G128" s="35" t="s">
        <v>297</v>
      </c>
      <c r="H128" s="36"/>
      <c r="I128" s="8">
        <v>1027700035769</v>
      </c>
    </row>
    <row r="129" spans="1:9" ht="27.6" x14ac:dyDescent="0.3">
      <c r="A129" s="11">
        <v>6</v>
      </c>
      <c r="B129" s="12" t="s">
        <v>236</v>
      </c>
      <c r="C129" s="13" t="s">
        <v>247</v>
      </c>
      <c r="D129" s="13">
        <v>10400</v>
      </c>
      <c r="E129" s="14">
        <v>5669040</v>
      </c>
      <c r="F129" s="15">
        <f t="shared" si="4"/>
        <v>4.8480123294412296E-4</v>
      </c>
      <c r="G129" s="35" t="s">
        <v>285</v>
      </c>
      <c r="H129" s="36"/>
      <c r="I129" s="8">
        <v>1027700043502</v>
      </c>
    </row>
    <row r="130" spans="1:9" ht="27.6" x14ac:dyDescent="0.3">
      <c r="A130" s="11">
        <v>7</v>
      </c>
      <c r="B130" s="12" t="s">
        <v>237</v>
      </c>
      <c r="C130" s="13" t="s">
        <v>248</v>
      </c>
      <c r="D130" s="13">
        <v>7131</v>
      </c>
      <c r="E130" s="14">
        <v>11637792</v>
      </c>
      <c r="F130" s="15">
        <f t="shared" si="4"/>
        <v>9.9523303951766983E-4</v>
      </c>
      <c r="G130" s="35" t="s">
        <v>298</v>
      </c>
      <c r="H130" s="36"/>
      <c r="I130" s="8">
        <v>1026303117642</v>
      </c>
    </row>
    <row r="131" spans="1:9" ht="41.4" x14ac:dyDescent="0.3">
      <c r="A131" s="11">
        <v>8</v>
      </c>
      <c r="B131" s="12" t="s">
        <v>238</v>
      </c>
      <c r="C131" s="13" t="s">
        <v>249</v>
      </c>
      <c r="D131" s="13">
        <v>16460</v>
      </c>
      <c r="E131" s="14">
        <v>4254251.5999999996</v>
      </c>
      <c r="F131" s="15">
        <f t="shared" si="4"/>
        <v>3.6381228937077661E-4</v>
      </c>
      <c r="G131" s="35" t="s">
        <v>299</v>
      </c>
      <c r="H131" s="36"/>
      <c r="I131" s="8">
        <v>1024800823123</v>
      </c>
    </row>
    <row r="132" spans="1:9" ht="27.6" x14ac:dyDescent="0.3">
      <c r="A132" s="11">
        <v>9</v>
      </c>
      <c r="B132" s="12" t="s">
        <v>239</v>
      </c>
      <c r="C132" s="13" t="s">
        <v>250</v>
      </c>
      <c r="D132" s="13">
        <v>64630</v>
      </c>
      <c r="E132" s="14">
        <v>6035705.2199999997</v>
      </c>
      <c r="F132" s="15">
        <f t="shared" si="4"/>
        <v>5.161574679916315E-4</v>
      </c>
      <c r="G132" s="35" t="s">
        <v>288</v>
      </c>
      <c r="H132" s="36"/>
      <c r="I132" s="8">
        <v>1027700198767</v>
      </c>
    </row>
    <row r="133" spans="1:9" ht="27.6" x14ac:dyDescent="0.3">
      <c r="A133" s="11">
        <v>10</v>
      </c>
      <c r="B133" s="12" t="s">
        <v>240</v>
      </c>
      <c r="C133" s="13" t="s">
        <v>251</v>
      </c>
      <c r="D133" s="13">
        <v>92020</v>
      </c>
      <c r="E133" s="14">
        <v>28043095</v>
      </c>
      <c r="F133" s="15">
        <f t="shared" si="4"/>
        <v>2.3981709480915938E-3</v>
      </c>
      <c r="G133" s="35" t="s">
        <v>289</v>
      </c>
      <c r="H133" s="36"/>
      <c r="I133" s="8">
        <v>1027700132195</v>
      </c>
    </row>
    <row r="134" spans="1:9" ht="27.6" x14ac:dyDescent="0.3">
      <c r="A134" s="11">
        <v>11</v>
      </c>
      <c r="B134" s="12" t="s">
        <v>241</v>
      </c>
      <c r="C134" s="13" t="s">
        <v>252</v>
      </c>
      <c r="D134" s="13">
        <v>30370</v>
      </c>
      <c r="E134" s="14">
        <v>14878263</v>
      </c>
      <c r="F134" s="15">
        <f>E134/$F$160</f>
        <v>1.272349506524372E-3</v>
      </c>
      <c r="G134" s="35" t="s">
        <v>291</v>
      </c>
      <c r="H134" s="36"/>
      <c r="I134" s="8">
        <v>1021601623702</v>
      </c>
    </row>
    <row r="135" spans="1:9" x14ac:dyDescent="0.3">
      <c r="A135" s="31"/>
      <c r="B135" s="31"/>
    </row>
    <row r="136" spans="1:9" x14ac:dyDescent="0.3">
      <c r="A136" s="37" t="s">
        <v>253</v>
      </c>
      <c r="B136" s="37"/>
    </row>
    <row r="137" spans="1:9" x14ac:dyDescent="0.3">
      <c r="A137" s="31"/>
      <c r="B137" s="31"/>
    </row>
    <row r="138" spans="1:9" ht="69" x14ac:dyDescent="0.3">
      <c r="A138" s="6" t="s">
        <v>3</v>
      </c>
      <c r="B138" s="6" t="s">
        <v>258</v>
      </c>
      <c r="C138" s="6" t="s">
        <v>254</v>
      </c>
      <c r="D138" s="6" t="s">
        <v>255</v>
      </c>
      <c r="E138" s="6" t="s">
        <v>256</v>
      </c>
      <c r="F138" s="6" t="s">
        <v>257</v>
      </c>
      <c r="G138" s="6" t="s">
        <v>8</v>
      </c>
    </row>
    <row r="139" spans="1:9" ht="27.6" x14ac:dyDescent="0.3">
      <c r="A139" s="11">
        <v>1</v>
      </c>
      <c r="B139" s="9" t="s">
        <v>300</v>
      </c>
      <c r="C139" s="12" t="s">
        <v>313</v>
      </c>
      <c r="D139" s="12"/>
      <c r="E139" s="12"/>
      <c r="F139" s="17">
        <v>5.3</v>
      </c>
      <c r="G139" s="18">
        <f t="shared" ref="G139:G155" si="5">F139/$F$160</f>
        <v>4.5324191302299008E-10</v>
      </c>
    </row>
    <row r="140" spans="1:9" ht="27.6" x14ac:dyDescent="0.3">
      <c r="A140" s="11">
        <v>2</v>
      </c>
      <c r="B140" s="12" t="s">
        <v>267</v>
      </c>
      <c r="C140" s="12" t="s">
        <v>313</v>
      </c>
      <c r="D140" s="12"/>
      <c r="E140" s="12"/>
      <c r="F140" s="17">
        <v>1629.55</v>
      </c>
      <c r="G140" s="19">
        <f t="shared" si="5"/>
        <v>1.3935478478615349E-7</v>
      </c>
    </row>
    <row r="141" spans="1:9" ht="27.6" x14ac:dyDescent="0.3">
      <c r="A141" s="11">
        <v>3</v>
      </c>
      <c r="B141" s="12" t="s">
        <v>268</v>
      </c>
      <c r="C141" s="12" t="s">
        <v>313</v>
      </c>
      <c r="D141" s="12"/>
      <c r="E141" s="12"/>
      <c r="F141" s="17">
        <v>49796.89</v>
      </c>
      <c r="G141" s="20">
        <f t="shared" si="5"/>
        <v>4.2584976766406419E-6</v>
      </c>
    </row>
    <row r="142" spans="1:9" ht="27.6" x14ac:dyDescent="0.3">
      <c r="A142" s="11">
        <v>4</v>
      </c>
      <c r="B142" s="12" t="s">
        <v>269</v>
      </c>
      <c r="C142" s="12" t="s">
        <v>313</v>
      </c>
      <c r="D142" s="12"/>
      <c r="E142" s="12"/>
      <c r="F142" s="17">
        <v>417110.95</v>
      </c>
      <c r="G142" s="16">
        <f t="shared" si="5"/>
        <v>3.5670219796384295E-5</v>
      </c>
    </row>
    <row r="143" spans="1:9" ht="27.6" x14ac:dyDescent="0.3">
      <c r="A143" s="11">
        <v>5</v>
      </c>
      <c r="B143" s="12" t="s">
        <v>270</v>
      </c>
      <c r="C143" s="12" t="s">
        <v>313</v>
      </c>
      <c r="D143" s="12"/>
      <c r="E143" s="12"/>
      <c r="F143" s="17">
        <v>112331.57</v>
      </c>
      <c r="G143" s="16">
        <f t="shared" si="5"/>
        <v>9.6062972980520612E-6</v>
      </c>
    </row>
    <row r="144" spans="1:9" ht="27.6" x14ac:dyDescent="0.3">
      <c r="A144" s="11">
        <v>6</v>
      </c>
      <c r="B144" s="12" t="s">
        <v>271</v>
      </c>
      <c r="C144" s="12" t="s">
        <v>313</v>
      </c>
      <c r="D144" s="12"/>
      <c r="E144" s="12"/>
      <c r="F144" s="17">
        <v>1286.74</v>
      </c>
      <c r="G144" s="19">
        <f t="shared" si="5"/>
        <v>1.1003858474777401E-7</v>
      </c>
    </row>
    <row r="145" spans="1:7" ht="27.6" x14ac:dyDescent="0.3">
      <c r="A145" s="11">
        <v>7</v>
      </c>
      <c r="B145" s="12" t="s">
        <v>272</v>
      </c>
      <c r="C145" s="12" t="s">
        <v>313</v>
      </c>
      <c r="D145" s="12"/>
      <c r="E145" s="12"/>
      <c r="F145" s="17">
        <v>536718.35</v>
      </c>
      <c r="G145" s="16">
        <f t="shared" si="5"/>
        <v>4.5898726737460893E-5</v>
      </c>
    </row>
    <row r="146" spans="1:7" ht="27.6" x14ac:dyDescent="0.3">
      <c r="A146" s="11">
        <v>8</v>
      </c>
      <c r="B146" s="12" t="s">
        <v>259</v>
      </c>
      <c r="C146" s="12" t="s">
        <v>265</v>
      </c>
      <c r="D146" s="12"/>
      <c r="E146" s="12"/>
      <c r="F146" s="17">
        <v>36623.660000000003</v>
      </c>
      <c r="G146" s="20">
        <f t="shared" si="5"/>
        <v>3.1319580604346344E-6</v>
      </c>
    </row>
    <row r="147" spans="1:7" ht="27.6" x14ac:dyDescent="0.3">
      <c r="A147" s="11">
        <v>9</v>
      </c>
      <c r="B147" s="12" t="s">
        <v>260</v>
      </c>
      <c r="C147" s="12" t="s">
        <v>265</v>
      </c>
      <c r="D147" s="12"/>
      <c r="E147" s="12"/>
      <c r="F147" s="17">
        <v>47450.85</v>
      </c>
      <c r="G147" s="20">
        <f t="shared" si="5"/>
        <v>4.057870571427726E-6</v>
      </c>
    </row>
    <row r="148" spans="1:7" ht="27.6" x14ac:dyDescent="0.3">
      <c r="A148" s="11">
        <v>10</v>
      </c>
      <c r="B148" s="12" t="s">
        <v>261</v>
      </c>
      <c r="C148" s="12" t="s">
        <v>265</v>
      </c>
      <c r="D148" s="12"/>
      <c r="E148" s="12"/>
      <c r="F148" s="17">
        <v>25168.5</v>
      </c>
      <c r="G148" s="20">
        <f t="shared" si="5"/>
        <v>2.1523432241356839E-6</v>
      </c>
    </row>
    <row r="149" spans="1:7" ht="27.6" x14ac:dyDescent="0.3">
      <c r="A149" s="11">
        <v>11</v>
      </c>
      <c r="B149" s="12" t="s">
        <v>262</v>
      </c>
      <c r="C149" s="12" t="s">
        <v>265</v>
      </c>
      <c r="D149" s="12"/>
      <c r="E149" s="12"/>
      <c r="F149" s="17">
        <v>71476.240000000005</v>
      </c>
      <c r="G149" s="16">
        <f t="shared" si="5"/>
        <v>6.1124580666585593E-6</v>
      </c>
    </row>
    <row r="150" spans="1:7" ht="27.6" x14ac:dyDescent="0.3">
      <c r="A150" s="11">
        <v>12</v>
      </c>
      <c r="B150" s="12" t="s">
        <v>263</v>
      </c>
      <c r="C150" s="12" t="s">
        <v>265</v>
      </c>
      <c r="D150" s="12"/>
      <c r="E150" s="12"/>
      <c r="F150" s="17">
        <v>22638.28</v>
      </c>
      <c r="G150" s="20">
        <f t="shared" si="5"/>
        <v>1.9359655348585084E-6</v>
      </c>
    </row>
    <row r="151" spans="1:7" ht="27.6" x14ac:dyDescent="0.3">
      <c r="A151" s="11">
        <v>13</v>
      </c>
      <c r="B151" s="12" t="s">
        <v>264</v>
      </c>
      <c r="C151" s="12" t="s">
        <v>265</v>
      </c>
      <c r="D151" s="12"/>
      <c r="E151" s="12"/>
      <c r="F151" s="17">
        <v>57314.2</v>
      </c>
      <c r="G151" s="20">
        <f t="shared" si="5"/>
        <v>4.9013580474306148E-6</v>
      </c>
    </row>
    <row r="152" spans="1:7" ht="27.6" x14ac:dyDescent="0.3">
      <c r="A152" s="11">
        <v>14</v>
      </c>
      <c r="B152" s="13" t="s">
        <v>314</v>
      </c>
      <c r="C152" s="12" t="s">
        <v>266</v>
      </c>
      <c r="D152" s="13"/>
      <c r="E152" s="21">
        <v>44410</v>
      </c>
      <c r="F152" s="14">
        <v>419359.97</v>
      </c>
      <c r="G152" s="16">
        <f t="shared" si="5"/>
        <v>3.5862550009068627E-5</v>
      </c>
    </row>
    <row r="153" spans="1:7" ht="27.6" x14ac:dyDescent="0.3">
      <c r="A153" s="11">
        <v>15</v>
      </c>
      <c r="B153" s="13" t="s">
        <v>315</v>
      </c>
      <c r="C153" s="12" t="s">
        <v>266</v>
      </c>
      <c r="D153" s="13"/>
      <c r="E153" s="21">
        <v>44410</v>
      </c>
      <c r="F153" s="14">
        <v>554603.56999999995</v>
      </c>
      <c r="G153" s="16">
        <f t="shared" si="5"/>
        <v>4.742822321437354E-5</v>
      </c>
    </row>
    <row r="154" spans="1:7" ht="27.6" x14ac:dyDescent="0.3">
      <c r="A154" s="11">
        <v>16</v>
      </c>
      <c r="B154" s="13" t="s">
        <v>316</v>
      </c>
      <c r="C154" s="12" t="s">
        <v>266</v>
      </c>
      <c r="D154" s="13"/>
      <c r="E154" s="21">
        <v>44410</v>
      </c>
      <c r="F154" s="14">
        <v>5399259.6699999999</v>
      </c>
      <c r="G154" s="15">
        <f t="shared" si="5"/>
        <v>4.6173033617710909E-4</v>
      </c>
    </row>
    <row r="155" spans="1:7" ht="27.6" x14ac:dyDescent="0.3">
      <c r="A155" s="11">
        <v>17</v>
      </c>
      <c r="B155" s="13" t="s">
        <v>317</v>
      </c>
      <c r="C155" s="12" t="s">
        <v>266</v>
      </c>
      <c r="D155" s="13"/>
      <c r="E155" s="21">
        <v>44410</v>
      </c>
      <c r="F155" s="14">
        <v>9849139.5199999996</v>
      </c>
      <c r="G155" s="15">
        <f t="shared" si="5"/>
        <v>8.422722335236102E-4</v>
      </c>
    </row>
    <row r="156" spans="1:7" ht="27.6" x14ac:dyDescent="0.3">
      <c r="A156" s="11">
        <v>18</v>
      </c>
      <c r="B156" s="13" t="s">
        <v>318</v>
      </c>
      <c r="C156" s="12" t="s">
        <v>266</v>
      </c>
      <c r="D156" s="13"/>
      <c r="E156" s="21">
        <v>44410</v>
      </c>
      <c r="F156" s="14">
        <v>731760636.40999997</v>
      </c>
      <c r="G156" s="15">
        <f>F156/$F$160</f>
        <v>6.2578224664413026E-2</v>
      </c>
    </row>
    <row r="160" spans="1:7" hidden="1" x14ac:dyDescent="0.3">
      <c r="F160" s="22">
        <f>SUM(F139:F156)+SUM(E124:E134)+SUM(E44:E122)+SUM(E35:E42)+SUM(E9:E33)</f>
        <v>11693534617.420002</v>
      </c>
      <c r="G160" s="23">
        <f>SUM(G139:G156)+SUM(F124:F134)+SUM(F44:F122)+SUM(F35:F42)+SUM(F9:F33)</f>
        <v>1</v>
      </c>
    </row>
    <row r="163" spans="6:8" x14ac:dyDescent="0.3">
      <c r="F163" s="24"/>
      <c r="G163" s="25"/>
      <c r="H163" s="22"/>
    </row>
  </sheetData>
  <mergeCells count="137">
    <mergeCell ref="G132:H132"/>
    <mergeCell ref="G133:H133"/>
    <mergeCell ref="G134:H134"/>
    <mergeCell ref="G126:H126"/>
    <mergeCell ref="G127:H127"/>
    <mergeCell ref="G128:H128"/>
    <mergeCell ref="G129:H129"/>
    <mergeCell ref="G130:H130"/>
    <mergeCell ref="G131:H131"/>
    <mergeCell ref="G119:H119"/>
    <mergeCell ref="G120:H120"/>
    <mergeCell ref="G121:H121"/>
    <mergeCell ref="G122:H122"/>
    <mergeCell ref="G124:H124"/>
    <mergeCell ref="G125:H125"/>
    <mergeCell ref="G113:H113"/>
    <mergeCell ref="G114:H114"/>
    <mergeCell ref="G115:H115"/>
    <mergeCell ref="G116:H116"/>
    <mergeCell ref="G117:H117"/>
    <mergeCell ref="G118:H118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75:H75"/>
    <mergeCell ref="G76:H76"/>
    <mergeCell ref="G65:H65"/>
    <mergeCell ref="G66:H66"/>
    <mergeCell ref="G67:H67"/>
    <mergeCell ref="G68:H68"/>
    <mergeCell ref="G69:H69"/>
    <mergeCell ref="G70:H70"/>
    <mergeCell ref="G83:H83"/>
    <mergeCell ref="G48:H48"/>
    <mergeCell ref="G49:H49"/>
    <mergeCell ref="G50:H50"/>
    <mergeCell ref="G51:H51"/>
    <mergeCell ref="G52:H52"/>
    <mergeCell ref="A135:B135"/>
    <mergeCell ref="A136:B136"/>
    <mergeCell ref="A137:B137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71:H71"/>
    <mergeCell ref="G72:H72"/>
    <mergeCell ref="G73:H73"/>
    <mergeCell ref="G74:H74"/>
    <mergeCell ref="A43:I43"/>
    <mergeCell ref="A123:I123"/>
    <mergeCell ref="G42:H42"/>
    <mergeCell ref="G44:H44"/>
    <mergeCell ref="G45:H45"/>
    <mergeCell ref="G46:H46"/>
    <mergeCell ref="G25:H25"/>
    <mergeCell ref="G26:H26"/>
    <mergeCell ref="G27:H27"/>
    <mergeCell ref="G28:H28"/>
    <mergeCell ref="G29:H29"/>
    <mergeCell ref="G30:H30"/>
    <mergeCell ref="G35:H35"/>
    <mergeCell ref="G36:H36"/>
    <mergeCell ref="G37:H37"/>
    <mergeCell ref="G38:H38"/>
    <mergeCell ref="G39:H39"/>
    <mergeCell ref="G40:H40"/>
    <mergeCell ref="G41:H41"/>
    <mergeCell ref="G31:H31"/>
    <mergeCell ref="G32:H32"/>
    <mergeCell ref="G33:H33"/>
    <mergeCell ref="A34:I34"/>
    <mergeCell ref="G47:H47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G16:H16"/>
    <mergeCell ref="G17:H17"/>
    <mergeCell ref="G18:H18"/>
    <mergeCell ref="G7:H7"/>
    <mergeCell ref="A8:I8"/>
    <mergeCell ref="G9:H9"/>
    <mergeCell ref="G10:H10"/>
    <mergeCell ref="G11:H11"/>
    <mergeCell ref="G12:H12"/>
    <mergeCell ref="A1:I1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30.07.2021</vt:lpstr>
      <vt:lpstr>'30.07.2021'!Область_печати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Хохлов Андрей Викторович</dc:creator>
  <cp:lastModifiedBy>Ширлинг Андрей Петрович</cp:lastModifiedBy>
  <cp:lastPrinted>2021-12-07T12:17:01Z</cp:lastPrinted>
  <dcterms:created xsi:type="dcterms:W3CDTF">2021-12-06T11:38:02Z</dcterms:created>
  <dcterms:modified xsi:type="dcterms:W3CDTF">2022-01-21T11:04:46Z</dcterms:modified>
</cp:coreProperties>
</file>