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HAP\npf-sng.ru\файлы\21.01.2022\"/>
    </mc:Choice>
  </mc:AlternateContent>
  <xr:revisionPtr revIDLastSave="0" documentId="8_{454A8DFE-9670-43E0-843D-7AC10A018D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0.07.2021" sheetId="2" r:id="rId1"/>
  </sheets>
  <definedNames>
    <definedName name="_xlnm.Print_Area" localSheetId="0">'30.07.2021'!$A$1:$I$128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2" l="1"/>
  <c r="F35" i="2" l="1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34" i="2"/>
  <c r="F28" i="2"/>
  <c r="F32" i="2"/>
  <c r="F13" i="2"/>
  <c r="F17" i="2"/>
  <c r="F21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25" i="2"/>
  <c r="F29" i="2"/>
  <c r="F24" i="2"/>
  <c r="F14" i="2"/>
  <c r="F18" i="2"/>
  <c r="F22" i="2"/>
  <c r="F19" i="2"/>
  <c r="F10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27" i="2"/>
  <c r="F31" i="2"/>
  <c r="F12" i="2"/>
  <c r="F16" i="2"/>
  <c r="F20" i="2"/>
  <c r="F37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26" i="2"/>
  <c r="F30" i="2"/>
  <c r="F11" i="2"/>
  <c r="F15" i="2"/>
  <c r="G109" i="2"/>
  <c r="G113" i="2"/>
  <c r="G117" i="2"/>
  <c r="G121" i="2"/>
  <c r="G125" i="2"/>
  <c r="G110" i="2"/>
  <c r="G114" i="2"/>
  <c r="G118" i="2"/>
  <c r="G122" i="2"/>
  <c r="G126" i="2"/>
  <c r="G111" i="2"/>
  <c r="G115" i="2"/>
  <c r="G119" i="2"/>
  <c r="G123" i="2"/>
  <c r="G127" i="2"/>
  <c r="G112" i="2"/>
  <c r="G116" i="2"/>
  <c r="G120" i="2"/>
  <c r="G124" i="2"/>
  <c r="G128" i="2"/>
  <c r="G130" i="2" l="1"/>
</calcChain>
</file>

<file path=xl/sharedStrings.xml><?xml version="1.0" encoding="utf-8"?>
<sst xmlns="http://schemas.openxmlformats.org/spreadsheetml/2006/main" count="338" uniqueCount="261">
  <si>
    <t>Информация о составе средств пенсионных резервов АО "НПФ "Сургутнефтегаз"</t>
  </si>
  <si>
    <t>По состоянию на:</t>
  </si>
  <si>
    <t>1. Ценные бумаги:</t>
  </si>
  <si>
    <t>№ п/п</t>
  </si>
  <si>
    <t>Наименование ценной бумаги</t>
  </si>
  <si>
    <t>Международный идентификационный код ценной бумаги (ISIN)</t>
  </si>
  <si>
    <t>Количество ценных бумаг, шт.</t>
  </si>
  <si>
    <t>Совокупная стоимость, руб.</t>
  </si>
  <si>
    <t>Доля от общей стоимости средств пенсионных резервов Фонда, %</t>
  </si>
  <si>
    <t>Полное наименование эмитента</t>
  </si>
  <si>
    <t>Основной государственный регистрационный номер эмитента (ОГРН)</t>
  </si>
  <si>
    <t>Государственные ценные бумаги Российской Федерации</t>
  </si>
  <si>
    <t>Облигация Министерство Финансов Российской Федерации; 24020RMFS</t>
  </si>
  <si>
    <t>Облигация Министерство Финансов Российской Федерации; 24021RMFS</t>
  </si>
  <si>
    <t>Облигация Министерство Финансов Российской Федерации; 25083RMFS</t>
  </si>
  <si>
    <t>Облигация Министерство Финансов Российской Федерации; 26209RMFS</t>
  </si>
  <si>
    <t>Облигация Министерство Финансов Российской Федерации; 26211RMFS</t>
  </si>
  <si>
    <t>Облигация Министерство Финансов Российской Федерации; 26222RMFS</t>
  </si>
  <si>
    <t>Облигация Министерство Финансов Российской Федерации; 26227RMFS</t>
  </si>
  <si>
    <t>Облигация Министерство Финансов Российской Федерации; 26232RMFS</t>
  </si>
  <si>
    <t>Облигация Министерство Финансов Российской Федерации; 26234RMFS</t>
  </si>
  <si>
    <t>Облигация Министерство Финансов Российской Федерации; 26239RMFS</t>
  </si>
  <si>
    <t>Облигация Министерство Финансов Российской Федерации; 29006RMFS</t>
  </si>
  <si>
    <t>Облигация Министерство Финансов Российской Федерации; 29012RMFS</t>
  </si>
  <si>
    <t>RU000A100QS2</t>
  </si>
  <si>
    <t>RU000A101CK7</t>
  </si>
  <si>
    <t>RU000A0ZYCK6</t>
  </si>
  <si>
    <t>RU000A0JSMA2</t>
  </si>
  <si>
    <t>RU000A0JTJL3</t>
  </si>
  <si>
    <t>RU000A0JXQF2</t>
  </si>
  <si>
    <t>RU000A1007F4</t>
  </si>
  <si>
    <t>RU000A1014N4</t>
  </si>
  <si>
    <t>RU000A101QE0</t>
  </si>
  <si>
    <t>RU000A103901</t>
  </si>
  <si>
    <t>RU000A0JV4L2</t>
  </si>
  <si>
    <t>RU000A0JX0H6</t>
  </si>
  <si>
    <t>Министерство финансов Российской Федерации</t>
  </si>
  <si>
    <t>Государственные ценные бумаги субъектов Российской Федерации</t>
  </si>
  <si>
    <t>Облигация Департамент финансов города Москвы; RU25072MOS0</t>
  </si>
  <si>
    <t>Облигация Департамент финансов города Москвы; RU26074MOS0</t>
  </si>
  <si>
    <t>Облигация Комитет Финансов города Санкт-Петербург; RU35002GSP0</t>
  </si>
  <si>
    <t>Облигация Комитет Финансов города Санкт-Петербург; RU35003GSP0</t>
  </si>
  <si>
    <t>Облигация Министерство экономики и финансов Московской области; RU34011MOO0</t>
  </si>
  <si>
    <t>Облигация Министерство экономики и финансов Московской области; RU34012MOO0</t>
  </si>
  <si>
    <t>Облигация Министерство экономики и финансов Московской области; RU35015MOO0</t>
  </si>
  <si>
    <t>Облигация Министерство экономики и финансов Московской области; RU35016MOO0</t>
  </si>
  <si>
    <t>Облигация Правительство Ханты - Мансийского автономного округа-Югры; RU35001HMN0</t>
  </si>
  <si>
    <t>RU000A1030S9</t>
  </si>
  <si>
    <t>RU000A1033Z8</t>
  </si>
  <si>
    <t>RU000A0ZYKJ1</t>
  </si>
  <si>
    <t>RU000A102A15</t>
  </si>
  <si>
    <t>RU000A0ZYML3</t>
  </si>
  <si>
    <t>RU000A100XP4</t>
  </si>
  <si>
    <t>RU000A102CR0</t>
  </si>
  <si>
    <t>RU000A102G35</t>
  </si>
  <si>
    <t>RU000A0JX215</t>
  </si>
  <si>
    <t>Правительство Москвы в лице Департамента финансов города Москвы</t>
  </si>
  <si>
    <t>Комитет Финансов города Санкт-Петербург</t>
  </si>
  <si>
    <t>Министерство экономики и финансов Московской области</t>
  </si>
  <si>
    <t>Правительство Ханты - Мансийского автономного округа-Югры</t>
  </si>
  <si>
    <t>Облигации российских эмитентов</t>
  </si>
  <si>
    <t>Облигация "Газпромбанк" (Акционерное общество); 4B020900354B</t>
  </si>
  <si>
    <t>Облигация Акционерное общество "ДОМ.РФ"; 4B02-08-00739-A-001P</t>
  </si>
  <si>
    <t>Облигация Акционерное общество "Минерально-химическая компания "ЕвроХим"; 4B02-03-31153-H-001P</t>
  </si>
  <si>
    <t>Облигация Акционерное общество "Минерально-химическая компания "ЕвроХим"; 4B02-04-31153-H-001P</t>
  </si>
  <si>
    <t>Облигация Акционерное общество "Холдинговая компания "МЕТАЛЛОИНВЕСТ"; 4-03-25642-H</t>
  </si>
  <si>
    <t>Облигация Общество с ограниченной ответственностью "Газпром капитал"; 4B02-03-36400-R</t>
  </si>
  <si>
    <t>Облигация Общество с ограниченной ответственностью "ИКС 5 ФИНАНС"; 4B02-05-36241-R-001P</t>
  </si>
  <si>
    <t>Облигация Открытое акционерное общество "Российские железные дороги"; 4-28-65045-D</t>
  </si>
  <si>
    <t>Облигация Открытое акционерное общество "Российские железные дороги"; 4-41-65045-D</t>
  </si>
  <si>
    <t>Облигация Открытое акционерное общество "Российские железные дороги"; 4B02-01-65045-D-001P</t>
  </si>
  <si>
    <t>Облигация Открытое акционерное общество "Российские железные дороги"; 4B02-06-65045-D-001P</t>
  </si>
  <si>
    <t>Облигация Открытое акционерное общество "Российские железные дороги"; 4B02-07-65045-D</t>
  </si>
  <si>
    <t>Облигация Открытое акционерное общество "Российские железные дороги"; 4B02-07-65045-D-001P</t>
  </si>
  <si>
    <t>Облигация Открытое акционерное общество "Российские железные дороги"; 4B02-10-65045-D-001P</t>
  </si>
  <si>
    <t>Облигация Открытое акционерное общество "Российские железные дороги"; 4B02-12-65045-D-001P</t>
  </si>
  <si>
    <t>Облигация Открытое акционерное общество "Российские железные дороги"; 4B02-16-65045-D-001P</t>
  </si>
  <si>
    <t>Облигация Открытое акционерное общество "Российские железные дороги"; 4B02-20-65045-D-001P</t>
  </si>
  <si>
    <t>Облигация Публичное акционерное общество "Акционерная нефтяная Компания "Башнефть"; 4-06-00013-A</t>
  </si>
  <si>
    <t>Облигация Публичное акционерное общество "Акционерная нефтяная Компания "Башнефть"; 4-09-00013-A</t>
  </si>
  <si>
    <t>Облигация Публичное акционерное общество "Газпром нефть"; 4B02-03-00146-A-001P</t>
  </si>
  <si>
    <t>Облигация Публичное акционерное общество "Газпром нефть"; 4B02-03-00146-A-003P</t>
  </si>
  <si>
    <t>Облигация Публичное акционерное общество "Газпром нефть"; 4B02-06-00146-A-001P</t>
  </si>
  <si>
    <t>Облигация Публичное акционерное общество "Газпром"; 4B02-22-00028-A</t>
  </si>
  <si>
    <t>Облигация Публичное акционерное общество "Газпром"; 4B02-23-00028-A</t>
  </si>
  <si>
    <t>Облигация Публичное акционерное общество "Горно-металлургическая компания "Норильский никель"; 4B02-01-40155-F-001P</t>
  </si>
  <si>
    <t>Облигация Публичное Акционерное Общество "Магнит"; 4B02-01-60525-P-002P</t>
  </si>
  <si>
    <t>Облигация Публичное Акционерное Общество "Магнит"; 4B02-03-60525-P-002P</t>
  </si>
  <si>
    <t>Облигация Публичное акционерное общество "МегаФон"; 4B02-05-00822-J-001P</t>
  </si>
  <si>
    <t>Облигация Публичное акционерное общество "Мобильные ТелеСистемы"; 4B02-03-04715-A-001P</t>
  </si>
  <si>
    <t>Облигация Публичное акционерное общество "Мобильные ТелеСистемы"; 4B02-09-04715-A-001P</t>
  </si>
  <si>
    <t>Облигация Публичное акционерное общество "Мобильные ТелеСистемы"; 4B02-13-04715-A-001P</t>
  </si>
  <si>
    <t>Облигация Публичное акционерное общество "Мобильные ТелеСистемы"; 4B02-17-04715-A-001P</t>
  </si>
  <si>
    <t>Облигация Публичное акционерное общество "Мобильные ТелеСистемы"; 4B02-18-04715-A-001P</t>
  </si>
  <si>
    <t>Облигация Публичное акционерное общество "Московская объединенная энергетическая компания"; 4B02-04-55039-E-001P</t>
  </si>
  <si>
    <t>Облигация Публичное акционерное общество "Нефтяная компания "Роснефть"; 4B02-01-00122-A</t>
  </si>
  <si>
    <t>Облигация Публичное акционерное общество "Нефтяная компания "Роснефть"; 4B02-02-00122-A-001P</t>
  </si>
  <si>
    <t>Облигация Публичное акционерное общество "Нефтяная компания "Роснефть"; 4B02-04-00122-A-001P</t>
  </si>
  <si>
    <t>Облигация Публичное акционерное общество "Нефтяная компания "Роснефть"; 4B02-05-00122-A</t>
  </si>
  <si>
    <t>Облигация Публичное акционерное общество "Полюс"; 4B02-01-55192-E-001P</t>
  </si>
  <si>
    <t>Облигация Публичное акционерное общество "Россети Московский регион"; 4B02-01-65116-D-001P</t>
  </si>
  <si>
    <t>Облигация Публичное акционерное общество "Российские сети"; 4B02-01-55385-E-001P</t>
  </si>
  <si>
    <t>Облигация Публичное акционерное общество "Ростелеком"; 4B02-02-00124-A-002P</t>
  </si>
  <si>
    <t>Облигация Публичное акционерное общество "Ростелеком"; 4B02-03-00124-A-001P</t>
  </si>
  <si>
    <t>Облигация Публичное акционерное общество "Ростелеком"; 4B02-03-00124-A-002P</t>
  </si>
  <si>
    <t>Облигация Публичное акционерное общество "Ростелеком"; 4B02-04-00124-A-001P</t>
  </si>
  <si>
    <t>Облигация Публичное акционерное общество "Ростелеком"; 4B02-04-00124-A-002P</t>
  </si>
  <si>
    <t>Облигация Публичное акционерное общество "Ростелеком"; 4B02-05-00124-A-001P</t>
  </si>
  <si>
    <t>Облигация Публичное акционерное общество "Сбербанк России"; 4B020601481B001P</t>
  </si>
  <si>
    <t>Облигация Публичное акционерное общество "Сбербанк России"; 4B021201481B001P</t>
  </si>
  <si>
    <t>Облигация Публичное акционерное общество "Сбербанк России"; 4B021601481B001P</t>
  </si>
  <si>
    <t>Облигация Публичное акционерное общество "Сбербанк России"; 4B0221801481B001P</t>
  </si>
  <si>
    <t>Облигация Публичное акционерное общество "Сбербанк России"; 4B02-264-01481-B-001P</t>
  </si>
  <si>
    <t>Облигация Публичное акционерное общество "Сбербанк России"; 4B023701481B</t>
  </si>
  <si>
    <t>Облигация Публичное акционерное общество "Сбербанк России"; 4B02-431-01481-B-001P</t>
  </si>
  <si>
    <t>Облигация Публичное акционерное общество "Сбербанк России"; 4B02-442-01481-B-001P</t>
  </si>
  <si>
    <t>Облигация Публичное акционерное общество "Сбербанк России"; 4B02-459-01481-B-001P</t>
  </si>
  <si>
    <t>Облигация Публичное акционерное общество "СИБУР Холдинг"; 4B02-01-65134-D</t>
  </si>
  <si>
    <t>Облигация Публичное акционерное общество "Татнефть" имени В.Д. Шашина; 4B02-01-00161-A-001P</t>
  </si>
  <si>
    <t>Облигация Публичное акционерное общество "Транснефть"; 4B02-01-00206-A-001P</t>
  </si>
  <si>
    <t>Облигация Публичное акционерное общество "Транснефть"; 4B02-08-00206-A-001P</t>
  </si>
  <si>
    <t>Облигация Публичное акционерное общество "Транснефть"; 4B02-10-00206-A-001P</t>
  </si>
  <si>
    <t>Облигация Публичное акционерное общество "Транснефть"; 4B02-12-00206-A-001P</t>
  </si>
  <si>
    <t>Облигация Публичное акционерное общество "Федеральная сетевая компания Единой энергетической системы"; 4B02-01-65018-D-001P</t>
  </si>
  <si>
    <t>Облигация Публичное акционерное общество "Федеральная сетевая компания Единой энергетической системы"; 4B02-03-65018-D</t>
  </si>
  <si>
    <t>RU000A0JUQ39</t>
  </si>
  <si>
    <t>RU000A101SQ0</t>
  </si>
  <si>
    <t>RU000A1008Z0</t>
  </si>
  <si>
    <t>RU000A100LS3</t>
  </si>
  <si>
    <t>RU000A0JTLL9</t>
  </si>
  <si>
    <t>RU000A0ZYUY9</t>
  </si>
  <si>
    <t>RU000A100AB2</t>
  </si>
  <si>
    <t>RU000A0JTU85</t>
  </si>
  <si>
    <t>RU000A0JX1S1</t>
  </si>
  <si>
    <t>RU000A0JXN05</t>
  </si>
  <si>
    <t>RU000A0ZZ4P9</t>
  </si>
  <si>
    <t>RU000A0JWC82</t>
  </si>
  <si>
    <t>RU000A0ZZ9R4</t>
  </si>
  <si>
    <t>RU000A0ZZX19</t>
  </si>
  <si>
    <t>RU000A1002C2</t>
  </si>
  <si>
    <t>RU000A100HY9</t>
  </si>
  <si>
    <t>RU000A101M04</t>
  </si>
  <si>
    <t>RU000A0JTM28</t>
  </si>
  <si>
    <t>RU000A0JTM51</t>
  </si>
  <si>
    <t>RU000A0ZYDS7</t>
  </si>
  <si>
    <t>RU000A101GJ0</t>
  </si>
  <si>
    <t>RU000A0ZYXV9</t>
  </si>
  <si>
    <t>RU000A0ZZES2</t>
  </si>
  <si>
    <t>RU000A0ZZET0</t>
  </si>
  <si>
    <t>RU000A100VQ6</t>
  </si>
  <si>
    <t>RU000A101HJ8</t>
  </si>
  <si>
    <t>RU000A101PJ1</t>
  </si>
  <si>
    <t>RU000A1002P4</t>
  </si>
  <si>
    <t>RU000A0ZYFC6</t>
  </si>
  <si>
    <t>RU000A100A66</t>
  </si>
  <si>
    <t>RU000A101939</t>
  </si>
  <si>
    <t>RU000A101RD0</t>
  </si>
  <si>
    <t>RU000A102VL3</t>
  </si>
  <si>
    <t>RU000A101XS6</t>
  </si>
  <si>
    <t>RU000A0JUFU0</t>
  </si>
  <si>
    <t>RU000A0JX355</t>
  </si>
  <si>
    <t>RU000A0JXQK2</t>
  </si>
  <si>
    <t>RU000A0JUCS1</t>
  </si>
  <si>
    <t>RU000A100XC2</t>
  </si>
  <si>
    <t>RU000A100AD8</t>
  </si>
  <si>
    <t>RU000A0JXVM8</t>
  </si>
  <si>
    <t>RU000A101FC7</t>
  </si>
  <si>
    <t>RU000A0ZYG52</t>
  </si>
  <si>
    <t>RU000A101FG8</t>
  </si>
  <si>
    <t>RU000A0ZYYE3</t>
  </si>
  <si>
    <t>RU000A101LY9</t>
  </si>
  <si>
    <t>RU000A100881</t>
  </si>
  <si>
    <t>RU000A0ZZ117</t>
  </si>
  <si>
    <t>RU000A0ZZBN9</t>
  </si>
  <si>
    <t>RU000A0ZZE20</t>
  </si>
  <si>
    <t>RU000A101C89</t>
  </si>
  <si>
    <t>RU000A101QW2</t>
  </si>
  <si>
    <t>RU000A0JWUE9</t>
  </si>
  <si>
    <t>RU000A102RS6</t>
  </si>
  <si>
    <t>RU000A102YG7</t>
  </si>
  <si>
    <t>RU000A103661</t>
  </si>
  <si>
    <t>RU000A101Q42</t>
  </si>
  <si>
    <t>RU000A1018K1</t>
  </si>
  <si>
    <t>RU000A0JWK90</t>
  </si>
  <si>
    <t>RU000A0ZYDD9</t>
  </si>
  <si>
    <t>RU000A0ZZ349</t>
  </si>
  <si>
    <t>RU000A100JF4</t>
  </si>
  <si>
    <t>RU000A0ZZQN7</t>
  </si>
  <si>
    <t>RU000A0ZYDH0</t>
  </si>
  <si>
    <t>Вид актива</t>
  </si>
  <si>
    <t>Количество, шт.</t>
  </si>
  <si>
    <t>Срок исполнения обязательств (при наличии)</t>
  </si>
  <si>
    <t>Стоимость актива, руб.</t>
  </si>
  <si>
    <t>Наименование актива (сведения, позволяющие идентифицировать актив)</t>
  </si>
  <si>
    <t>2. Иные активы:</t>
  </si>
  <si>
    <t>"Газпромбанк" (Акционерное общество); р/с 40701810100000874785; Российский рубль</t>
  </si>
  <si>
    <t>"Газпромбанк" (Акционерное общество); р/с 40701810500000000719; Российский рубль</t>
  </si>
  <si>
    <t>"Газпромбанк" (Акционерное общество); р/с 40701810600000001760; Российский рубль</t>
  </si>
  <si>
    <t>Акционерное общество "Райффайзенбанк"; р/с 40701840000000000216; Доллар США</t>
  </si>
  <si>
    <t>Акционерное общество "Сургутнефтегазбанк"; р/с 40701810800000205134; Российский рубль</t>
  </si>
  <si>
    <t>Публичное акционерное общество "Сбербанк России"; р/с 40701810467170000035; Российский рубль</t>
  </si>
  <si>
    <t>"Газпромбанк" (Акционерное общество); р/с 30601810200001036778; Российский рубль</t>
  </si>
  <si>
    <t>"Газпромбанк" (Акционерное общество); р/с 30601810500001054874; Российский рубль</t>
  </si>
  <si>
    <t>Акционерное общество "Сургутнефтегазбанк"; р/с 30601810500000312699; Российский рубль</t>
  </si>
  <si>
    <t>Общество с ограниченной ответственностью "Брокерская компания "РЕГИОН"; р/с 30401810904200000736; Российский рубль</t>
  </si>
  <si>
    <t>Денежные средства в рублях на расчётных счетах</t>
  </si>
  <si>
    <t>Иное имущество</t>
  </si>
  <si>
    <t>Денежные средства в рублях на брокерских счетах</t>
  </si>
  <si>
    <t>Дебиторская задолженность по сделкам РЕПО</t>
  </si>
  <si>
    <t>Прочая дебиторская задолженность</t>
  </si>
  <si>
    <t>Депозиты в кредитных организациях Публичное акционерное общество РОСБАНК; Российский рубль; договор №GS/19/1209 (подтверждение 2 от 13.05.2021) от 20.11.2019</t>
  </si>
  <si>
    <t>Депозиты в кредитных организациях Публичное акционерное общество РОСБАНК; Российский рубль; договор №ГС GS/17965 (Подтверждение №20 от 09.12.2020) от 30.05.2017</t>
  </si>
  <si>
    <t>Денежные средства во вкладах в кредитных организациях (депозиты)</t>
  </si>
  <si>
    <t>"Газпромбанк" (Акционерное общество)</t>
  </si>
  <si>
    <t>Акционерное общество "ДОМ.РФ"</t>
  </si>
  <si>
    <t>Акционерное общество "Минерально-химическая компания "ЕвроХим"</t>
  </si>
  <si>
    <t>Акционерное общество "Холдинговая компания "МЕТАЛЛОИНВЕСТ"</t>
  </si>
  <si>
    <t>Общество с ограниченной ответственностью "Газпром капитал"</t>
  </si>
  <si>
    <t>Общество с ограниченной ответственностью "ИКС 5 ФИНАНС"</t>
  </si>
  <si>
    <t>Открытое акционерное общество "Российские железные дороги"</t>
  </si>
  <si>
    <t>Публичное акционерное общество "Акционерная нефтяная Компания "Башнефть"</t>
  </si>
  <si>
    <t>Публичное акционерное общество "Газпром нефть"</t>
  </si>
  <si>
    <t>Публичное акционерное общество "Газпром"</t>
  </si>
  <si>
    <t>Публичное акционерное общество "Горно-металлургическая компания "Норильский никель"</t>
  </si>
  <si>
    <t>Публичное Акционерное Общество "Магнит"</t>
  </si>
  <si>
    <t>Публичное акционерное общество "МегаФон"</t>
  </si>
  <si>
    <t>Публичное акционерное общество "Мобильные ТелеСистемы"</t>
  </si>
  <si>
    <t>Публичное акционерное общество "Московская объединенная энергетическая компания"</t>
  </si>
  <si>
    <t>Публичное акционерное общество "Нефтяная компания "Роснефть"</t>
  </si>
  <si>
    <t>Публичное акционерное общество "Полюс"</t>
  </si>
  <si>
    <t>Публичное акционерное общество "Россети Московский регион"</t>
  </si>
  <si>
    <t>Публичное акционерное общество "Российские сети"</t>
  </si>
  <si>
    <t>Публичное акционерное общество "Ростелеком"</t>
  </si>
  <si>
    <t>Публичное акционерное общество "Сбербанк России"</t>
  </si>
  <si>
    <t>Публичное акционерное общество "СИБУР Холдинг"</t>
  </si>
  <si>
    <t>Публичное акционерное общество "Татнефть" имени В.Д. Шашина</t>
  </si>
  <si>
    <t>Публичное акционерное общество "Транснефть"</t>
  </si>
  <si>
    <t>Публичное акционерное общество "Федеральная сетевая компания Единой энергетической системы"</t>
  </si>
  <si>
    <t>Облигация Министерство Финансов Российской Федерации; 26237RMFS</t>
  </si>
  <si>
    <t>RU000A1038Z7</t>
  </si>
  <si>
    <t>Облигация Общество с ограниченной ответственностью "ИКС 5 ФИНАНС"; 4B02-06-36241-R-001P</t>
  </si>
  <si>
    <t>Облигация Публичное Акционерное Общество "Магнит"; 4B02-01-60525-P-003P</t>
  </si>
  <si>
    <t>Облигация Публичное акционерное общество "Ростелеком"; 4B02-02-00124-A-001P</t>
  </si>
  <si>
    <t>Облигация Публичное акционерное общество "Ростелеком"; 4B02-06-00124-A-002P</t>
  </si>
  <si>
    <t>Облигация Публичное акционерное общество "СИБУР Холдинг"; 4B02-03-65134-D</t>
  </si>
  <si>
    <t>Облигация Публичное акционерное общество РОСБАНК; 4B02-08-02272-B-002P</t>
  </si>
  <si>
    <t>RU000A100V46</t>
  </si>
  <si>
    <t>RU000A1002U4</t>
  </si>
  <si>
    <t>RU000A0JXPN8</t>
  </si>
  <si>
    <t>RU000A103EZ7</t>
  </si>
  <si>
    <t>RU000A103DS4</t>
  </si>
  <si>
    <t>RU000A103DU0</t>
  </si>
  <si>
    <t>Банк ГПБ (АО)-РЕПО от 02.08.2021 (№ 4214774696)</t>
  </si>
  <si>
    <t>Банк ГПБ (АО)-РЕПО от 02.08.2021 (№ 4214025959)</t>
  </si>
  <si>
    <t>СНГБ-РЕПО от 03.08.2021 (№ 4213299975)</t>
  </si>
  <si>
    <t>ООО БК"РЕГИОН"-РЕПО от 02.08.2021 (№ 4213690984)</t>
  </si>
  <si>
    <t>Депозиты в кредитных организациях Акционерное общество "Сургутнефтегазбанк"; Российский рубль; договор №1 (депозит с 30.07.2021 по 02.08.2021) от 11.09.2014</t>
  </si>
  <si>
    <t>Депозиты в кредитных организациях Акционерное общество "ЮниКредит Банк"; Российский рубль; договор №412/1154/2018 (р.о.5771240 от 30.07.2021) от 07.06.2018</t>
  </si>
  <si>
    <t>Отложенные налоговые активы</t>
  </si>
  <si>
    <t>Публичное акционерное общество РОСБАНК</t>
  </si>
  <si>
    <t>Расчеты с правопреемниками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</si>
</sst>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%"/>
    <numFmt numFmtId="165" formatCode="0.0000%"/>
    <numFmt numFmtId="166" formatCode="0.00000%"/>
    <numFmt numFmtId="167" formatCode="0.000000%"/>
    <numFmt numFmtId="168" formatCode="0.0000000%"/>
    <numFmt numFmtId="169" formatCode="_-* #,##0.00\ _₽_-;\-* #,##0.00\ _₽_-;_-* &quot;-&quot;??\ _₽_-;_-@_-"/>
    <numFmt numFmtId="170" formatCode="0.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 wrapText="1"/>
    </xf>
    <xf numFmtId="14" fontId="4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5" fillId="0" borderId="4" xfId="0" applyFont="1" applyBorder="1"/>
    <xf numFmtId="43" fontId="5" fillId="0" borderId="4" xfId="1" applyFont="1" applyBorder="1"/>
    <xf numFmtId="10" fontId="5" fillId="0" borderId="4" xfId="2" applyNumberFormat="1" applyFont="1" applyBorder="1"/>
    <xf numFmtId="169" fontId="5" fillId="0" borderId="0" xfId="0" applyNumberFormat="1" applyFont="1"/>
    <xf numFmtId="166" fontId="5" fillId="0" borderId="4" xfId="2" applyNumberFormat="1" applyFont="1" applyBorder="1"/>
    <xf numFmtId="168" fontId="5" fillId="0" borderId="4" xfId="2" applyNumberFormat="1" applyFont="1" applyBorder="1"/>
    <xf numFmtId="167" fontId="5" fillId="0" borderId="4" xfId="2" applyNumberFormat="1" applyFont="1" applyBorder="1"/>
    <xf numFmtId="165" fontId="5" fillId="0" borderId="4" xfId="2" applyNumberFormat="1" applyFont="1" applyBorder="1"/>
    <xf numFmtId="14" fontId="5" fillId="0" borderId="4" xfId="0" applyNumberFormat="1" applyFont="1" applyBorder="1"/>
    <xf numFmtId="164" fontId="5" fillId="0" borderId="4" xfId="2" applyNumberFormat="1" applyFont="1" applyBorder="1"/>
    <xf numFmtId="0" fontId="5" fillId="0" borderId="0" xfId="0" applyFont="1" applyBorder="1"/>
    <xf numFmtId="170" fontId="5" fillId="0" borderId="0" xfId="2" applyNumberFormat="1" applyFont="1"/>
    <xf numFmtId="43" fontId="5" fillId="0" borderId="0" xfId="1" applyFont="1"/>
    <xf numFmtId="0" fontId="5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justify" vertical="center" wrapText="1"/>
    </xf>
    <xf numFmtId="0" fontId="5" fillId="0" borderId="4" xfId="0" applyFont="1" applyFill="1" applyBorder="1"/>
    <xf numFmtId="14" fontId="5" fillId="0" borderId="4" xfId="0" applyNumberFormat="1" applyFont="1" applyFill="1" applyBorder="1"/>
    <xf numFmtId="43" fontId="5" fillId="0" borderId="4" xfId="1" applyFont="1" applyFill="1" applyBorder="1"/>
    <xf numFmtId="10" fontId="5" fillId="0" borderId="4" xfId="2" applyNumberFormat="1" applyFont="1" applyFill="1" applyBorder="1"/>
    <xf numFmtId="0" fontId="5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6446-49D5-414E-8543-2CA19CA72F29}">
  <dimension ref="A1:J133"/>
  <sheetViews>
    <sheetView tabSelected="1" view="pageBreakPreview" zoomScaleNormal="90" zoomScaleSheetLayoutView="100" workbookViewId="0">
      <selection sqref="A1:B1"/>
    </sheetView>
  </sheetViews>
  <sheetFormatPr defaultColWidth="19.44140625" defaultRowHeight="13.8" x14ac:dyDescent="0.3"/>
  <cols>
    <col min="1" max="1" width="6.44140625" style="16" bestFit="1" customWidth="1"/>
    <col min="2" max="2" width="61.33203125" style="16" customWidth="1"/>
    <col min="3" max="3" width="29.6640625" style="16" customWidth="1"/>
    <col min="4" max="16384" width="19.44140625" style="16"/>
  </cols>
  <sheetData>
    <row r="1" spans="1:10" x14ac:dyDescent="0.3">
      <c r="A1" s="46"/>
      <c r="B1" s="46"/>
      <c r="C1" s="1"/>
      <c r="D1" s="2"/>
      <c r="E1" s="2"/>
      <c r="F1" s="2"/>
      <c r="G1" s="2"/>
      <c r="H1" s="2"/>
      <c r="I1" s="3"/>
    </row>
    <row r="2" spans="1:10" x14ac:dyDescent="0.3">
      <c r="A2" s="47" t="s">
        <v>0</v>
      </c>
      <c r="B2" s="47"/>
      <c r="C2" s="47"/>
      <c r="D2" s="47"/>
      <c r="E2" s="47"/>
      <c r="F2" s="47"/>
      <c r="G2" s="47"/>
      <c r="H2" s="47"/>
      <c r="I2" s="47"/>
    </row>
    <row r="3" spans="1:10" x14ac:dyDescent="0.3">
      <c r="A3" s="46"/>
      <c r="B3" s="46"/>
      <c r="C3" s="4"/>
      <c r="D3" s="5"/>
      <c r="E3" s="2"/>
      <c r="F3" s="2"/>
      <c r="G3" s="2"/>
      <c r="H3" s="2"/>
      <c r="I3" s="3"/>
    </row>
    <row r="4" spans="1:10" x14ac:dyDescent="0.3">
      <c r="A4" s="48" t="s">
        <v>1</v>
      </c>
      <c r="B4" s="48"/>
      <c r="C4" s="6">
        <v>44407</v>
      </c>
      <c r="D4" s="2"/>
      <c r="E4" s="2"/>
      <c r="F4" s="2"/>
      <c r="G4" s="2"/>
      <c r="H4" s="2"/>
      <c r="I4" s="7"/>
    </row>
    <row r="5" spans="1:10" x14ac:dyDescent="0.3">
      <c r="A5" s="46"/>
      <c r="B5" s="46"/>
      <c r="C5" s="1"/>
      <c r="D5" s="2"/>
      <c r="E5" s="2"/>
      <c r="F5" s="2"/>
      <c r="G5" s="2"/>
      <c r="H5" s="2"/>
      <c r="I5" s="3"/>
    </row>
    <row r="6" spans="1:10" x14ac:dyDescent="0.3">
      <c r="A6" s="49" t="s">
        <v>2</v>
      </c>
      <c r="B6" s="49"/>
      <c r="C6" s="1"/>
      <c r="D6" s="2"/>
      <c r="E6" s="2"/>
      <c r="F6" s="2"/>
      <c r="G6" s="2"/>
      <c r="H6" s="2"/>
      <c r="I6" s="3"/>
    </row>
    <row r="7" spans="1:10" x14ac:dyDescent="0.3">
      <c r="A7" s="44"/>
      <c r="B7" s="44"/>
      <c r="C7" s="1"/>
      <c r="D7" s="2"/>
      <c r="E7" s="2"/>
      <c r="F7" s="2"/>
      <c r="G7" s="2"/>
      <c r="H7" s="2"/>
      <c r="I7" s="3"/>
    </row>
    <row r="8" spans="1:10" ht="69" x14ac:dyDescent="0.3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45" t="s">
        <v>9</v>
      </c>
      <c r="H8" s="45"/>
      <c r="I8" s="9" t="s">
        <v>10</v>
      </c>
    </row>
    <row r="9" spans="1:10" x14ac:dyDescent="0.3">
      <c r="A9" s="41" t="s">
        <v>11</v>
      </c>
      <c r="B9" s="41"/>
      <c r="C9" s="42"/>
      <c r="D9" s="42"/>
      <c r="E9" s="42"/>
      <c r="F9" s="42"/>
      <c r="G9" s="42"/>
      <c r="H9" s="42"/>
      <c r="I9" s="42"/>
    </row>
    <row r="10" spans="1:10" x14ac:dyDescent="0.3">
      <c r="A10" s="17">
        <v>1</v>
      </c>
      <c r="B10" s="18" t="s">
        <v>12</v>
      </c>
      <c r="C10" s="19" t="s">
        <v>24</v>
      </c>
      <c r="D10" s="19">
        <v>920900</v>
      </c>
      <c r="E10" s="20">
        <v>920909209</v>
      </c>
      <c r="F10" s="21">
        <f>E10/$F$130</f>
        <v>4.2193155341261605E-2</v>
      </c>
      <c r="G10" s="39" t="s">
        <v>36</v>
      </c>
      <c r="H10" s="40"/>
      <c r="I10" s="10">
        <v>1037739085636</v>
      </c>
    </row>
    <row r="11" spans="1:10" x14ac:dyDescent="0.3">
      <c r="A11" s="17">
        <v>2</v>
      </c>
      <c r="B11" s="18" t="s">
        <v>13</v>
      </c>
      <c r="C11" s="19" t="s">
        <v>25</v>
      </c>
      <c r="D11" s="19">
        <v>154942</v>
      </c>
      <c r="E11" s="20">
        <v>153827967.02000001</v>
      </c>
      <c r="F11" s="21">
        <f t="shared" ref="F11:F74" si="0">E11/$F$130</f>
        <v>7.0479122641777464E-3</v>
      </c>
      <c r="G11" s="39" t="s">
        <v>36</v>
      </c>
      <c r="H11" s="40"/>
      <c r="I11" s="10">
        <v>1037739085636</v>
      </c>
    </row>
    <row r="12" spans="1:10" x14ac:dyDescent="0.3">
      <c r="A12" s="17">
        <v>3</v>
      </c>
      <c r="B12" s="18" t="s">
        <v>14</v>
      </c>
      <c r="C12" s="19" t="s">
        <v>26</v>
      </c>
      <c r="D12" s="19">
        <v>699500</v>
      </c>
      <c r="E12" s="20">
        <v>706976836.59000003</v>
      </c>
      <c r="F12" s="21">
        <f t="shared" si="0"/>
        <v>3.2391448795812391E-2</v>
      </c>
      <c r="G12" s="39" t="s">
        <v>36</v>
      </c>
      <c r="H12" s="40"/>
      <c r="I12" s="10">
        <v>1037739085636</v>
      </c>
    </row>
    <row r="13" spans="1:10" x14ac:dyDescent="0.3">
      <c r="A13" s="17">
        <v>4</v>
      </c>
      <c r="B13" s="18" t="s">
        <v>15</v>
      </c>
      <c r="C13" s="19" t="s">
        <v>27</v>
      </c>
      <c r="D13" s="19">
        <v>24000</v>
      </c>
      <c r="E13" s="20">
        <v>24296640</v>
      </c>
      <c r="F13" s="21">
        <f t="shared" si="0"/>
        <v>1.1131954114172728E-3</v>
      </c>
      <c r="G13" s="39" t="s">
        <v>36</v>
      </c>
      <c r="H13" s="40"/>
      <c r="I13" s="10">
        <v>1037739085636</v>
      </c>
    </row>
    <row r="14" spans="1:10" x14ac:dyDescent="0.3">
      <c r="A14" s="17">
        <v>5</v>
      </c>
      <c r="B14" s="18" t="s">
        <v>16</v>
      </c>
      <c r="C14" s="19" t="s">
        <v>28</v>
      </c>
      <c r="D14" s="19">
        <v>14000</v>
      </c>
      <c r="E14" s="20">
        <v>14094780</v>
      </c>
      <c r="F14" s="21">
        <f t="shared" si="0"/>
        <v>6.4577836363118317E-4</v>
      </c>
      <c r="G14" s="39" t="s">
        <v>36</v>
      </c>
      <c r="H14" s="40"/>
      <c r="I14" s="10">
        <v>1037739085636</v>
      </c>
    </row>
    <row r="15" spans="1:10" x14ac:dyDescent="0.3">
      <c r="A15" s="17">
        <v>6</v>
      </c>
      <c r="B15" s="18" t="s">
        <v>17</v>
      </c>
      <c r="C15" s="19" t="s">
        <v>29</v>
      </c>
      <c r="D15" s="19">
        <v>531010</v>
      </c>
      <c r="E15" s="20">
        <v>550910968.1500001</v>
      </c>
      <c r="F15" s="21">
        <f t="shared" si="0"/>
        <v>2.5241002947075295E-2</v>
      </c>
      <c r="G15" s="39" t="s">
        <v>36</v>
      </c>
      <c r="H15" s="40"/>
      <c r="I15" s="10">
        <v>1037739085636</v>
      </c>
      <c r="J15" s="22"/>
    </row>
    <row r="16" spans="1:10" x14ac:dyDescent="0.3">
      <c r="A16" s="17">
        <v>7</v>
      </c>
      <c r="B16" s="18" t="s">
        <v>18</v>
      </c>
      <c r="C16" s="19" t="s">
        <v>30</v>
      </c>
      <c r="D16" s="19">
        <v>1290109</v>
      </c>
      <c r="E16" s="20">
        <v>1355115331.8599999</v>
      </c>
      <c r="F16" s="21">
        <f t="shared" si="0"/>
        <v>6.2087110372781876E-2</v>
      </c>
      <c r="G16" s="39" t="s">
        <v>36</v>
      </c>
      <c r="H16" s="40"/>
      <c r="I16" s="10">
        <v>1037739085636</v>
      </c>
    </row>
    <row r="17" spans="1:10" x14ac:dyDescent="0.3">
      <c r="A17" s="17">
        <v>8</v>
      </c>
      <c r="B17" s="18" t="s">
        <v>19</v>
      </c>
      <c r="C17" s="19" t="s">
        <v>31</v>
      </c>
      <c r="D17" s="19">
        <v>310000</v>
      </c>
      <c r="E17" s="20">
        <v>304407600</v>
      </c>
      <c r="F17" s="21">
        <f t="shared" si="0"/>
        <v>1.3946996108126254E-2</v>
      </c>
      <c r="G17" s="39" t="s">
        <v>36</v>
      </c>
      <c r="H17" s="40"/>
      <c r="I17" s="10">
        <v>1037739085636</v>
      </c>
    </row>
    <row r="18" spans="1:10" x14ac:dyDescent="0.3">
      <c r="A18" s="17">
        <v>9</v>
      </c>
      <c r="B18" s="18" t="s">
        <v>20</v>
      </c>
      <c r="C18" s="19" t="s">
        <v>32</v>
      </c>
      <c r="D18" s="19">
        <v>282307</v>
      </c>
      <c r="E18" s="20">
        <v>262088172.66</v>
      </c>
      <c r="F18" s="21">
        <f t="shared" si="0"/>
        <v>1.2008053425981945E-2</v>
      </c>
      <c r="G18" s="39" t="s">
        <v>36</v>
      </c>
      <c r="H18" s="40"/>
      <c r="I18" s="10">
        <v>1037739085636</v>
      </c>
    </row>
    <row r="19" spans="1:10" x14ac:dyDescent="0.3">
      <c r="A19" s="17">
        <v>10</v>
      </c>
      <c r="B19" s="18" t="s">
        <v>238</v>
      </c>
      <c r="C19" s="19" t="s">
        <v>239</v>
      </c>
      <c r="D19" s="19">
        <v>126412</v>
      </c>
      <c r="E19" s="20">
        <v>126358906.95999999</v>
      </c>
      <c r="F19" s="21">
        <f t="shared" si="0"/>
        <v>5.7893665716565795E-3</v>
      </c>
      <c r="G19" s="39" t="s">
        <v>36</v>
      </c>
      <c r="H19" s="40"/>
      <c r="I19" s="10">
        <v>1037739085636</v>
      </c>
    </row>
    <row r="20" spans="1:10" x14ac:dyDescent="0.3">
      <c r="A20" s="17">
        <v>11</v>
      </c>
      <c r="B20" s="18" t="s">
        <v>21</v>
      </c>
      <c r="C20" s="19" t="s">
        <v>33</v>
      </c>
      <c r="D20" s="19">
        <v>374020</v>
      </c>
      <c r="E20" s="20">
        <v>375793960.62</v>
      </c>
      <c r="F20" s="21">
        <f t="shared" si="0"/>
        <v>1.7217693993922919E-2</v>
      </c>
      <c r="G20" s="39" t="s">
        <v>36</v>
      </c>
      <c r="H20" s="40"/>
      <c r="I20" s="10">
        <v>1037739085636</v>
      </c>
      <c r="J20" s="22"/>
    </row>
    <row r="21" spans="1:10" x14ac:dyDescent="0.3">
      <c r="A21" s="17">
        <v>12</v>
      </c>
      <c r="B21" s="18" t="s">
        <v>22</v>
      </c>
      <c r="C21" s="19" t="s">
        <v>34</v>
      </c>
      <c r="D21" s="19">
        <v>784000</v>
      </c>
      <c r="E21" s="20">
        <v>813807680</v>
      </c>
      <c r="F21" s="21">
        <f t="shared" si="0"/>
        <v>3.7286101088551189E-2</v>
      </c>
      <c r="G21" s="39" t="s">
        <v>36</v>
      </c>
      <c r="H21" s="40"/>
      <c r="I21" s="10">
        <v>1037739085636</v>
      </c>
    </row>
    <row r="22" spans="1:10" x14ac:dyDescent="0.3">
      <c r="A22" s="17">
        <v>13</v>
      </c>
      <c r="B22" s="18" t="s">
        <v>23</v>
      </c>
      <c r="C22" s="19" t="s">
        <v>35</v>
      </c>
      <c r="D22" s="19">
        <v>931000</v>
      </c>
      <c r="E22" s="20">
        <v>928253550</v>
      </c>
      <c r="F22" s="21">
        <f t="shared" si="0"/>
        <v>4.2529649881291987E-2</v>
      </c>
      <c r="G22" s="39" t="s">
        <v>36</v>
      </c>
      <c r="H22" s="40"/>
      <c r="I22" s="10">
        <v>1037739085636</v>
      </c>
    </row>
    <row r="23" spans="1:10" x14ac:dyDescent="0.3">
      <c r="A23" s="41" t="s">
        <v>37</v>
      </c>
      <c r="B23" s="41"/>
      <c r="C23" s="42"/>
      <c r="D23" s="42"/>
      <c r="E23" s="42"/>
      <c r="F23" s="42"/>
      <c r="G23" s="42"/>
      <c r="H23" s="42"/>
      <c r="I23" s="42"/>
    </row>
    <row r="24" spans="1:10" ht="24.6" customHeight="1" x14ac:dyDescent="0.3">
      <c r="A24" s="17">
        <v>1</v>
      </c>
      <c r="B24" s="18" t="s">
        <v>38</v>
      </c>
      <c r="C24" s="19" t="s">
        <v>47</v>
      </c>
      <c r="D24" s="19">
        <v>5000</v>
      </c>
      <c r="E24" s="20">
        <v>5021350</v>
      </c>
      <c r="F24" s="21">
        <f t="shared" si="0"/>
        <v>2.3006241929419556E-4</v>
      </c>
      <c r="G24" s="39" t="s">
        <v>56</v>
      </c>
      <c r="H24" s="40"/>
      <c r="I24" s="10">
        <v>1027700505348</v>
      </c>
    </row>
    <row r="25" spans="1:10" ht="24.6" customHeight="1" x14ac:dyDescent="0.3">
      <c r="A25" s="17">
        <v>2</v>
      </c>
      <c r="B25" s="18" t="s">
        <v>39</v>
      </c>
      <c r="C25" s="19" t="s">
        <v>48</v>
      </c>
      <c r="D25" s="19">
        <v>370000</v>
      </c>
      <c r="E25" s="20">
        <v>374907259.43000001</v>
      </c>
      <c r="F25" s="21">
        <f t="shared" si="0"/>
        <v>1.7177068142117641E-2</v>
      </c>
      <c r="G25" s="39" t="s">
        <v>56</v>
      </c>
      <c r="H25" s="40"/>
      <c r="I25" s="10">
        <v>1027700505348</v>
      </c>
    </row>
    <row r="26" spans="1:10" x14ac:dyDescent="0.3">
      <c r="A26" s="17">
        <v>3</v>
      </c>
      <c r="B26" s="18" t="s">
        <v>40</v>
      </c>
      <c r="C26" s="19" t="s">
        <v>49</v>
      </c>
      <c r="D26" s="19">
        <v>66750</v>
      </c>
      <c r="E26" s="20">
        <v>68036272.5</v>
      </c>
      <c r="F26" s="21">
        <f t="shared" si="0"/>
        <v>3.1172074145616509E-3</v>
      </c>
      <c r="G26" s="39" t="s">
        <v>57</v>
      </c>
      <c r="H26" s="40"/>
      <c r="I26" s="10">
        <v>1027810256352</v>
      </c>
    </row>
    <row r="27" spans="1:10" x14ac:dyDescent="0.3">
      <c r="A27" s="17">
        <v>4</v>
      </c>
      <c r="B27" s="18" t="s">
        <v>41</v>
      </c>
      <c r="C27" s="19" t="s">
        <v>50</v>
      </c>
      <c r="D27" s="19">
        <v>364708</v>
      </c>
      <c r="E27" s="20">
        <v>353949910.16999996</v>
      </c>
      <c r="F27" s="21">
        <f t="shared" si="0"/>
        <v>1.6216868500039509E-2</v>
      </c>
      <c r="G27" s="39" t="s">
        <v>57</v>
      </c>
      <c r="H27" s="40"/>
      <c r="I27" s="10">
        <v>1027810256352</v>
      </c>
      <c r="J27" s="22"/>
    </row>
    <row r="28" spans="1:10" ht="28.95" customHeight="1" x14ac:dyDescent="0.3">
      <c r="A28" s="17">
        <v>5</v>
      </c>
      <c r="B28" s="18" t="s">
        <v>42</v>
      </c>
      <c r="C28" s="19" t="s">
        <v>51</v>
      </c>
      <c r="D28" s="19">
        <v>87906</v>
      </c>
      <c r="E28" s="20">
        <v>44454064.200000003</v>
      </c>
      <c r="F28" s="21">
        <f t="shared" si="0"/>
        <v>2.0367450102684514E-3</v>
      </c>
      <c r="G28" s="39" t="s">
        <v>58</v>
      </c>
      <c r="H28" s="40"/>
      <c r="I28" s="10">
        <v>1025002870837</v>
      </c>
    </row>
    <row r="29" spans="1:10" ht="28.95" customHeight="1" x14ac:dyDescent="0.3">
      <c r="A29" s="17">
        <v>6</v>
      </c>
      <c r="B29" s="18" t="s">
        <v>43</v>
      </c>
      <c r="C29" s="19" t="s">
        <v>52</v>
      </c>
      <c r="D29" s="19">
        <v>138000</v>
      </c>
      <c r="E29" s="20">
        <v>138728640</v>
      </c>
      <c r="F29" s="21">
        <f t="shared" si="0"/>
        <v>6.3561087245050654E-3</v>
      </c>
      <c r="G29" s="39" t="s">
        <v>58</v>
      </c>
      <c r="H29" s="40"/>
      <c r="I29" s="10">
        <v>1025002870837</v>
      </c>
    </row>
    <row r="30" spans="1:10" ht="28.95" customHeight="1" x14ac:dyDescent="0.3">
      <c r="A30" s="17">
        <v>7</v>
      </c>
      <c r="B30" s="18" t="s">
        <v>44</v>
      </c>
      <c r="C30" s="19" t="s">
        <v>53</v>
      </c>
      <c r="D30" s="19">
        <v>304570</v>
      </c>
      <c r="E30" s="20">
        <v>294641018</v>
      </c>
      <c r="F30" s="21">
        <f t="shared" si="0"/>
        <v>1.349952212540146E-2</v>
      </c>
      <c r="G30" s="39" t="s">
        <v>58</v>
      </c>
      <c r="H30" s="40"/>
      <c r="I30" s="10">
        <v>1025002870837</v>
      </c>
    </row>
    <row r="31" spans="1:10" ht="27.6" x14ac:dyDescent="0.3">
      <c r="A31" s="17">
        <v>8</v>
      </c>
      <c r="B31" s="18" t="s">
        <v>45</v>
      </c>
      <c r="C31" s="19" t="s">
        <v>54</v>
      </c>
      <c r="D31" s="19">
        <v>125000</v>
      </c>
      <c r="E31" s="20">
        <v>120298403.75</v>
      </c>
      <c r="F31" s="21">
        <f t="shared" si="0"/>
        <v>5.5116934298455452E-3</v>
      </c>
      <c r="G31" s="39" t="s">
        <v>58</v>
      </c>
      <c r="H31" s="40"/>
      <c r="I31" s="10">
        <v>1025002870837</v>
      </c>
    </row>
    <row r="32" spans="1:10" ht="27.6" x14ac:dyDescent="0.3">
      <c r="A32" s="17">
        <v>9</v>
      </c>
      <c r="B32" s="18" t="s">
        <v>46</v>
      </c>
      <c r="C32" s="19" t="s">
        <v>55</v>
      </c>
      <c r="D32" s="19">
        <v>100000</v>
      </c>
      <c r="E32" s="20">
        <v>72357000</v>
      </c>
      <c r="F32" s="21">
        <f t="shared" si="0"/>
        <v>3.315169520720545E-3</v>
      </c>
      <c r="G32" s="39" t="s">
        <v>59</v>
      </c>
      <c r="H32" s="40"/>
      <c r="I32" s="10">
        <v>1028600512181</v>
      </c>
    </row>
    <row r="33" spans="1:9" x14ac:dyDescent="0.3">
      <c r="A33" s="41" t="s">
        <v>60</v>
      </c>
      <c r="B33" s="41"/>
      <c r="C33" s="42"/>
      <c r="D33" s="42"/>
      <c r="E33" s="42"/>
      <c r="F33" s="42"/>
      <c r="G33" s="42"/>
      <c r="H33" s="42"/>
      <c r="I33" s="42"/>
    </row>
    <row r="34" spans="1:9" ht="31.95" customHeight="1" x14ac:dyDescent="0.3">
      <c r="A34" s="17">
        <v>1</v>
      </c>
      <c r="B34" s="18" t="s">
        <v>61</v>
      </c>
      <c r="C34" s="19" t="s">
        <v>125</v>
      </c>
      <c r="D34" s="19">
        <v>162000</v>
      </c>
      <c r="E34" s="20">
        <v>157631136.37</v>
      </c>
      <c r="F34" s="21">
        <f t="shared" si="0"/>
        <v>7.2221614883199656E-3</v>
      </c>
      <c r="G34" s="39" t="s">
        <v>213</v>
      </c>
      <c r="H34" s="40"/>
      <c r="I34" s="11">
        <v>1027700167110</v>
      </c>
    </row>
    <row r="35" spans="1:9" x14ac:dyDescent="0.3">
      <c r="A35" s="17">
        <v>2</v>
      </c>
      <c r="B35" s="18" t="s">
        <v>62</v>
      </c>
      <c r="C35" s="19" t="s">
        <v>126</v>
      </c>
      <c r="D35" s="19">
        <v>168000</v>
      </c>
      <c r="E35" s="20">
        <v>163444317.12</v>
      </c>
      <c r="F35" s="21">
        <f t="shared" si="0"/>
        <v>7.4885030950869597E-3</v>
      </c>
      <c r="G35" s="39" t="s">
        <v>214</v>
      </c>
      <c r="H35" s="40"/>
      <c r="I35" s="11">
        <v>1027700262270</v>
      </c>
    </row>
    <row r="36" spans="1:9" ht="27.6" x14ac:dyDescent="0.3">
      <c r="A36" s="17">
        <v>3</v>
      </c>
      <c r="B36" s="18" t="s">
        <v>63</v>
      </c>
      <c r="C36" s="19" t="s">
        <v>127</v>
      </c>
      <c r="D36" s="19">
        <v>547998</v>
      </c>
      <c r="E36" s="20">
        <v>568898643.72000003</v>
      </c>
      <c r="F36" s="21">
        <f t="shared" si="0"/>
        <v>2.6065141507246023E-2</v>
      </c>
      <c r="G36" s="39" t="s">
        <v>215</v>
      </c>
      <c r="H36" s="40"/>
      <c r="I36" s="11">
        <v>1027700002659</v>
      </c>
    </row>
    <row r="37" spans="1:9" ht="27.6" x14ac:dyDescent="0.3">
      <c r="A37" s="17">
        <v>4</v>
      </c>
      <c r="B37" s="18" t="s">
        <v>64</v>
      </c>
      <c r="C37" s="19" t="s">
        <v>128</v>
      </c>
      <c r="D37" s="19">
        <v>182090</v>
      </c>
      <c r="E37" s="20">
        <v>183652332.19999999</v>
      </c>
      <c r="F37" s="21">
        <f t="shared" si="0"/>
        <v>8.4143706084923945E-3</v>
      </c>
      <c r="G37" s="39" t="s">
        <v>215</v>
      </c>
      <c r="H37" s="40"/>
      <c r="I37" s="11">
        <v>1027700002659</v>
      </c>
    </row>
    <row r="38" spans="1:9" ht="27.6" x14ac:dyDescent="0.3">
      <c r="A38" s="17">
        <v>5</v>
      </c>
      <c r="B38" s="18" t="s">
        <v>65</v>
      </c>
      <c r="C38" s="19" t="s">
        <v>129</v>
      </c>
      <c r="D38" s="19">
        <v>29900</v>
      </c>
      <c r="E38" s="20">
        <v>29996799.16</v>
      </c>
      <c r="F38" s="21">
        <f t="shared" si="0"/>
        <v>1.3743587254088428E-3</v>
      </c>
      <c r="G38" s="39" t="s">
        <v>216</v>
      </c>
      <c r="H38" s="40"/>
      <c r="I38" s="11">
        <v>1027700006289</v>
      </c>
    </row>
    <row r="39" spans="1:9" ht="27.6" x14ac:dyDescent="0.3">
      <c r="A39" s="17">
        <v>6</v>
      </c>
      <c r="B39" s="18" t="s">
        <v>66</v>
      </c>
      <c r="C39" s="19" t="s">
        <v>130</v>
      </c>
      <c r="D39" s="19">
        <v>43771</v>
      </c>
      <c r="E39" s="20">
        <v>44854332.25</v>
      </c>
      <c r="F39" s="21">
        <f t="shared" si="0"/>
        <v>2.0550840298446948E-3</v>
      </c>
      <c r="G39" s="39" t="s">
        <v>217</v>
      </c>
      <c r="H39" s="40"/>
      <c r="I39" s="11">
        <v>1087746212388</v>
      </c>
    </row>
    <row r="40" spans="1:9" ht="27.6" x14ac:dyDescent="0.3">
      <c r="A40" s="17">
        <v>7</v>
      </c>
      <c r="B40" s="18" t="s">
        <v>67</v>
      </c>
      <c r="C40" s="19" t="s">
        <v>131</v>
      </c>
      <c r="D40" s="19">
        <v>119636</v>
      </c>
      <c r="E40" s="20">
        <v>123390177.68000001</v>
      </c>
      <c r="F40" s="21">
        <f t="shared" si="0"/>
        <v>5.6533487596366417E-3</v>
      </c>
      <c r="G40" s="39" t="s">
        <v>218</v>
      </c>
      <c r="H40" s="40"/>
      <c r="I40" s="11">
        <v>1067761792053</v>
      </c>
    </row>
    <row r="41" spans="1:9" ht="27.6" x14ac:dyDescent="0.3">
      <c r="A41" s="17">
        <v>8</v>
      </c>
      <c r="B41" s="18" t="s">
        <v>240</v>
      </c>
      <c r="C41" s="19" t="s">
        <v>246</v>
      </c>
      <c r="D41" s="19">
        <v>137019</v>
      </c>
      <c r="E41" s="20">
        <v>140641432.96000001</v>
      </c>
      <c r="F41" s="21">
        <f t="shared" si="0"/>
        <v>6.4437468648431235E-3</v>
      </c>
      <c r="G41" s="39" t="s">
        <v>218</v>
      </c>
      <c r="H41" s="40"/>
      <c r="I41" s="11">
        <v>1067761792053</v>
      </c>
    </row>
    <row r="42" spans="1:9" ht="27.6" x14ac:dyDescent="0.3">
      <c r="A42" s="17">
        <v>9</v>
      </c>
      <c r="B42" s="18" t="s">
        <v>68</v>
      </c>
      <c r="C42" s="19" t="s">
        <v>132</v>
      </c>
      <c r="D42" s="19">
        <v>139861</v>
      </c>
      <c r="E42" s="20">
        <v>141641430.53</v>
      </c>
      <c r="F42" s="21">
        <f t="shared" si="0"/>
        <v>6.4895635994349195E-3</v>
      </c>
      <c r="G42" s="39" t="s">
        <v>219</v>
      </c>
      <c r="H42" s="40"/>
      <c r="I42" s="11">
        <v>1037739877295</v>
      </c>
    </row>
    <row r="43" spans="1:9" ht="27.6" x14ac:dyDescent="0.3">
      <c r="A43" s="17">
        <v>10</v>
      </c>
      <c r="B43" s="18" t="s">
        <v>69</v>
      </c>
      <c r="C43" s="19" t="s">
        <v>133</v>
      </c>
      <c r="D43" s="19">
        <v>213600</v>
      </c>
      <c r="E43" s="20">
        <v>214425442.25</v>
      </c>
      <c r="F43" s="21">
        <f t="shared" si="0"/>
        <v>9.8242974503396138E-3</v>
      </c>
      <c r="G43" s="39" t="s">
        <v>219</v>
      </c>
      <c r="H43" s="40"/>
      <c r="I43" s="11">
        <v>1037739877295</v>
      </c>
    </row>
    <row r="44" spans="1:9" ht="27.6" x14ac:dyDescent="0.3">
      <c r="A44" s="17">
        <v>11</v>
      </c>
      <c r="B44" s="18" t="s">
        <v>70</v>
      </c>
      <c r="C44" s="19" t="s">
        <v>134</v>
      </c>
      <c r="D44" s="19">
        <v>78999</v>
      </c>
      <c r="E44" s="20">
        <v>81939217.170000002</v>
      </c>
      <c r="F44" s="21">
        <f t="shared" si="0"/>
        <v>3.7541964884349206E-3</v>
      </c>
      <c r="G44" s="39" t="s">
        <v>219</v>
      </c>
      <c r="H44" s="40"/>
      <c r="I44" s="11">
        <v>1037739877295</v>
      </c>
    </row>
    <row r="45" spans="1:9" ht="27.6" x14ac:dyDescent="0.3">
      <c r="A45" s="17">
        <v>12</v>
      </c>
      <c r="B45" s="18" t="s">
        <v>71</v>
      </c>
      <c r="C45" s="19" t="s">
        <v>135</v>
      </c>
      <c r="D45" s="19">
        <v>275600</v>
      </c>
      <c r="E45" s="20">
        <v>281118873.45999998</v>
      </c>
      <c r="F45" s="21">
        <f t="shared" si="0"/>
        <v>1.2879980112413279E-2</v>
      </c>
      <c r="G45" s="39" t="s">
        <v>219</v>
      </c>
      <c r="H45" s="40"/>
      <c r="I45" s="11">
        <v>1037739877295</v>
      </c>
    </row>
    <row r="46" spans="1:9" ht="27.6" x14ac:dyDescent="0.3">
      <c r="A46" s="17">
        <v>13</v>
      </c>
      <c r="B46" s="18" t="s">
        <v>72</v>
      </c>
      <c r="C46" s="19" t="s">
        <v>136</v>
      </c>
      <c r="D46" s="19">
        <v>175659</v>
      </c>
      <c r="E46" s="20">
        <v>180610827.21000001</v>
      </c>
      <c r="F46" s="21">
        <f t="shared" si="0"/>
        <v>8.2750184429801806E-3</v>
      </c>
      <c r="G46" s="39" t="s">
        <v>219</v>
      </c>
      <c r="H46" s="40"/>
      <c r="I46" s="11">
        <v>1037739877295</v>
      </c>
    </row>
    <row r="47" spans="1:9" ht="27.6" x14ac:dyDescent="0.3">
      <c r="A47" s="17">
        <v>14</v>
      </c>
      <c r="B47" s="18" t="s">
        <v>73</v>
      </c>
      <c r="C47" s="19" t="s">
        <v>137</v>
      </c>
      <c r="D47" s="19">
        <v>66980</v>
      </c>
      <c r="E47" s="20">
        <v>68091492.239999995</v>
      </c>
      <c r="F47" s="21">
        <f t="shared" si="0"/>
        <v>3.119737408881345E-3</v>
      </c>
      <c r="G47" s="39" t="s">
        <v>219</v>
      </c>
      <c r="H47" s="40"/>
      <c r="I47" s="11">
        <v>1037739877295</v>
      </c>
    </row>
    <row r="48" spans="1:9" ht="27.6" x14ac:dyDescent="0.3">
      <c r="A48" s="17">
        <v>15</v>
      </c>
      <c r="B48" s="18" t="s">
        <v>74</v>
      </c>
      <c r="C48" s="19" t="s">
        <v>138</v>
      </c>
      <c r="D48" s="19">
        <v>43424</v>
      </c>
      <c r="E48" s="20">
        <v>44927338.880000003</v>
      </c>
      <c r="F48" s="21">
        <f t="shared" si="0"/>
        <v>2.0584289633630349E-3</v>
      </c>
      <c r="G48" s="39" t="s">
        <v>219</v>
      </c>
      <c r="H48" s="40"/>
      <c r="I48" s="11">
        <v>1037739877295</v>
      </c>
    </row>
    <row r="49" spans="1:9" ht="27.6" x14ac:dyDescent="0.3">
      <c r="A49" s="17">
        <v>16</v>
      </c>
      <c r="B49" s="18" t="s">
        <v>75</v>
      </c>
      <c r="C49" s="19" t="s">
        <v>139</v>
      </c>
      <c r="D49" s="19">
        <v>43464</v>
      </c>
      <c r="E49" s="20">
        <v>46719453.600000001</v>
      </c>
      <c r="F49" s="21">
        <f t="shared" si="0"/>
        <v>2.1405380073723033E-3</v>
      </c>
      <c r="G49" s="39" t="s">
        <v>219</v>
      </c>
      <c r="H49" s="40"/>
      <c r="I49" s="11">
        <v>1037739877295</v>
      </c>
    </row>
    <row r="50" spans="1:9" ht="27.6" x14ac:dyDescent="0.3">
      <c r="A50" s="17">
        <v>17</v>
      </c>
      <c r="B50" s="18" t="s">
        <v>76</v>
      </c>
      <c r="C50" s="19" t="s">
        <v>140</v>
      </c>
      <c r="D50" s="19">
        <v>201350</v>
      </c>
      <c r="E50" s="20">
        <v>207849578</v>
      </c>
      <c r="F50" s="21">
        <f t="shared" si="0"/>
        <v>9.5230120911622574E-3</v>
      </c>
      <c r="G50" s="39" t="s">
        <v>219</v>
      </c>
      <c r="H50" s="40"/>
      <c r="I50" s="11">
        <v>1037739877295</v>
      </c>
    </row>
    <row r="51" spans="1:9" ht="27.6" x14ac:dyDescent="0.3">
      <c r="A51" s="17">
        <v>18</v>
      </c>
      <c r="B51" s="18" t="s">
        <v>77</v>
      </c>
      <c r="C51" s="19" t="s">
        <v>141</v>
      </c>
      <c r="D51" s="19">
        <v>50109</v>
      </c>
      <c r="E51" s="20">
        <v>51112403.659999996</v>
      </c>
      <c r="F51" s="21">
        <f t="shared" si="0"/>
        <v>2.3418091234351508E-3</v>
      </c>
      <c r="G51" s="39" t="s">
        <v>219</v>
      </c>
      <c r="H51" s="40"/>
      <c r="I51" s="11">
        <v>1037739877295</v>
      </c>
    </row>
    <row r="52" spans="1:9" ht="38.4" customHeight="1" x14ac:dyDescent="0.3">
      <c r="A52" s="17">
        <v>19</v>
      </c>
      <c r="B52" s="18" t="s">
        <v>78</v>
      </c>
      <c r="C52" s="19" t="s">
        <v>142</v>
      </c>
      <c r="D52" s="19">
        <v>71938</v>
      </c>
      <c r="E52" s="20">
        <v>75127397.129999995</v>
      </c>
      <c r="F52" s="21">
        <f t="shared" si="0"/>
        <v>3.4421003791816149E-3</v>
      </c>
      <c r="G52" s="39" t="s">
        <v>220</v>
      </c>
      <c r="H52" s="40"/>
      <c r="I52" s="11">
        <v>1020202555240</v>
      </c>
    </row>
    <row r="53" spans="1:9" ht="38.4" customHeight="1" x14ac:dyDescent="0.3">
      <c r="A53" s="17">
        <v>20</v>
      </c>
      <c r="B53" s="18" t="s">
        <v>79</v>
      </c>
      <c r="C53" s="19" t="s">
        <v>143</v>
      </c>
      <c r="D53" s="19">
        <v>1595</v>
      </c>
      <c r="E53" s="20">
        <v>1621508.9</v>
      </c>
      <c r="F53" s="21">
        <f t="shared" si="0"/>
        <v>7.4292423440124625E-5</v>
      </c>
      <c r="G53" s="39" t="s">
        <v>220</v>
      </c>
      <c r="H53" s="40"/>
      <c r="I53" s="11">
        <v>1020202555240</v>
      </c>
    </row>
    <row r="54" spans="1:9" ht="27.6" x14ac:dyDescent="0.3">
      <c r="A54" s="17">
        <v>21</v>
      </c>
      <c r="B54" s="18" t="s">
        <v>80</v>
      </c>
      <c r="C54" s="19" t="s">
        <v>144</v>
      </c>
      <c r="D54" s="19">
        <v>317794</v>
      </c>
      <c r="E54" s="20">
        <v>327880781.56</v>
      </c>
      <c r="F54" s="21">
        <f t="shared" si="0"/>
        <v>1.502246325107098E-2</v>
      </c>
      <c r="G54" s="39" t="s">
        <v>221</v>
      </c>
      <c r="H54" s="40"/>
      <c r="I54" s="11">
        <v>1025501701686</v>
      </c>
    </row>
    <row r="55" spans="1:9" ht="27.6" x14ac:dyDescent="0.3">
      <c r="A55" s="17">
        <v>22</v>
      </c>
      <c r="B55" s="18" t="s">
        <v>81</v>
      </c>
      <c r="C55" s="19" t="s">
        <v>145</v>
      </c>
      <c r="D55" s="19">
        <v>8836</v>
      </c>
      <c r="E55" s="20">
        <v>8661364.5</v>
      </c>
      <c r="F55" s="21">
        <f t="shared" si="0"/>
        <v>3.9683640281176584E-4</v>
      </c>
      <c r="G55" s="39" t="s">
        <v>221</v>
      </c>
      <c r="H55" s="40"/>
      <c r="I55" s="11">
        <v>1025501701686</v>
      </c>
    </row>
    <row r="56" spans="1:9" ht="27.6" x14ac:dyDescent="0.3">
      <c r="A56" s="17">
        <v>23</v>
      </c>
      <c r="B56" s="18" t="s">
        <v>82</v>
      </c>
      <c r="C56" s="19" t="s">
        <v>146</v>
      </c>
      <c r="D56" s="19">
        <v>17883</v>
      </c>
      <c r="E56" s="20">
        <v>18443443.739999998</v>
      </c>
      <c r="F56" s="21">
        <f t="shared" si="0"/>
        <v>8.4502042019392906E-4</v>
      </c>
      <c r="G56" s="39" t="s">
        <v>221</v>
      </c>
      <c r="H56" s="40"/>
      <c r="I56" s="11">
        <v>1025501701686</v>
      </c>
    </row>
    <row r="57" spans="1:9" ht="27.6" x14ac:dyDescent="0.3">
      <c r="A57" s="17">
        <v>24</v>
      </c>
      <c r="B57" s="18" t="s">
        <v>83</v>
      </c>
      <c r="C57" s="19" t="s">
        <v>147</v>
      </c>
      <c r="D57" s="19">
        <v>59849</v>
      </c>
      <c r="E57" s="20">
        <v>61564870.829999998</v>
      </c>
      <c r="F57" s="21">
        <f t="shared" si="0"/>
        <v>2.8207082013172648E-3</v>
      </c>
      <c r="G57" s="39" t="s">
        <v>222</v>
      </c>
      <c r="H57" s="40"/>
      <c r="I57" s="11">
        <v>1027700070518</v>
      </c>
    </row>
    <row r="58" spans="1:9" ht="27.6" x14ac:dyDescent="0.3">
      <c r="A58" s="17">
        <v>25</v>
      </c>
      <c r="B58" s="18" t="s">
        <v>84</v>
      </c>
      <c r="C58" s="19" t="s">
        <v>148</v>
      </c>
      <c r="D58" s="19">
        <v>33080</v>
      </c>
      <c r="E58" s="20">
        <v>34025095.600000001</v>
      </c>
      <c r="F58" s="21">
        <f t="shared" si="0"/>
        <v>1.5589225627475258E-3</v>
      </c>
      <c r="G58" s="39" t="s">
        <v>222</v>
      </c>
      <c r="H58" s="40"/>
      <c r="I58" s="11">
        <v>1027700070518</v>
      </c>
    </row>
    <row r="59" spans="1:9" ht="27.6" x14ac:dyDescent="0.3">
      <c r="A59" s="17">
        <v>26</v>
      </c>
      <c r="B59" s="18" t="s">
        <v>85</v>
      </c>
      <c r="C59" s="19" t="s">
        <v>149</v>
      </c>
      <c r="D59" s="19">
        <v>474106</v>
      </c>
      <c r="E59" s="20">
        <v>488177940.18000001</v>
      </c>
      <c r="F59" s="21">
        <f t="shared" si="0"/>
        <v>2.2366773470056434E-2</v>
      </c>
      <c r="G59" s="39" t="s">
        <v>223</v>
      </c>
      <c r="H59" s="40"/>
      <c r="I59" s="11">
        <v>1028400000298</v>
      </c>
    </row>
    <row r="60" spans="1:9" ht="27.6" x14ac:dyDescent="0.3">
      <c r="A60" s="17">
        <v>27</v>
      </c>
      <c r="B60" s="18" t="s">
        <v>86</v>
      </c>
      <c r="C60" s="19" t="s">
        <v>150</v>
      </c>
      <c r="D60" s="19">
        <v>176951</v>
      </c>
      <c r="E60" s="20">
        <v>178639112.53999999</v>
      </c>
      <c r="F60" s="21">
        <f t="shared" si="0"/>
        <v>8.1846806957333127E-3</v>
      </c>
      <c r="G60" s="39" t="s">
        <v>224</v>
      </c>
      <c r="H60" s="40"/>
      <c r="I60" s="11">
        <v>1032304945947</v>
      </c>
    </row>
    <row r="61" spans="1:9" ht="28.95" customHeight="1" x14ac:dyDescent="0.3">
      <c r="A61" s="17">
        <v>28</v>
      </c>
      <c r="B61" s="18" t="s">
        <v>241</v>
      </c>
      <c r="C61" s="19" t="s">
        <v>247</v>
      </c>
      <c r="D61" s="19">
        <v>74504</v>
      </c>
      <c r="E61" s="20">
        <v>78372992.719999999</v>
      </c>
      <c r="F61" s="21">
        <f t="shared" si="0"/>
        <v>3.5908033322691259E-3</v>
      </c>
      <c r="G61" s="39" t="s">
        <v>224</v>
      </c>
      <c r="H61" s="40"/>
      <c r="I61" s="11">
        <v>1032304945947</v>
      </c>
    </row>
    <row r="62" spans="1:9" ht="27.6" x14ac:dyDescent="0.3">
      <c r="A62" s="17">
        <v>29</v>
      </c>
      <c r="B62" s="18" t="s">
        <v>87</v>
      </c>
      <c r="C62" s="19" t="s">
        <v>151</v>
      </c>
      <c r="D62" s="19">
        <v>640165</v>
      </c>
      <c r="E62" s="20">
        <v>633840169.79999995</v>
      </c>
      <c r="F62" s="21">
        <f t="shared" si="0"/>
        <v>2.9040557401900226E-2</v>
      </c>
      <c r="G62" s="39" t="s">
        <v>224</v>
      </c>
      <c r="H62" s="40"/>
      <c r="I62" s="11">
        <v>1032304945947</v>
      </c>
    </row>
    <row r="63" spans="1:9" ht="27.6" x14ac:dyDescent="0.3">
      <c r="A63" s="17">
        <v>30</v>
      </c>
      <c r="B63" s="18" t="s">
        <v>88</v>
      </c>
      <c r="C63" s="19" t="s">
        <v>152</v>
      </c>
      <c r="D63" s="19">
        <v>222716</v>
      </c>
      <c r="E63" s="20">
        <v>234614464.21000001</v>
      </c>
      <c r="F63" s="21">
        <f t="shared" si="0"/>
        <v>1.0749294758892341E-2</v>
      </c>
      <c r="G63" s="39" t="s">
        <v>225</v>
      </c>
      <c r="H63" s="40"/>
      <c r="I63" s="11">
        <v>1027809169585</v>
      </c>
    </row>
    <row r="64" spans="1:9" ht="27.6" x14ac:dyDescent="0.3">
      <c r="A64" s="17">
        <v>31</v>
      </c>
      <c r="B64" s="18" t="s">
        <v>89</v>
      </c>
      <c r="C64" s="19" t="s">
        <v>153</v>
      </c>
      <c r="D64" s="19">
        <v>459349</v>
      </c>
      <c r="E64" s="20">
        <v>470892440.37</v>
      </c>
      <c r="F64" s="21">
        <f t="shared" si="0"/>
        <v>2.157480638849511E-2</v>
      </c>
      <c r="G64" s="39" t="s">
        <v>226</v>
      </c>
      <c r="H64" s="40"/>
      <c r="I64" s="11">
        <v>1027700149124</v>
      </c>
    </row>
    <row r="65" spans="1:9" ht="27.6" x14ac:dyDescent="0.3">
      <c r="A65" s="17">
        <v>32</v>
      </c>
      <c r="B65" s="18" t="s">
        <v>90</v>
      </c>
      <c r="C65" s="19" t="s">
        <v>154</v>
      </c>
      <c r="D65" s="19">
        <v>12740</v>
      </c>
      <c r="E65" s="20">
        <v>13334830.6</v>
      </c>
      <c r="F65" s="21">
        <f t="shared" si="0"/>
        <v>6.109598790592708E-4</v>
      </c>
      <c r="G65" s="39" t="s">
        <v>226</v>
      </c>
      <c r="H65" s="40"/>
      <c r="I65" s="11">
        <v>1027700149124</v>
      </c>
    </row>
    <row r="66" spans="1:9" ht="27.6" x14ac:dyDescent="0.3">
      <c r="A66" s="17">
        <v>33</v>
      </c>
      <c r="B66" s="18" t="s">
        <v>91</v>
      </c>
      <c r="C66" s="19" t="s">
        <v>155</v>
      </c>
      <c r="D66" s="19">
        <v>8944</v>
      </c>
      <c r="E66" s="20">
        <v>8941853.4399999995</v>
      </c>
      <c r="F66" s="21">
        <f t="shared" si="0"/>
        <v>4.0968752135989817E-4</v>
      </c>
      <c r="G66" s="39" t="s">
        <v>226</v>
      </c>
      <c r="H66" s="40"/>
      <c r="I66" s="11">
        <v>1027700149124</v>
      </c>
    </row>
    <row r="67" spans="1:9" ht="27.6" x14ac:dyDescent="0.3">
      <c r="A67" s="17">
        <v>34</v>
      </c>
      <c r="B67" s="18" t="s">
        <v>92</v>
      </c>
      <c r="C67" s="19" t="s">
        <v>156</v>
      </c>
      <c r="D67" s="19">
        <v>60000</v>
      </c>
      <c r="E67" s="20">
        <v>59929027.200000003</v>
      </c>
      <c r="F67" s="21">
        <f t="shared" si="0"/>
        <v>2.7457590057613293E-3</v>
      </c>
      <c r="G67" s="39" t="s">
        <v>226</v>
      </c>
      <c r="H67" s="40"/>
      <c r="I67" s="11">
        <v>1027700149124</v>
      </c>
    </row>
    <row r="68" spans="1:9" ht="27.6" x14ac:dyDescent="0.3">
      <c r="A68" s="17">
        <v>35</v>
      </c>
      <c r="B68" s="18" t="s">
        <v>93</v>
      </c>
      <c r="C68" s="19" t="s">
        <v>157</v>
      </c>
      <c r="D68" s="19">
        <v>125000</v>
      </c>
      <c r="E68" s="20">
        <v>126142500</v>
      </c>
      <c r="F68" s="21">
        <f t="shared" si="0"/>
        <v>5.779451487312787E-3</v>
      </c>
      <c r="G68" s="39" t="s">
        <v>226</v>
      </c>
      <c r="H68" s="40"/>
      <c r="I68" s="11">
        <v>1027700149124</v>
      </c>
    </row>
    <row r="69" spans="1:9" ht="38.4" customHeight="1" x14ac:dyDescent="0.3">
      <c r="A69" s="17">
        <v>36</v>
      </c>
      <c r="B69" s="18" t="s">
        <v>94</v>
      </c>
      <c r="C69" s="19" t="s">
        <v>158</v>
      </c>
      <c r="D69" s="19">
        <v>148000</v>
      </c>
      <c r="E69" s="20">
        <v>142378459.75999999</v>
      </c>
      <c r="F69" s="21">
        <f t="shared" si="0"/>
        <v>6.5233319541093265E-3</v>
      </c>
      <c r="G69" s="39" t="s">
        <v>227</v>
      </c>
      <c r="H69" s="40"/>
      <c r="I69" s="11">
        <v>1047796974092</v>
      </c>
    </row>
    <row r="70" spans="1:9" ht="27.6" x14ac:dyDescent="0.3">
      <c r="A70" s="17">
        <v>37</v>
      </c>
      <c r="B70" s="18" t="s">
        <v>95</v>
      </c>
      <c r="C70" s="19" t="s">
        <v>159</v>
      </c>
      <c r="D70" s="19">
        <v>273529</v>
      </c>
      <c r="E70" s="20">
        <v>289581352.99000001</v>
      </c>
      <c r="F70" s="21">
        <f t="shared" si="0"/>
        <v>1.3267704233197413E-2</v>
      </c>
      <c r="G70" s="39" t="s">
        <v>228</v>
      </c>
      <c r="H70" s="40"/>
      <c r="I70" s="11">
        <v>1027700043502</v>
      </c>
    </row>
    <row r="71" spans="1:9" ht="27.6" x14ac:dyDescent="0.3">
      <c r="A71" s="17">
        <v>38</v>
      </c>
      <c r="B71" s="18" t="s">
        <v>96</v>
      </c>
      <c r="C71" s="19" t="s">
        <v>160</v>
      </c>
      <c r="D71" s="19">
        <v>361951</v>
      </c>
      <c r="E71" s="20">
        <v>369103412.36000001</v>
      </c>
      <c r="F71" s="21">
        <f t="shared" si="0"/>
        <v>1.6911154175129135E-2</v>
      </c>
      <c r="G71" s="39" t="s">
        <v>228</v>
      </c>
      <c r="H71" s="40"/>
      <c r="I71" s="11">
        <v>1027700043502</v>
      </c>
    </row>
    <row r="72" spans="1:9" ht="27.6" x14ac:dyDescent="0.3">
      <c r="A72" s="17">
        <v>39</v>
      </c>
      <c r="B72" s="18" t="s">
        <v>97</v>
      </c>
      <c r="C72" s="19" t="s">
        <v>161</v>
      </c>
      <c r="D72" s="19">
        <v>240000</v>
      </c>
      <c r="E72" s="20">
        <v>250078315.19999999</v>
      </c>
      <c r="F72" s="21">
        <f t="shared" si="0"/>
        <v>1.1457799637135111E-2</v>
      </c>
      <c r="G72" s="39" t="s">
        <v>228</v>
      </c>
      <c r="H72" s="40"/>
      <c r="I72" s="11">
        <v>1027700043502</v>
      </c>
    </row>
    <row r="73" spans="1:9" ht="27.6" x14ac:dyDescent="0.3">
      <c r="A73" s="17">
        <v>40</v>
      </c>
      <c r="B73" s="18" t="s">
        <v>98</v>
      </c>
      <c r="C73" s="19" t="s">
        <v>162</v>
      </c>
      <c r="D73" s="19">
        <v>47000</v>
      </c>
      <c r="E73" s="20">
        <v>47412660</v>
      </c>
      <c r="F73" s="21">
        <f t="shared" si="0"/>
        <v>2.1722985381965277E-3</v>
      </c>
      <c r="G73" s="39" t="s">
        <v>228</v>
      </c>
      <c r="H73" s="40"/>
      <c r="I73" s="11">
        <v>1027700043502</v>
      </c>
    </row>
    <row r="74" spans="1:9" ht="28.95" customHeight="1" x14ac:dyDescent="0.3">
      <c r="A74" s="17">
        <v>41</v>
      </c>
      <c r="B74" s="18" t="s">
        <v>99</v>
      </c>
      <c r="C74" s="19" t="s">
        <v>163</v>
      </c>
      <c r="D74" s="19">
        <v>112400</v>
      </c>
      <c r="E74" s="20">
        <v>115558440</v>
      </c>
      <c r="F74" s="21">
        <f t="shared" si="0"/>
        <v>5.2945232410135006E-3</v>
      </c>
      <c r="G74" s="39" t="s">
        <v>229</v>
      </c>
      <c r="H74" s="40"/>
      <c r="I74" s="11">
        <v>1027700043502</v>
      </c>
    </row>
    <row r="75" spans="1:9" ht="27.6" x14ac:dyDescent="0.3">
      <c r="A75" s="17">
        <v>42</v>
      </c>
      <c r="B75" s="18" t="s">
        <v>100</v>
      </c>
      <c r="C75" s="19" t="s">
        <v>164</v>
      </c>
      <c r="D75" s="19">
        <v>77000</v>
      </c>
      <c r="E75" s="20">
        <v>80027424.400000006</v>
      </c>
      <c r="F75" s="21">
        <f t="shared" ref="F75:F103" si="1">E75/$F$130</f>
        <v>3.6666041736479905E-3</v>
      </c>
      <c r="G75" s="39" t="s">
        <v>230</v>
      </c>
      <c r="H75" s="40"/>
      <c r="I75" s="11">
        <v>1057746555811</v>
      </c>
    </row>
    <row r="76" spans="1:9" ht="27.6" x14ac:dyDescent="0.3">
      <c r="A76" s="17">
        <v>43</v>
      </c>
      <c r="B76" s="18" t="s">
        <v>101</v>
      </c>
      <c r="C76" s="19" t="s">
        <v>165</v>
      </c>
      <c r="D76" s="19">
        <v>234523</v>
      </c>
      <c r="E76" s="20">
        <v>244147054.68000001</v>
      </c>
      <c r="F76" s="21">
        <f t="shared" si="1"/>
        <v>1.1186047987738965E-2</v>
      </c>
      <c r="G76" s="39" t="s">
        <v>231</v>
      </c>
      <c r="H76" s="40"/>
      <c r="I76" s="11">
        <v>1087760000019</v>
      </c>
    </row>
    <row r="77" spans="1:9" ht="27.6" x14ac:dyDescent="0.3">
      <c r="A77" s="17">
        <v>44</v>
      </c>
      <c r="B77" s="18" t="s">
        <v>242</v>
      </c>
      <c r="C77" s="19" t="s">
        <v>248</v>
      </c>
      <c r="D77" s="19">
        <v>9</v>
      </c>
      <c r="E77" s="20">
        <v>9336.6</v>
      </c>
      <c r="F77" s="21">
        <f t="shared" si="1"/>
        <v>4.277735636795257E-7</v>
      </c>
      <c r="G77" s="39" t="s">
        <v>232</v>
      </c>
      <c r="H77" s="40"/>
      <c r="I77" s="11">
        <v>1027700198767</v>
      </c>
    </row>
    <row r="78" spans="1:9" ht="27.6" x14ac:dyDescent="0.3">
      <c r="A78" s="17">
        <v>45</v>
      </c>
      <c r="B78" s="18" t="s">
        <v>102</v>
      </c>
      <c r="C78" s="19" t="s">
        <v>166</v>
      </c>
      <c r="D78" s="19">
        <v>146641</v>
      </c>
      <c r="E78" s="20">
        <v>148925666.78</v>
      </c>
      <c r="F78" s="21">
        <f t="shared" si="1"/>
        <v>6.8233043293950855E-3</v>
      </c>
      <c r="G78" s="39" t="s">
        <v>232</v>
      </c>
      <c r="H78" s="40"/>
      <c r="I78" s="11">
        <v>1027700198767</v>
      </c>
    </row>
    <row r="79" spans="1:9" ht="27.6" x14ac:dyDescent="0.3">
      <c r="A79" s="17">
        <v>46</v>
      </c>
      <c r="B79" s="18" t="s">
        <v>103</v>
      </c>
      <c r="C79" s="19" t="s">
        <v>167</v>
      </c>
      <c r="D79" s="19">
        <v>349366</v>
      </c>
      <c r="E79" s="20">
        <v>357017115.39999998</v>
      </c>
      <c r="F79" s="21">
        <f t="shared" si="1"/>
        <v>1.6357398169488085E-2</v>
      </c>
      <c r="G79" s="39" t="s">
        <v>232</v>
      </c>
      <c r="H79" s="40"/>
      <c r="I79" s="11">
        <v>1027700198767</v>
      </c>
    </row>
    <row r="80" spans="1:9" ht="27.6" x14ac:dyDescent="0.3">
      <c r="A80" s="17">
        <v>47</v>
      </c>
      <c r="B80" s="18" t="s">
        <v>104</v>
      </c>
      <c r="C80" s="19" t="s">
        <v>168</v>
      </c>
      <c r="D80" s="19">
        <v>20000</v>
      </c>
      <c r="E80" s="20">
        <v>20072000</v>
      </c>
      <c r="F80" s="21">
        <f t="shared" si="1"/>
        <v>9.1963573144136399E-4</v>
      </c>
      <c r="G80" s="39" t="s">
        <v>232</v>
      </c>
      <c r="H80" s="40"/>
      <c r="I80" s="11">
        <v>1027700198767</v>
      </c>
    </row>
    <row r="81" spans="1:9" ht="27.6" x14ac:dyDescent="0.3">
      <c r="A81" s="17">
        <v>48</v>
      </c>
      <c r="B81" s="18" t="s">
        <v>105</v>
      </c>
      <c r="C81" s="19" t="s">
        <v>169</v>
      </c>
      <c r="D81" s="19">
        <v>116073</v>
      </c>
      <c r="E81" s="20">
        <v>118443210.66</v>
      </c>
      <c r="F81" s="21">
        <f t="shared" si="1"/>
        <v>5.4266943338766773E-3</v>
      </c>
      <c r="G81" s="39" t="s">
        <v>232</v>
      </c>
      <c r="H81" s="40"/>
      <c r="I81" s="11">
        <v>1027700198767</v>
      </c>
    </row>
    <row r="82" spans="1:9" ht="27.6" x14ac:dyDescent="0.3">
      <c r="A82" s="17">
        <v>49</v>
      </c>
      <c r="B82" s="18" t="s">
        <v>106</v>
      </c>
      <c r="C82" s="19" t="s">
        <v>170</v>
      </c>
      <c r="D82" s="19">
        <v>78000</v>
      </c>
      <c r="E82" s="20">
        <v>79257360</v>
      </c>
      <c r="F82" s="21">
        <f t="shared" si="1"/>
        <v>3.631322251679529E-3</v>
      </c>
      <c r="G82" s="39" t="s">
        <v>232</v>
      </c>
      <c r="H82" s="40"/>
      <c r="I82" s="11">
        <v>1027700198767</v>
      </c>
    </row>
    <row r="83" spans="1:9" ht="27.6" x14ac:dyDescent="0.3">
      <c r="A83" s="17">
        <v>50</v>
      </c>
      <c r="B83" s="18" t="s">
        <v>107</v>
      </c>
      <c r="C83" s="19" t="s">
        <v>171</v>
      </c>
      <c r="D83" s="19">
        <v>392921</v>
      </c>
      <c r="E83" s="20">
        <v>407192279.70999998</v>
      </c>
      <c r="F83" s="21">
        <f t="shared" si="1"/>
        <v>1.8656265942027815E-2</v>
      </c>
      <c r="G83" s="39" t="s">
        <v>232</v>
      </c>
      <c r="H83" s="40"/>
      <c r="I83" s="11">
        <v>1027700198767</v>
      </c>
    </row>
    <row r="84" spans="1:9" ht="27.6" x14ac:dyDescent="0.3">
      <c r="A84" s="17">
        <v>51</v>
      </c>
      <c r="B84" s="18" t="s">
        <v>243</v>
      </c>
      <c r="C84" s="19" t="s">
        <v>249</v>
      </c>
      <c r="D84" s="19">
        <v>99900</v>
      </c>
      <c r="E84" s="20">
        <v>100847052</v>
      </c>
      <c r="F84" s="21">
        <f t="shared" si="1"/>
        <v>4.6204938436491269E-3</v>
      </c>
      <c r="G84" s="39" t="s">
        <v>232</v>
      </c>
      <c r="H84" s="40"/>
      <c r="I84" s="11">
        <v>1027700198767</v>
      </c>
    </row>
    <row r="85" spans="1:9" ht="27.6" x14ac:dyDescent="0.3">
      <c r="A85" s="17">
        <v>52</v>
      </c>
      <c r="B85" s="18" t="s">
        <v>108</v>
      </c>
      <c r="C85" s="19" t="s">
        <v>172</v>
      </c>
      <c r="D85" s="19">
        <v>86000</v>
      </c>
      <c r="E85" s="20">
        <v>87497260</v>
      </c>
      <c r="F85" s="21">
        <f t="shared" si="1"/>
        <v>4.0088484804312076E-3</v>
      </c>
      <c r="G85" s="39" t="s">
        <v>233</v>
      </c>
      <c r="H85" s="40"/>
      <c r="I85" s="11">
        <v>1027700132195</v>
      </c>
    </row>
    <row r="86" spans="1:9" ht="27.6" x14ac:dyDescent="0.3">
      <c r="A86" s="17">
        <v>53</v>
      </c>
      <c r="B86" s="18" t="s">
        <v>109</v>
      </c>
      <c r="C86" s="19" t="s">
        <v>173</v>
      </c>
      <c r="D86" s="19">
        <v>28186</v>
      </c>
      <c r="E86" s="20">
        <v>29376858.5</v>
      </c>
      <c r="F86" s="21">
        <f t="shared" si="1"/>
        <v>1.3459549997059063E-3</v>
      </c>
      <c r="G86" s="39" t="s">
        <v>233</v>
      </c>
      <c r="H86" s="40"/>
      <c r="I86" s="11">
        <v>1027700132195</v>
      </c>
    </row>
    <row r="87" spans="1:9" ht="27.6" x14ac:dyDescent="0.3">
      <c r="A87" s="17">
        <v>54</v>
      </c>
      <c r="B87" s="18" t="s">
        <v>110</v>
      </c>
      <c r="C87" s="19" t="s">
        <v>174</v>
      </c>
      <c r="D87" s="19">
        <v>120214</v>
      </c>
      <c r="E87" s="20">
        <v>121277893.90000001</v>
      </c>
      <c r="F87" s="21">
        <f t="shared" si="1"/>
        <v>5.5565705791348471E-3</v>
      </c>
      <c r="G87" s="39" t="s">
        <v>233</v>
      </c>
      <c r="H87" s="40"/>
      <c r="I87" s="11">
        <v>1027700132195</v>
      </c>
    </row>
    <row r="88" spans="1:9" ht="27.6" x14ac:dyDescent="0.3">
      <c r="A88" s="17">
        <v>55</v>
      </c>
      <c r="B88" s="18" t="s">
        <v>111</v>
      </c>
      <c r="C88" s="19" t="s">
        <v>175</v>
      </c>
      <c r="D88" s="19">
        <v>49700</v>
      </c>
      <c r="E88" s="20">
        <v>49013643</v>
      </c>
      <c r="F88" s="21">
        <f t="shared" si="1"/>
        <v>2.2456505296388446E-3</v>
      </c>
      <c r="G88" s="39" t="s">
        <v>233</v>
      </c>
      <c r="H88" s="40"/>
      <c r="I88" s="11">
        <v>1027700132195</v>
      </c>
    </row>
    <row r="89" spans="1:9" ht="27.6" x14ac:dyDescent="0.3">
      <c r="A89" s="17">
        <v>56</v>
      </c>
      <c r="B89" s="18" t="s">
        <v>112</v>
      </c>
      <c r="C89" s="19" t="s">
        <v>176</v>
      </c>
      <c r="D89" s="19">
        <v>159743</v>
      </c>
      <c r="E89" s="20">
        <v>154738251.81</v>
      </c>
      <c r="F89" s="21">
        <f t="shared" si="1"/>
        <v>7.0896186421506241E-3</v>
      </c>
      <c r="G89" s="39" t="s">
        <v>233</v>
      </c>
      <c r="H89" s="40"/>
      <c r="I89" s="11">
        <v>1027700132195</v>
      </c>
    </row>
    <row r="90" spans="1:9" ht="27.6" x14ac:dyDescent="0.3">
      <c r="A90" s="17">
        <v>57</v>
      </c>
      <c r="B90" s="18" t="s">
        <v>113</v>
      </c>
      <c r="C90" s="19" t="s">
        <v>177</v>
      </c>
      <c r="D90" s="19">
        <v>133357</v>
      </c>
      <c r="E90" s="20">
        <v>138213885.94</v>
      </c>
      <c r="F90" s="21">
        <f t="shared" si="1"/>
        <v>6.3325243170478853E-3</v>
      </c>
      <c r="G90" s="39" t="s">
        <v>233</v>
      </c>
      <c r="H90" s="40"/>
      <c r="I90" s="11">
        <v>1027700132195</v>
      </c>
    </row>
    <row r="91" spans="1:9" ht="27.6" x14ac:dyDescent="0.3">
      <c r="A91" s="17">
        <v>58</v>
      </c>
      <c r="B91" s="18" t="s">
        <v>114</v>
      </c>
      <c r="C91" s="19" t="s">
        <v>178</v>
      </c>
      <c r="D91" s="19">
        <v>13500</v>
      </c>
      <c r="E91" s="20">
        <v>13695718.82</v>
      </c>
      <c r="F91" s="21">
        <f t="shared" si="1"/>
        <v>6.2749463903178336E-4</v>
      </c>
      <c r="G91" s="39" t="s">
        <v>233</v>
      </c>
      <c r="H91" s="40"/>
      <c r="I91" s="11">
        <v>1027700132195</v>
      </c>
    </row>
    <row r="92" spans="1:9" ht="27.6" x14ac:dyDescent="0.3">
      <c r="A92" s="17">
        <v>59</v>
      </c>
      <c r="B92" s="18" t="s">
        <v>115</v>
      </c>
      <c r="C92" s="19" t="s">
        <v>179</v>
      </c>
      <c r="D92" s="19">
        <v>205700</v>
      </c>
      <c r="E92" s="20">
        <v>214807432.47</v>
      </c>
      <c r="F92" s="21">
        <f t="shared" si="1"/>
        <v>9.841799037394872E-3</v>
      </c>
      <c r="G92" s="39" t="s">
        <v>233</v>
      </c>
      <c r="H92" s="40"/>
      <c r="I92" s="11">
        <v>1027700132195</v>
      </c>
    </row>
    <row r="93" spans="1:9" ht="27.6" x14ac:dyDescent="0.3">
      <c r="A93" s="17">
        <v>60</v>
      </c>
      <c r="B93" s="18" t="s">
        <v>116</v>
      </c>
      <c r="C93" s="19" t="s">
        <v>180</v>
      </c>
      <c r="D93" s="19">
        <v>120000</v>
      </c>
      <c r="E93" s="20">
        <v>121405200</v>
      </c>
      <c r="F93" s="21">
        <f t="shared" si="1"/>
        <v>5.5624033431040795E-3</v>
      </c>
      <c r="G93" s="39" t="s">
        <v>233</v>
      </c>
      <c r="H93" s="40"/>
      <c r="I93" s="11">
        <v>1027700132195</v>
      </c>
    </row>
    <row r="94" spans="1:9" ht="27.6" x14ac:dyDescent="0.3">
      <c r="A94" s="17">
        <v>61</v>
      </c>
      <c r="B94" s="18" t="s">
        <v>117</v>
      </c>
      <c r="C94" s="19" t="s">
        <v>181</v>
      </c>
      <c r="D94" s="19">
        <v>131000</v>
      </c>
      <c r="E94" s="20">
        <v>129839340</v>
      </c>
      <c r="F94" s="21">
        <f t="shared" si="1"/>
        <v>5.9488290360085669E-3</v>
      </c>
      <c r="G94" s="39" t="s">
        <v>234</v>
      </c>
      <c r="H94" s="40"/>
      <c r="I94" s="11">
        <v>1057747421247</v>
      </c>
    </row>
    <row r="95" spans="1:9" ht="27.6" x14ac:dyDescent="0.3">
      <c r="A95" s="17">
        <v>62</v>
      </c>
      <c r="B95" s="18" t="s">
        <v>244</v>
      </c>
      <c r="C95" s="19" t="s">
        <v>250</v>
      </c>
      <c r="D95" s="19">
        <v>215000</v>
      </c>
      <c r="E95" s="20">
        <v>217485400</v>
      </c>
      <c r="F95" s="21">
        <f t="shared" si="1"/>
        <v>9.9644950631136726E-3</v>
      </c>
      <c r="G95" s="39" t="s">
        <v>234</v>
      </c>
      <c r="H95" s="40"/>
      <c r="I95" s="11">
        <v>1057747421247</v>
      </c>
    </row>
    <row r="96" spans="1:9" ht="27.6" x14ac:dyDescent="0.3">
      <c r="A96" s="17">
        <v>63</v>
      </c>
      <c r="B96" s="18" t="s">
        <v>118</v>
      </c>
      <c r="C96" s="19" t="s">
        <v>182</v>
      </c>
      <c r="D96" s="19">
        <v>918990</v>
      </c>
      <c r="E96" s="20">
        <v>918273187.79999995</v>
      </c>
      <c r="F96" s="21">
        <f t="shared" si="1"/>
        <v>4.2072381164081608E-2</v>
      </c>
      <c r="G96" s="39" t="s">
        <v>235</v>
      </c>
      <c r="H96" s="40"/>
      <c r="I96" s="11">
        <v>1021601623702</v>
      </c>
    </row>
    <row r="97" spans="1:9" ht="27.6" x14ac:dyDescent="0.3">
      <c r="A97" s="17">
        <v>64</v>
      </c>
      <c r="B97" s="18" t="s">
        <v>119</v>
      </c>
      <c r="C97" s="19" t="s">
        <v>183</v>
      </c>
      <c r="D97" s="19">
        <v>19321</v>
      </c>
      <c r="E97" s="20">
        <v>20568943.390000001</v>
      </c>
      <c r="F97" s="21">
        <f t="shared" si="1"/>
        <v>9.4240411017530192E-4</v>
      </c>
      <c r="G97" s="39" t="s">
        <v>236</v>
      </c>
      <c r="H97" s="40"/>
      <c r="I97" s="11">
        <v>1027700049486</v>
      </c>
    </row>
    <row r="98" spans="1:9" ht="27.6" x14ac:dyDescent="0.3">
      <c r="A98" s="17">
        <v>65</v>
      </c>
      <c r="B98" s="18" t="s">
        <v>120</v>
      </c>
      <c r="C98" s="19" t="s">
        <v>184</v>
      </c>
      <c r="D98" s="19">
        <v>110500</v>
      </c>
      <c r="E98" s="20">
        <v>116488077.88</v>
      </c>
      <c r="F98" s="21">
        <f t="shared" si="1"/>
        <v>5.3371163165291139E-3</v>
      </c>
      <c r="G98" s="39" t="s">
        <v>236</v>
      </c>
      <c r="H98" s="40"/>
      <c r="I98" s="11">
        <v>1027700049486</v>
      </c>
    </row>
    <row r="99" spans="1:9" ht="27.6" x14ac:dyDescent="0.3">
      <c r="A99" s="17">
        <v>66</v>
      </c>
      <c r="B99" s="18" t="s">
        <v>121</v>
      </c>
      <c r="C99" s="19" t="s">
        <v>185</v>
      </c>
      <c r="D99" s="19">
        <v>89000</v>
      </c>
      <c r="E99" s="20">
        <v>91018520</v>
      </c>
      <c r="F99" s="21">
        <f t="shared" si="1"/>
        <v>4.1701815073191721E-3</v>
      </c>
      <c r="G99" s="39" t="s">
        <v>236</v>
      </c>
      <c r="H99" s="40"/>
      <c r="I99" s="11">
        <v>1027700049486</v>
      </c>
    </row>
    <row r="100" spans="1:9" ht="27.6" x14ac:dyDescent="0.3">
      <c r="A100" s="17">
        <v>67</v>
      </c>
      <c r="B100" s="18" t="s">
        <v>122</v>
      </c>
      <c r="C100" s="19" t="s">
        <v>186</v>
      </c>
      <c r="D100" s="19">
        <v>401000</v>
      </c>
      <c r="E100" s="20">
        <v>408681560.00999999</v>
      </c>
      <c r="F100" s="21">
        <f t="shared" si="1"/>
        <v>1.8724500068074634E-2</v>
      </c>
      <c r="G100" s="39" t="s">
        <v>236</v>
      </c>
      <c r="H100" s="40"/>
      <c r="I100" s="11">
        <v>1027700049486</v>
      </c>
    </row>
    <row r="101" spans="1:9" ht="27.6" x14ac:dyDescent="0.3">
      <c r="A101" s="17">
        <v>68</v>
      </c>
      <c r="B101" s="18" t="s">
        <v>123</v>
      </c>
      <c r="C101" s="19" t="s">
        <v>187</v>
      </c>
      <c r="D101" s="19">
        <v>440000</v>
      </c>
      <c r="E101" s="20">
        <v>458440400</v>
      </c>
      <c r="F101" s="21">
        <f t="shared" si="1"/>
        <v>2.1004293173389373E-2</v>
      </c>
      <c r="G101" s="39" t="s">
        <v>237</v>
      </c>
      <c r="H101" s="40"/>
      <c r="I101" s="11">
        <v>1024701893336</v>
      </c>
    </row>
    <row r="102" spans="1:9" ht="27.6" x14ac:dyDescent="0.3">
      <c r="A102" s="17">
        <v>69</v>
      </c>
      <c r="B102" s="18" t="s">
        <v>124</v>
      </c>
      <c r="C102" s="19" t="s">
        <v>188</v>
      </c>
      <c r="D102" s="19">
        <v>99004</v>
      </c>
      <c r="E102" s="20">
        <v>100288081.88</v>
      </c>
      <c r="F102" s="21">
        <f t="shared" si="1"/>
        <v>4.5948835957834401E-3</v>
      </c>
      <c r="G102" s="39" t="s">
        <v>237</v>
      </c>
      <c r="H102" s="40"/>
      <c r="I102" s="11">
        <v>1024701893336</v>
      </c>
    </row>
    <row r="103" spans="1:9" ht="27.6" x14ac:dyDescent="0.3">
      <c r="A103" s="17">
        <v>70</v>
      </c>
      <c r="B103" s="18" t="s">
        <v>245</v>
      </c>
      <c r="C103" s="19" t="s">
        <v>251</v>
      </c>
      <c r="D103" s="19">
        <v>100000</v>
      </c>
      <c r="E103" s="20">
        <v>100724000</v>
      </c>
      <c r="F103" s="21">
        <f t="shared" si="1"/>
        <v>4.6148559891241508E-3</v>
      </c>
      <c r="G103" s="39" t="s">
        <v>259</v>
      </c>
      <c r="H103" s="40"/>
      <c r="I103" s="11">
        <v>1027739460737</v>
      </c>
    </row>
    <row r="106" spans="1:9" x14ac:dyDescent="0.3">
      <c r="A106" s="43" t="s">
        <v>194</v>
      </c>
      <c r="B106" s="43"/>
    </row>
    <row r="108" spans="1:9" ht="55.2" x14ac:dyDescent="0.3">
      <c r="A108" s="8" t="s">
        <v>3</v>
      </c>
      <c r="B108" s="8" t="s">
        <v>193</v>
      </c>
      <c r="C108" s="8" t="s">
        <v>189</v>
      </c>
      <c r="D108" s="8" t="s">
        <v>190</v>
      </c>
      <c r="E108" s="8" t="s">
        <v>191</v>
      </c>
      <c r="F108" s="8" t="s">
        <v>192</v>
      </c>
      <c r="G108" s="8" t="s">
        <v>8</v>
      </c>
    </row>
    <row r="109" spans="1:9" ht="27.6" x14ac:dyDescent="0.3">
      <c r="A109" s="17">
        <v>1</v>
      </c>
      <c r="B109" s="18" t="s">
        <v>195</v>
      </c>
      <c r="C109" s="12" t="s">
        <v>205</v>
      </c>
      <c r="D109" s="19"/>
      <c r="E109" s="19"/>
      <c r="F109" s="20">
        <v>1977958.53</v>
      </c>
      <c r="G109" s="21">
        <f t="shared" ref="G109:G127" si="2">F109/$F$130</f>
        <v>9.0623821218475251E-5</v>
      </c>
    </row>
    <row r="110" spans="1:9" ht="27.6" x14ac:dyDescent="0.3">
      <c r="A110" s="17">
        <v>2</v>
      </c>
      <c r="B110" s="18" t="s">
        <v>196</v>
      </c>
      <c r="C110" s="12" t="s">
        <v>205</v>
      </c>
      <c r="D110" s="19"/>
      <c r="E110" s="19"/>
      <c r="F110" s="20">
        <v>1674.23</v>
      </c>
      <c r="G110" s="23">
        <f t="shared" si="2"/>
        <v>7.6707937955912466E-8</v>
      </c>
    </row>
    <row r="111" spans="1:9" ht="27.6" x14ac:dyDescent="0.3">
      <c r="A111" s="17">
        <v>3</v>
      </c>
      <c r="B111" s="18" t="s">
        <v>197</v>
      </c>
      <c r="C111" s="12" t="s">
        <v>205</v>
      </c>
      <c r="D111" s="19"/>
      <c r="E111" s="19"/>
      <c r="F111" s="20">
        <v>6286.41</v>
      </c>
      <c r="G111" s="23">
        <f t="shared" si="2"/>
        <v>2.8802347840226709E-7</v>
      </c>
    </row>
    <row r="112" spans="1:9" ht="27.6" x14ac:dyDescent="0.3">
      <c r="A112" s="17">
        <v>4</v>
      </c>
      <c r="B112" s="18" t="s">
        <v>198</v>
      </c>
      <c r="C112" s="12" t="s">
        <v>205</v>
      </c>
      <c r="D112" s="19"/>
      <c r="E112" s="19"/>
      <c r="F112" s="20">
        <v>24.15</v>
      </c>
      <c r="G112" s="24">
        <f t="shared" si="2"/>
        <v>1.106476829130577E-9</v>
      </c>
    </row>
    <row r="113" spans="1:7" ht="27.6" x14ac:dyDescent="0.3">
      <c r="A113" s="17">
        <v>5</v>
      </c>
      <c r="B113" s="18" t="s">
        <v>199</v>
      </c>
      <c r="C113" s="12" t="s">
        <v>205</v>
      </c>
      <c r="D113" s="19"/>
      <c r="E113" s="19"/>
      <c r="F113" s="20">
        <v>841.42</v>
      </c>
      <c r="G113" s="25">
        <f t="shared" si="2"/>
        <v>3.855121049967081E-8</v>
      </c>
    </row>
    <row r="114" spans="1:7" ht="27.6" x14ac:dyDescent="0.3">
      <c r="A114" s="17">
        <v>6</v>
      </c>
      <c r="B114" s="18" t="s">
        <v>200</v>
      </c>
      <c r="C114" s="12" t="s">
        <v>205</v>
      </c>
      <c r="D114" s="19"/>
      <c r="E114" s="19"/>
      <c r="F114" s="20">
        <v>441.69</v>
      </c>
      <c r="G114" s="25">
        <f t="shared" si="2"/>
        <v>2.023684267737824E-8</v>
      </c>
    </row>
    <row r="115" spans="1:7" ht="27.6" x14ac:dyDescent="0.3">
      <c r="A115" s="17">
        <v>7</v>
      </c>
      <c r="B115" s="18" t="s">
        <v>201</v>
      </c>
      <c r="C115" s="12" t="s">
        <v>207</v>
      </c>
      <c r="D115" s="19"/>
      <c r="E115" s="19"/>
      <c r="F115" s="20">
        <v>24259.16</v>
      </c>
      <c r="G115" s="26">
        <f t="shared" si="2"/>
        <v>1.111478196031939E-6</v>
      </c>
    </row>
    <row r="116" spans="1:7" ht="27.6" x14ac:dyDescent="0.3">
      <c r="A116" s="17">
        <v>8</v>
      </c>
      <c r="B116" s="18" t="s">
        <v>202</v>
      </c>
      <c r="C116" s="12" t="s">
        <v>207</v>
      </c>
      <c r="D116" s="19"/>
      <c r="E116" s="19"/>
      <c r="F116" s="20">
        <v>19232.16</v>
      </c>
      <c r="G116" s="26">
        <f t="shared" si="2"/>
        <v>8.8115691155825739E-7</v>
      </c>
    </row>
    <row r="117" spans="1:7" ht="27.6" x14ac:dyDescent="0.3">
      <c r="A117" s="17">
        <v>9</v>
      </c>
      <c r="B117" s="18" t="s">
        <v>203</v>
      </c>
      <c r="C117" s="12" t="s">
        <v>207</v>
      </c>
      <c r="D117" s="19"/>
      <c r="E117" s="19"/>
      <c r="F117" s="20">
        <v>156.35</v>
      </c>
      <c r="G117" s="25">
        <f t="shared" si="2"/>
        <v>7.1634638606445423E-9</v>
      </c>
    </row>
    <row r="118" spans="1:7" ht="27.6" x14ac:dyDescent="0.3">
      <c r="A118" s="17">
        <v>10</v>
      </c>
      <c r="B118" s="18" t="s">
        <v>204</v>
      </c>
      <c r="C118" s="12" t="s">
        <v>207</v>
      </c>
      <c r="D118" s="19"/>
      <c r="E118" s="19"/>
      <c r="F118" s="20">
        <v>73489.08</v>
      </c>
      <c r="G118" s="26">
        <f t="shared" si="2"/>
        <v>3.3670378556572797E-6</v>
      </c>
    </row>
    <row r="119" spans="1:7" ht="41.4" x14ac:dyDescent="0.3">
      <c r="A119" s="17">
        <v>11</v>
      </c>
      <c r="B119" s="18" t="s">
        <v>256</v>
      </c>
      <c r="C119" s="12" t="s">
        <v>212</v>
      </c>
      <c r="D119" s="19"/>
      <c r="E119" s="27">
        <v>44410</v>
      </c>
      <c r="F119" s="20">
        <v>407000</v>
      </c>
      <c r="G119" s="28">
        <f t="shared" si="2"/>
        <v>1.8647456292179909E-5</v>
      </c>
    </row>
    <row r="120" spans="1:7" ht="41.4" x14ac:dyDescent="0.3">
      <c r="A120" s="17">
        <v>12</v>
      </c>
      <c r="B120" s="32" t="s">
        <v>257</v>
      </c>
      <c r="C120" s="33" t="s">
        <v>212</v>
      </c>
      <c r="D120" s="34"/>
      <c r="E120" s="35">
        <v>44410</v>
      </c>
      <c r="F120" s="36">
        <v>1680201.05</v>
      </c>
      <c r="G120" s="37">
        <f t="shared" si="2"/>
        <v>7.6981512633783269E-5</v>
      </c>
    </row>
    <row r="121" spans="1:7" ht="41.4" x14ac:dyDescent="0.3">
      <c r="A121" s="17">
        <v>13</v>
      </c>
      <c r="B121" s="18" t="s">
        <v>210</v>
      </c>
      <c r="C121" s="12" t="s">
        <v>212</v>
      </c>
      <c r="D121" s="19"/>
      <c r="E121" s="13">
        <v>44693</v>
      </c>
      <c r="F121" s="20">
        <v>369485000</v>
      </c>
      <c r="G121" s="21">
        <f t="shared" si="2"/>
        <v>1.6928637317238562E-2</v>
      </c>
    </row>
    <row r="122" spans="1:7" ht="41.4" x14ac:dyDescent="0.3">
      <c r="A122" s="17">
        <v>14</v>
      </c>
      <c r="B122" s="18" t="s">
        <v>211</v>
      </c>
      <c r="C122" s="12" t="s">
        <v>212</v>
      </c>
      <c r="D122" s="19"/>
      <c r="E122" s="13">
        <v>44539</v>
      </c>
      <c r="F122" s="20">
        <v>291394433.88</v>
      </c>
      <c r="G122" s="21">
        <f t="shared" si="2"/>
        <v>1.3350773880987245E-2</v>
      </c>
    </row>
    <row r="123" spans="1:7" ht="27.6" x14ac:dyDescent="0.3">
      <c r="A123" s="17">
        <v>15</v>
      </c>
      <c r="B123" s="38" t="s">
        <v>252</v>
      </c>
      <c r="C123" s="12" t="s">
        <v>208</v>
      </c>
      <c r="D123" s="19"/>
      <c r="E123" s="27">
        <v>44410</v>
      </c>
      <c r="F123" s="20">
        <v>579765.17000000004</v>
      </c>
      <c r="G123" s="28">
        <f t="shared" si="2"/>
        <v>2.6563011467575566E-5</v>
      </c>
    </row>
    <row r="124" spans="1:7" ht="27.6" x14ac:dyDescent="0.3">
      <c r="A124" s="17">
        <v>16</v>
      </c>
      <c r="B124" s="38" t="s">
        <v>253</v>
      </c>
      <c r="C124" s="12" t="s">
        <v>208</v>
      </c>
      <c r="D124" s="19"/>
      <c r="E124" s="27">
        <v>44410</v>
      </c>
      <c r="F124" s="20">
        <v>103469192.56</v>
      </c>
      <c r="G124" s="21">
        <f t="shared" si="2"/>
        <v>4.7406320536848819E-3</v>
      </c>
    </row>
    <row r="125" spans="1:7" ht="27.6" x14ac:dyDescent="0.3">
      <c r="A125" s="17">
        <v>17</v>
      </c>
      <c r="B125" s="38" t="s">
        <v>254</v>
      </c>
      <c r="C125" s="12" t="s">
        <v>208</v>
      </c>
      <c r="D125" s="19"/>
      <c r="E125" s="27">
        <v>44410</v>
      </c>
      <c r="F125" s="20">
        <v>301892216.56999999</v>
      </c>
      <c r="G125" s="21">
        <f t="shared" si="2"/>
        <v>1.3831749173067289E-2</v>
      </c>
    </row>
    <row r="126" spans="1:7" ht="27.6" x14ac:dyDescent="0.3">
      <c r="A126" s="17">
        <v>18</v>
      </c>
      <c r="B126" s="38" t="s">
        <v>255</v>
      </c>
      <c r="C126" s="12" t="s">
        <v>208</v>
      </c>
      <c r="D126" s="19"/>
      <c r="E126" s="27">
        <v>44410</v>
      </c>
      <c r="F126" s="20">
        <v>863817660.04999995</v>
      </c>
      <c r="G126" s="21">
        <f t="shared" si="2"/>
        <v>3.9577400639300979E-2</v>
      </c>
    </row>
    <row r="127" spans="1:7" ht="27.6" x14ac:dyDescent="0.3">
      <c r="A127" s="17">
        <v>19</v>
      </c>
      <c r="B127" s="38" t="s">
        <v>260</v>
      </c>
      <c r="C127" s="14" t="s">
        <v>209</v>
      </c>
      <c r="D127" s="19"/>
      <c r="E127" s="19"/>
      <c r="F127" s="20">
        <v>1993629.01</v>
      </c>
      <c r="G127" s="21">
        <f t="shared" si="2"/>
        <v>9.1341793186233185E-5</v>
      </c>
    </row>
    <row r="128" spans="1:7" x14ac:dyDescent="0.3">
      <c r="A128" s="17">
        <v>20</v>
      </c>
      <c r="B128" s="15" t="s">
        <v>258</v>
      </c>
      <c r="C128" s="12" t="s">
        <v>206</v>
      </c>
      <c r="D128" s="19"/>
      <c r="E128" s="19"/>
      <c r="F128" s="20">
        <v>66934393</v>
      </c>
      <c r="G128" s="21">
        <f>F128/$F$130</f>
        <v>3.0667227712803265E-3</v>
      </c>
    </row>
    <row r="129" spans="6:8" s="29" customFormat="1" x14ac:dyDescent="0.3"/>
    <row r="130" spans="6:8" hidden="1" x14ac:dyDescent="0.3">
      <c r="F130" s="22">
        <f>SUM(F109:F128)+SUM(E34:E103)+SUM(E24:E32)+SUM(E10:E22)</f>
        <v>21826033193.099991</v>
      </c>
      <c r="G130" s="30">
        <f>SUM(G109:G128)+SUM(F34:F103)+SUM(F24:F32)+SUM(F10:F22)</f>
        <v>1.0000000000000004</v>
      </c>
      <c r="H130" s="22"/>
    </row>
    <row r="132" spans="6:8" x14ac:dyDescent="0.3">
      <c r="F132" s="31"/>
      <c r="G132" s="22"/>
    </row>
    <row r="133" spans="6:8" x14ac:dyDescent="0.3">
      <c r="F133" s="31"/>
      <c r="G133" s="31"/>
    </row>
  </sheetData>
  <mergeCells count="104">
    <mergeCell ref="A7:B7"/>
    <mergeCell ref="G8:H8"/>
    <mergeCell ref="A1:B1"/>
    <mergeCell ref="A2:I2"/>
    <mergeCell ref="A3:B3"/>
    <mergeCell ref="A4:B4"/>
    <mergeCell ref="A5:B5"/>
    <mergeCell ref="A6:B6"/>
    <mergeCell ref="A9:I9"/>
    <mergeCell ref="A23:I23"/>
    <mergeCell ref="A33:I33"/>
    <mergeCell ref="A106:B106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30:H30"/>
    <mergeCell ref="G32:H32"/>
    <mergeCell ref="G29:H29"/>
    <mergeCell ref="G31:H31"/>
    <mergeCell ref="G34:H34"/>
    <mergeCell ref="G26:H26"/>
    <mergeCell ref="G27:H27"/>
    <mergeCell ref="G28:H28"/>
    <mergeCell ref="G21:H21"/>
    <mergeCell ref="G22:H22"/>
    <mergeCell ref="G24:H24"/>
    <mergeCell ref="G25:H2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50:H50"/>
    <mergeCell ref="G51:H51"/>
    <mergeCell ref="G52:H52"/>
    <mergeCell ref="G53:H53"/>
    <mergeCell ref="G54:H54"/>
    <mergeCell ref="G45:H45"/>
    <mergeCell ref="G46:H46"/>
    <mergeCell ref="G47:H47"/>
    <mergeCell ref="G48:H48"/>
    <mergeCell ref="G49:H49"/>
    <mergeCell ref="G60:H60"/>
    <mergeCell ref="G61:H61"/>
    <mergeCell ref="G62:H62"/>
    <mergeCell ref="G63:H63"/>
    <mergeCell ref="G64:H64"/>
    <mergeCell ref="G55:H55"/>
    <mergeCell ref="G56:H56"/>
    <mergeCell ref="G57:H57"/>
    <mergeCell ref="G58:H58"/>
    <mergeCell ref="G59:H59"/>
    <mergeCell ref="G70:H70"/>
    <mergeCell ref="G71:H71"/>
    <mergeCell ref="G72:H72"/>
    <mergeCell ref="G73:H73"/>
    <mergeCell ref="G74:H74"/>
    <mergeCell ref="G65:H65"/>
    <mergeCell ref="G66:H66"/>
    <mergeCell ref="G67:H67"/>
    <mergeCell ref="G68:H68"/>
    <mergeCell ref="G69:H69"/>
    <mergeCell ref="G80:H80"/>
    <mergeCell ref="G81:H81"/>
    <mergeCell ref="G82:H82"/>
    <mergeCell ref="G83:H83"/>
    <mergeCell ref="G84:H84"/>
    <mergeCell ref="G75:H75"/>
    <mergeCell ref="G76:H76"/>
    <mergeCell ref="G77:H77"/>
    <mergeCell ref="G78:H78"/>
    <mergeCell ref="G79:H79"/>
    <mergeCell ref="G90:H90"/>
    <mergeCell ref="G91:H91"/>
    <mergeCell ref="G92:H92"/>
    <mergeCell ref="G93:H93"/>
    <mergeCell ref="G94:H94"/>
    <mergeCell ref="G85:H85"/>
    <mergeCell ref="G86:H86"/>
    <mergeCell ref="G87:H87"/>
    <mergeCell ref="G88:H88"/>
    <mergeCell ref="G89:H89"/>
    <mergeCell ref="G100:H100"/>
    <mergeCell ref="G101:H101"/>
    <mergeCell ref="G102:H102"/>
    <mergeCell ref="G103:H103"/>
    <mergeCell ref="G95:H95"/>
    <mergeCell ref="G96:H96"/>
    <mergeCell ref="G97:H97"/>
    <mergeCell ref="G98:H98"/>
    <mergeCell ref="G99:H99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30.07.2021</vt:lpstr>
      <vt:lpstr>'30.07.2021'!Область_печати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2022-01-20T12:54:07Z</cp:lastPrinted>
  <dcterms:created xsi:type="dcterms:W3CDTF">2015-06-05T18:19:34Z</dcterms:created>
  <dcterms:modified xsi:type="dcterms:W3CDTF">2022-01-21T11:05:42Z</dcterms:modified>
</cp:coreProperties>
</file>