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</authors>
  <commentList>
    <comment ref="AM4" authorId="0">
      <text>
        <r>
          <rPr>
            <rFont val="Tahoma"/>
            <b val="true"/>
            <i val="false"/>
            <strike val="false"/>
            <color rgb="FF000000"/>
            <sz val="8"/>
            <u val="none"/>
          </rPr>
          <t xml:space="preserve">Dfiestas: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Campo donde se puede digitar el tipo de cambio que se quiere utilizar, sino el sistema pone el de la fecha de contabilizacion</t>
        </r>
      </text>
    </comment>
    <comment ref="AN4" authorId="0">
      <text>
        <r>
          <rPr>
            <rFont val="Tahoma"/>
            <b val="true"/>
            <i val="false"/>
            <strike val="false"/>
            <color rgb="FF000000"/>
            <sz val="8"/>
            <u val="none"/>
          </rPr>
          <t xml:space="preserve">Dfiestas: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Campo donde se puede digitar el tipo de cambio que se quiere utilizar, sino el sistema pone el de la fecha de contabilizacion</t>
        </r>
      </text>
    </comment>
  </commentList>
</comments>
</file>

<file path=xl/sharedStrings.xml><?xml version="1.0" encoding="utf-8"?>
<sst xmlns="http://schemas.openxmlformats.org/spreadsheetml/2006/main" uniqueCount="132">
  <si>
    <t xml:space="preserve"> </t>
  </si>
  <si>
    <t>Mandante</t>
  </si>
  <si>
    <t>Código de Interfaz FI</t>
  </si>
  <si>
    <t>Fecha de la Interfaz</t>
  </si>
  <si>
    <t>Correlativo Interfaz</t>
  </si>
  <si>
    <t>Número correlativo dentro del voucher contable</t>
  </si>
  <si>
    <t>Sociedad</t>
  </si>
  <si>
    <t>Clase de documento</t>
  </si>
  <si>
    <t>Clave de moneda</t>
  </si>
  <si>
    <t>Fecha Contable</t>
  </si>
  <si>
    <t>Fecha Documento</t>
  </si>
  <si>
    <t xml:space="preserve">Mes contable </t>
  </si>
  <si>
    <t>Referencia</t>
  </si>
  <si>
    <t>Texto de cabecera de documento</t>
  </si>
  <si>
    <t>Lugar comercial</t>
  </si>
  <si>
    <t>Clave de contabilización para la siguiente posición</t>
  </si>
  <si>
    <t>Cuenta o matchcode para la siguiente posición</t>
  </si>
  <si>
    <t>Indicador de cta.mayor especial (CME)</t>
  </si>
  <si>
    <t>Sociedad para la posición siguiente</t>
  </si>
  <si>
    <t>Importe en la moneda del documento</t>
  </si>
  <si>
    <t>Importe base impuesto moneda documento</t>
  </si>
  <si>
    <t>Indicador IVA</t>
  </si>
  <si>
    <t>División</t>
  </si>
  <si>
    <t>Centro de coste</t>
  </si>
  <si>
    <t>Número de orden</t>
  </si>
  <si>
    <t>Clave de condiciones de pago</t>
  </si>
  <si>
    <t>Número de asignación</t>
  </si>
  <si>
    <t>Texto posición</t>
  </si>
  <si>
    <t>Número de sociedad GL</t>
  </si>
  <si>
    <t>Clave de referencia 1</t>
  </si>
  <si>
    <t>Clave de referencia 2</t>
  </si>
  <si>
    <t>Clave de referencia 3</t>
  </si>
  <si>
    <t>Fecha Valor</t>
  </si>
  <si>
    <t>¿Calcular impuesto automáticamente?</t>
  </si>
  <si>
    <t>Clave para bloqueo de pago</t>
  </si>
  <si>
    <t>Fecha base para cálculo del vencimiento</t>
  </si>
  <si>
    <t>Tipo de cambio manual</t>
  </si>
  <si>
    <t>Fecha de conversión</t>
  </si>
  <si>
    <t>Centro Beneficio</t>
  </si>
  <si>
    <t>SI</t>
  </si>
  <si>
    <t>NO</t>
  </si>
  <si>
    <t>SI, cuando campo_S15 = 09, 19, 29 o 39</t>
  </si>
  <si>
    <t>OPCIONAL</t>
  </si>
  <si>
    <t>Valores posibles
dependientes del mandante 400</t>
  </si>
  <si>
    <t>Siempre CI</t>
  </si>
  <si>
    <t>De 00001 ...........8000
Correlativo de cabecera</t>
  </si>
  <si>
    <t xml:space="preserve">De 001 ...........800 Correlativo que une el correlativo de cabecera
con el de posicion </t>
  </si>
  <si>
    <t>Siempre SA para cargas asientos contables diario</t>
  </si>
  <si>
    <t>La moneda del 
documento</t>
  </si>
  <si>
    <t>Corresponde al ultimo día habil del mes anterior 
al GO LIVE .Se cargara con fecha 31 de diciembre.</t>
  </si>
  <si>
    <t>Fecha original de emisión del Documento 
(fecha factura o dcumento fisisco)</t>
  </si>
  <si>
    <t xml:space="preserve">Corresponde al mes de registro
</t>
  </si>
  <si>
    <t>Corresponde a Número de Factura Fisica</t>
  </si>
  <si>
    <t>Texto de asiento contable</t>
  </si>
  <si>
    <t xml:space="preserve">Cltes: clave de contabilización cargo 01 y abono 11
Prov: Clave de Contab. Cargo 21 y abono 31
Ctas Mayor: Clave de Contab. Cargo 40 y abono 50               CME: Clave Contab.: Deudor Cargo 09 y Deudor Abono 19 - Acreedor Cargo 29 y Acreedor Abono 39 </t>
  </si>
  <si>
    <t xml:space="preserve">
Para los clientes y proveedores correspondera al codigo .Para las cuentas de mayor sera el número de cuenta.</t>
  </si>
  <si>
    <t>Este campo se utilizara para hacer imputaciónes a clientes 
y proveedores que no vayan a  sus cuentas asociadas
 normales</t>
  </si>
  <si>
    <t>Este campo se utiliza para realizar
 intercompañias.No aplica para las cargas iniciales</t>
  </si>
  <si>
    <t>Monto Original del documento a cargar, sin punto decimal</t>
  </si>
  <si>
    <t>Sera DX para 
clientes y CX 
para proveedores</t>
  </si>
  <si>
    <t>Si para cuentas de gasto</t>
  </si>
  <si>
    <t>Si para cuentas de gasto, Gasto propio (200141), Gasto común (200142) o Fondo de Promocion (200143)</t>
  </si>
  <si>
    <t>Siempre Z000 Facturas emitidas
facturas recibidas.Solo para posicion de cliente y acreedores.No aplica para cuentas de mayor ni contracuentas.</t>
  </si>
  <si>
    <t>Igual al número de referencia.
Para bancos sera el numero de cheque o datos importantes</t>
  </si>
  <si>
    <t>Glosa o texto del documento a cargar</t>
  </si>
  <si>
    <t>Mayor detalle 1</t>
  </si>
  <si>
    <t>Mayor detalle 2</t>
  </si>
  <si>
    <t>Mayor detalle 3</t>
  </si>
  <si>
    <t>Solo cuentas
relevantes para caja(bancos,instrumentos financieros,prestamos)</t>
  </si>
  <si>
    <t>Opcional</t>
  </si>
  <si>
    <t>Se ocupa solo para las facturas de proveedores.Desición de empresa.
Para bloqueo el valor es "A"</t>
  </si>
  <si>
    <t>Corresponde a Fecha en que debe ser pagada y/o cobradas las factura.</t>
  </si>
  <si>
    <t>MANDANTE</t>
  </si>
  <si>
    <t>INTERFAZ</t>
  </si>
  <si>
    <t>FECHAINT</t>
  </si>
  <si>
    <t>CORRELAT</t>
  </si>
  <si>
    <t>NITEM</t>
  </si>
  <si>
    <t>BUKRS</t>
  </si>
  <si>
    <t>BLART</t>
  </si>
  <si>
    <t>WAERS</t>
  </si>
  <si>
    <t>BUDAT</t>
  </si>
  <si>
    <t>BLDAT</t>
  </si>
  <si>
    <t>MONAT</t>
  </si>
  <si>
    <t>XBLNR</t>
  </si>
  <si>
    <t>BKTXT</t>
  </si>
  <si>
    <t>BUPLA</t>
  </si>
  <si>
    <t>NEWBS</t>
  </si>
  <si>
    <t>NEWKO</t>
  </si>
  <si>
    <t>NEWUM</t>
  </si>
  <si>
    <t>NEWBK</t>
  </si>
  <si>
    <t>WRBTR</t>
  </si>
  <si>
    <t>FWBAS</t>
  </si>
  <si>
    <t>MWSKZ</t>
  </si>
  <si>
    <t>GSBER</t>
  </si>
  <si>
    <t>KOSTL</t>
  </si>
  <si>
    <t>AUFNR</t>
  </si>
  <si>
    <t>ZTERM</t>
  </si>
  <si>
    <t>ZUONR</t>
  </si>
  <si>
    <t>SGTXT</t>
  </si>
  <si>
    <t>VBUND</t>
  </si>
  <si>
    <t>XREF1</t>
  </si>
  <si>
    <t>XREF2</t>
  </si>
  <si>
    <t>XREF3</t>
  </si>
  <si>
    <t>VALUT</t>
  </si>
  <si>
    <t>XMWST</t>
  </si>
  <si>
    <t>ZLSPR</t>
  </si>
  <si>
    <t>ZFBDT</t>
  </si>
  <si>
    <t>Interfaz</t>
  </si>
  <si>
    <t>Fecha de carga</t>
  </si>
  <si>
    <t>Correlativo Cabecera</t>
  </si>
  <si>
    <t>Correlativo Posición</t>
  </si>
  <si>
    <t>Moneda de Docum</t>
  </si>
  <si>
    <t>Fecha del documento</t>
  </si>
  <si>
    <t>Periodo</t>
  </si>
  <si>
    <t>Texto cab doc</t>
  </si>
  <si>
    <t>Clave de contabilización</t>
  </si>
  <si>
    <t>codigo</t>
  </si>
  <si>
    <t>Importe en MD</t>
  </si>
  <si>
    <t>Cond Pago</t>
  </si>
  <si>
    <t>Asignacion</t>
  </si>
  <si>
    <t xml:space="preserve">Texto </t>
  </si>
  <si>
    <t>Fecha base</t>
  </si>
  <si>
    <t>Tp Cambio</t>
  </si>
  <si>
    <t>CI</t>
  </si>
  <si>
    <t>2020-07-01</t>
  </si>
  <si>
    <t>00001</t>
  </si>
  <si>
    <t>001</t>
  </si>
  <si>
    <t>DOLAR</t>
  </si>
  <si>
    <t>/</t>
  </si>
  <si>
    <t>C1</t>
  </si>
  <si>
    <t>CONT</t>
  </si>
  <si>
    <t>X</t>
  </si>
</sst>
</file>

<file path=xl/styles.xml><?xml version="1.0" encoding="utf-8"?>
<styleSheet xmlns="http://schemas.openxmlformats.org/spreadsheetml/2006/main" xml:space="preserve">
  <numFmts count="3">
    <numFmt numFmtId="164" formatCode="ddmmyyyy"/>
    <numFmt numFmtId="165" formatCode="_ * #,##0_ ;_ * \-#,##0_ ;_ * &quot;-&quot;??_ ;_ @_ "/>
    <numFmt numFmtId="166" formatCode="_-* #,##0.00_-;\-* #,##0.00_-;_-* &quot;-&quot;??_-;_-@_-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FF0000"/>
      <name val="Arial"/>
    </font>
    <font>
      <b val="0"/>
      <i val="0"/>
      <strike val="0"/>
      <u val="none"/>
      <sz val="6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general" vertical="center" textRotation="0" wrapText="true" shrinkToFit="false"/>
    </xf>
    <xf xfId="0" fontId="1" numFmtId="164" fillId="2" borderId="1" applyFont="1" applyNumberFormat="1" applyFill="1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165" fillId="2" borderId="1" applyFont="1" applyNumberFormat="1" applyFill="1" applyBorder="1" applyAlignment="1">
      <alignment horizontal="general" vertical="center" textRotation="0" wrapText="true" shrinkToFit="false"/>
    </xf>
    <xf xfId="0" fontId="1" numFmtId="4" fillId="0" borderId="1" applyFont="1" applyNumberFormat="1" applyFill="0" applyBorder="1" applyAlignment="1">
      <alignment horizontal="general" vertical="center" textRotation="0" wrapText="true" shrinkToFit="false"/>
    </xf>
    <xf xfId="0" fontId="1" numFmtId="1" fillId="0" borderId="1" applyFont="1" applyNumberFormat="1" applyFill="0" applyBorder="1" applyAlignment="1">
      <alignment horizontal="general" vertical="center" textRotation="0" wrapText="true" shrinkToFit="false"/>
    </xf>
    <xf xfId="0" fontId="1" numFmtId="164" fillId="2" borderId="1" applyFont="1" applyNumberFormat="1" applyFill="1" applyBorder="1" applyAlignment="1">
      <alignment horizontal="general" vertical="center" textRotation="0" wrapText="true" shrinkToFit="false"/>
    </xf>
    <xf xfId="0" fontId="2" numFmtId="0" fillId="0" borderId="1" applyFont="1" applyNumberFormat="0" applyFill="0" applyBorder="1" applyAlignment="1">
      <alignment horizontal="general" vertical="bottom" textRotation="0" wrapText="true" shrinkToFit="false"/>
    </xf>
    <xf xfId="0" fontId="2" numFmtId="166" fillId="0" borderId="1" applyFont="1" applyNumberFormat="1" applyFill="0" applyBorder="1" applyAlignment="1">
      <alignment horizontal="general" vertical="bottom" textRotation="0" wrapText="true" shrinkToFit="false"/>
    </xf>
    <xf xfId="0" fontId="0" numFmtId="166" fillId="2" borderId="1" applyFont="0" applyNumberFormat="1" applyFill="1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164" fillId="3" borderId="1" applyFont="1" applyNumberFormat="1" applyFill="1" applyBorder="1" applyAlignment="1">
      <alignment horizontal="right" vertical="center" textRotation="0" wrapText="true" shrinkToFit="false"/>
    </xf>
    <xf xfId="0" fontId="1" numFmtId="166" fillId="3" borderId="1" applyFont="1" applyNumberFormat="1" applyFill="1" applyBorder="1" applyAlignment="1">
      <alignment horizontal="general" vertical="center" textRotation="0" wrapText="true" shrinkToFit="false"/>
    </xf>
    <xf xfId="0" fontId="1" numFmtId="4" fillId="3" borderId="1" applyFont="1" applyNumberFormat="1" applyFill="1" applyBorder="1" applyAlignment="1">
      <alignment horizontal="general" vertical="center" textRotation="0" wrapText="true" shrinkToFit="false"/>
    </xf>
    <xf xfId="0" fontId="1" numFmtId="1" fillId="3" borderId="1" applyFont="1" applyNumberFormat="1" applyFill="1" applyBorder="1" applyAlignment="1">
      <alignment horizontal="general" vertical="center" textRotation="0" wrapText="true" shrinkToFit="false"/>
    </xf>
    <xf xfId="0" fontId="1" numFmtId="164" fillId="3" borderId="1" applyFont="1" applyNumberFormat="1" applyFill="1" applyBorder="1" applyAlignment="1">
      <alignment horizontal="general" vertical="center" textRotation="0" wrapText="true" shrinkToFit="false"/>
    </xf>
    <xf xfId="0" fontId="2" numFmtId="0" fillId="3" borderId="1" applyFont="1" applyNumberFormat="0" applyFill="1" applyBorder="1" applyAlignment="1">
      <alignment horizontal="general" vertical="bottom" textRotation="0" wrapText="true" shrinkToFit="false"/>
    </xf>
    <xf xfId="0" fontId="2" numFmtId="166" fillId="3" borderId="1" applyFont="1" applyNumberFormat="1" applyFill="1" applyBorder="1" applyAlignment="1">
      <alignment horizontal="general" vertical="bottom" textRotation="0" wrapText="true" shrinkToFit="false"/>
    </xf>
    <xf xfId="0" fontId="1" numFmtId="166" fillId="2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1" applyBorder="1" applyAlignment="1">
      <alignment horizontal="general" vertical="center" textRotation="0" wrapText="false" shrinkToFit="false"/>
    </xf>
    <xf xfId="0" fontId="1" numFmtId="164" fillId="2" borderId="1" applyFont="1" applyNumberFormat="1" applyFill="1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center" textRotation="0" wrapText="false" shrinkToFit="false"/>
    </xf>
    <xf xfId="0" fontId="1" numFmtId="166" fillId="2" borderId="1" applyFont="1" applyNumberFormat="1" applyFill="1" applyBorder="1" applyAlignment="1">
      <alignment horizontal="general" vertical="center" textRotation="0" wrapText="false" shrinkToFit="false"/>
    </xf>
    <xf xfId="0" fontId="1" numFmtId="4" fillId="0" borderId="1" applyFont="1" applyNumberFormat="1" applyFill="0" applyBorder="1" applyAlignment="1">
      <alignment horizontal="general" vertical="center" textRotation="0" wrapText="false" shrinkToFit="false"/>
    </xf>
    <xf xfId="0" fontId="1" numFmtId="1" fillId="0" borderId="1" applyFont="1" applyNumberFormat="1" applyFill="0" applyBorder="1" applyAlignment="1">
      <alignment horizontal="general" vertical="center" textRotation="0" wrapText="false" shrinkToFit="false"/>
    </xf>
    <xf xfId="0" fontId="1" numFmtId="164" fillId="2" borderId="1" applyFont="1" applyNumberFormat="1" applyFill="1" applyBorder="1" applyAlignment="1">
      <alignment horizontal="general" vertical="center" textRotation="0" wrapText="false" shrinkToFit="false"/>
    </xf>
    <xf xfId="0" fontId="4" numFmtId="164" fillId="2" borderId="1" applyFont="1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10"/>
  <sheetViews>
    <sheetView tabSelected="1" workbookViewId="0" showGridLines="true" showRowColHeaders="1">
      <selection activeCell="I4" sqref="I4"/>
    </sheetView>
  </sheetViews>
  <sheetFormatPr defaultRowHeight="14.4" outlineLevelRow="0" outlineLevelCol="0"/>
  <sheetData>
    <row r="1" spans="1:41">
      <c r="A1" s="1">
        <v>3</v>
      </c>
      <c r="B1" s="1">
        <v>2</v>
      </c>
      <c r="C1" s="1">
        <v>8</v>
      </c>
      <c r="D1" s="1">
        <v>5</v>
      </c>
      <c r="E1" s="1">
        <v>3</v>
      </c>
      <c r="F1" s="1">
        <v>4</v>
      </c>
      <c r="G1" s="1">
        <v>2</v>
      </c>
      <c r="H1" s="1">
        <v>5</v>
      </c>
      <c r="I1" s="1">
        <v>8</v>
      </c>
      <c r="J1" s="2">
        <v>8</v>
      </c>
      <c r="K1" s="1">
        <v>2</v>
      </c>
      <c r="L1" s="1">
        <v>16</v>
      </c>
      <c r="M1" s="1">
        <v>25</v>
      </c>
      <c r="N1" s="3">
        <v>4</v>
      </c>
      <c r="O1" s="1">
        <v>2</v>
      </c>
      <c r="P1" s="1">
        <v>17</v>
      </c>
      <c r="Q1" s="1">
        <v>1</v>
      </c>
      <c r="R1" s="3">
        <v>4</v>
      </c>
      <c r="S1" s="4">
        <v>16</v>
      </c>
      <c r="T1" s="5">
        <v>16</v>
      </c>
      <c r="U1" s="6">
        <v>2</v>
      </c>
      <c r="V1" s="3">
        <v>4</v>
      </c>
      <c r="W1" s="3">
        <v>10</v>
      </c>
      <c r="X1" s="3">
        <v>12</v>
      </c>
      <c r="Y1" s="1">
        <v>4</v>
      </c>
      <c r="Z1" s="1">
        <v>18</v>
      </c>
      <c r="AA1" s="1">
        <v>50</v>
      </c>
      <c r="AB1" s="3">
        <v>6</v>
      </c>
      <c r="AC1" s="1">
        <v>12</v>
      </c>
      <c r="AD1" s="1">
        <v>12</v>
      </c>
      <c r="AE1" s="1">
        <v>20</v>
      </c>
      <c r="AF1" s="3">
        <v>8</v>
      </c>
      <c r="AG1" s="3">
        <v>1</v>
      </c>
      <c r="AH1" s="3">
        <v>1</v>
      </c>
      <c r="AI1" s="7">
        <v>8</v>
      </c>
      <c r="AJ1" s="3"/>
      <c r="AK1" s="8" t="s">
        <v>0</v>
      </c>
      <c r="AL1" s="9"/>
      <c r="AM1" s="10"/>
      <c r="AN1" s="11"/>
      <c r="AO1" s="12"/>
    </row>
    <row r="2" spans="1:41">
      <c r="A2" s="1">
        <v>1</v>
      </c>
      <c r="B2" s="1">
        <f>+A3+1</f>
        <v>4</v>
      </c>
      <c r="C2" s="1">
        <f>+B3+1</f>
        <v>6</v>
      </c>
      <c r="D2" s="1">
        <f>+C3+1</f>
        <v>14</v>
      </c>
      <c r="E2" s="1">
        <f>+D3+1</f>
        <v>19</v>
      </c>
      <c r="F2" s="1">
        <f>+E3+1</f>
        <v>22</v>
      </c>
      <c r="G2" s="1">
        <f>+F3+1</f>
        <v>26</v>
      </c>
      <c r="H2" s="1">
        <f>+G3+1</f>
        <v>28</v>
      </c>
      <c r="I2" s="1">
        <f>+H3+1</f>
        <v>33</v>
      </c>
      <c r="J2" s="2">
        <f>+I3+1</f>
        <v>41</v>
      </c>
      <c r="K2" s="1">
        <f>+J3+1</f>
        <v>49</v>
      </c>
      <c r="L2" s="1">
        <f>+K3+1</f>
        <v>51</v>
      </c>
      <c r="M2" s="1">
        <f>+L3+1</f>
        <v>67</v>
      </c>
      <c r="N2" s="3">
        <f>+M3+1</f>
        <v>92</v>
      </c>
      <c r="O2" s="1">
        <f>+N3+1</f>
        <v>96</v>
      </c>
      <c r="P2" s="1">
        <f>+O3+1</f>
        <v>98</v>
      </c>
      <c r="Q2" s="1">
        <f>+P3+1</f>
        <v>115</v>
      </c>
      <c r="R2" s="3">
        <f>+Q3+1</f>
        <v>116</v>
      </c>
      <c r="S2" s="4">
        <f>+R3+1</f>
        <v>120</v>
      </c>
      <c r="T2" s="5">
        <f>+S3+1</f>
        <v>136</v>
      </c>
      <c r="U2" s="6">
        <f>+T3+1</f>
        <v>152</v>
      </c>
      <c r="V2" s="3">
        <f>+U3+1</f>
        <v>154</v>
      </c>
      <c r="W2" s="3">
        <f>+V3+1</f>
        <v>158</v>
      </c>
      <c r="X2" s="3">
        <f>+W3+1</f>
        <v>168</v>
      </c>
      <c r="Y2" s="1">
        <f>+X3+1</f>
        <v>180</v>
      </c>
      <c r="Z2" s="1">
        <v>184</v>
      </c>
      <c r="AA2" s="1">
        <f>+Z3+1</f>
        <v>202</v>
      </c>
      <c r="AB2" s="3">
        <f>+AA3+1</f>
        <v>252</v>
      </c>
      <c r="AC2" s="1">
        <f>+AB3+1</f>
        <v>258</v>
      </c>
      <c r="AD2" s="1">
        <f>+AC3+1</f>
        <v>270</v>
      </c>
      <c r="AE2" s="1">
        <f>+AD3+1</f>
        <v>282</v>
      </c>
      <c r="AF2" s="3">
        <f>+AE3+1</f>
        <v>302</v>
      </c>
      <c r="AG2" s="3">
        <f>+AF3+1</f>
        <v>310</v>
      </c>
      <c r="AH2" s="3">
        <f>+AG3+1</f>
        <v>311</v>
      </c>
      <c r="AI2" s="7">
        <v>312</v>
      </c>
      <c r="AJ2" s="3"/>
      <c r="AK2" s="8" t="s">
        <v>0</v>
      </c>
      <c r="AL2" s="9"/>
      <c r="AM2" s="10"/>
      <c r="AN2" s="11"/>
      <c r="AO2" s="12"/>
    </row>
    <row r="3" spans="1:41">
      <c r="A3" s="1">
        <f>+A1</f>
        <v>3</v>
      </c>
      <c r="B3" s="1">
        <f>+A3+B1</f>
        <v>5</v>
      </c>
      <c r="C3" s="1">
        <f>+B3+C1</f>
        <v>13</v>
      </c>
      <c r="D3" s="1">
        <f>+C3+D1</f>
        <v>18</v>
      </c>
      <c r="E3" s="1">
        <f>+D3+E1</f>
        <v>21</v>
      </c>
      <c r="F3" s="1">
        <f>+E3+F1</f>
        <v>25</v>
      </c>
      <c r="G3" s="1">
        <f>+F3+G1</f>
        <v>27</v>
      </c>
      <c r="H3" s="1">
        <f>+G3+H1</f>
        <v>32</v>
      </c>
      <c r="I3" s="1">
        <f>+H3+I1</f>
        <v>40</v>
      </c>
      <c r="J3" s="2">
        <f>+I3+J1</f>
        <v>48</v>
      </c>
      <c r="K3" s="1">
        <f>+J3+K1</f>
        <v>50</v>
      </c>
      <c r="L3" s="1">
        <f>+K3+L1</f>
        <v>66</v>
      </c>
      <c r="M3" s="1">
        <f>+L3+M1</f>
        <v>91</v>
      </c>
      <c r="N3" s="3">
        <f>+M3+N1</f>
        <v>95</v>
      </c>
      <c r="O3" s="1">
        <f>+N3+O1</f>
        <v>97</v>
      </c>
      <c r="P3" s="1">
        <f>+O3+P1</f>
        <v>114</v>
      </c>
      <c r="Q3" s="1">
        <f>+P3+Q1</f>
        <v>115</v>
      </c>
      <c r="R3" s="3">
        <f>+Q3+R1</f>
        <v>119</v>
      </c>
      <c r="S3" s="4">
        <f>+R3+S1</f>
        <v>135</v>
      </c>
      <c r="T3" s="5">
        <f>+S3+T1</f>
        <v>151</v>
      </c>
      <c r="U3" s="6">
        <f>+T3+U1</f>
        <v>153</v>
      </c>
      <c r="V3" s="3">
        <f>+U3+V1</f>
        <v>157</v>
      </c>
      <c r="W3" s="3">
        <f>+V3+W1</f>
        <v>167</v>
      </c>
      <c r="X3" s="3">
        <f>+W3+X1</f>
        <v>179</v>
      </c>
      <c r="Y3" s="1">
        <f>+X3+Y1</f>
        <v>183</v>
      </c>
      <c r="Z3" s="1">
        <v>201</v>
      </c>
      <c r="AA3" s="1">
        <f>+Z3+AA1</f>
        <v>251</v>
      </c>
      <c r="AB3" s="3">
        <f>+AA3+AB1</f>
        <v>257</v>
      </c>
      <c r="AC3" s="1">
        <f>+AB3+AC1</f>
        <v>269</v>
      </c>
      <c r="AD3" s="1">
        <f>+AC3+AD1</f>
        <v>281</v>
      </c>
      <c r="AE3" s="1">
        <f>+AD3+AE1</f>
        <v>301</v>
      </c>
      <c r="AF3" s="3">
        <f>+AE3+AF1</f>
        <v>309</v>
      </c>
      <c r="AG3" s="3">
        <f>+AF3+AG1</f>
        <v>310</v>
      </c>
      <c r="AH3" s="3">
        <f>+AG3+AH1</f>
        <v>311</v>
      </c>
      <c r="AI3" s="7">
        <v>319</v>
      </c>
      <c r="AJ3" s="3"/>
      <c r="AK3" s="8" t="s">
        <v>0</v>
      </c>
      <c r="AL3" s="9"/>
      <c r="AM3" s="10"/>
      <c r="AN3" s="11"/>
      <c r="AO3" s="12"/>
    </row>
    <row r="4" spans="1:41" customHeight="1" ht="36">
      <c r="A4" s="13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4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5" t="s">
        <v>19</v>
      </c>
      <c r="T4" s="16" t="s">
        <v>20</v>
      </c>
      <c r="U4" s="17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27</v>
      </c>
      <c r="AB4" s="13" t="s">
        <v>28</v>
      </c>
      <c r="AC4" s="13" t="s">
        <v>29</v>
      </c>
      <c r="AD4" s="13" t="s">
        <v>30</v>
      </c>
      <c r="AE4" s="13" t="s">
        <v>31</v>
      </c>
      <c r="AF4" s="13" t="s">
        <v>32</v>
      </c>
      <c r="AG4" s="13" t="s">
        <v>33</v>
      </c>
      <c r="AH4" s="13" t="s">
        <v>34</v>
      </c>
      <c r="AI4" s="18" t="s">
        <v>35</v>
      </c>
      <c r="AJ4" s="13"/>
      <c r="AK4" s="19" t="s">
        <v>0</v>
      </c>
      <c r="AL4" s="20"/>
      <c r="AM4" s="13" t="s">
        <v>36</v>
      </c>
      <c r="AN4" s="13" t="s">
        <v>37</v>
      </c>
      <c r="AO4" s="13" t="s">
        <v>38</v>
      </c>
    </row>
    <row r="5" spans="1:41" customHeight="1" ht="27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2" t="s">
        <v>39</v>
      </c>
      <c r="K5" s="1" t="s">
        <v>39</v>
      </c>
      <c r="L5" s="1" t="s">
        <v>39</v>
      </c>
      <c r="M5" s="1" t="s">
        <v>39</v>
      </c>
      <c r="N5" s="3" t="s">
        <v>40</v>
      </c>
      <c r="O5" s="1" t="s">
        <v>39</v>
      </c>
      <c r="P5" s="1" t="s">
        <v>39</v>
      </c>
      <c r="Q5" s="1" t="s">
        <v>41</v>
      </c>
      <c r="R5" s="3" t="s">
        <v>40</v>
      </c>
      <c r="S5" s="21" t="s">
        <v>39</v>
      </c>
      <c r="T5" s="5" t="s">
        <v>40</v>
      </c>
      <c r="U5" s="6" t="s">
        <v>40</v>
      </c>
      <c r="V5" s="3" t="s">
        <v>40</v>
      </c>
      <c r="W5" s="3" t="s">
        <v>39</v>
      </c>
      <c r="X5" s="3" t="s">
        <v>39</v>
      </c>
      <c r="Y5" s="1" t="s">
        <v>40</v>
      </c>
      <c r="Z5" s="1" t="s">
        <v>39</v>
      </c>
      <c r="AA5" s="1" t="s">
        <v>39</v>
      </c>
      <c r="AB5" s="3" t="s">
        <v>40</v>
      </c>
      <c r="AC5" s="1" t="s">
        <v>42</v>
      </c>
      <c r="AD5" s="1" t="s">
        <v>42</v>
      </c>
      <c r="AE5" s="1" t="s">
        <v>42</v>
      </c>
      <c r="AF5" s="3" t="s">
        <v>40</v>
      </c>
      <c r="AG5" s="3" t="s">
        <v>40</v>
      </c>
      <c r="AH5" s="3" t="s">
        <v>40</v>
      </c>
      <c r="AI5" s="7" t="s">
        <v>40</v>
      </c>
      <c r="AJ5" s="3"/>
      <c r="AK5" s="3" t="s">
        <v>40</v>
      </c>
      <c r="AL5" s="3" t="s">
        <v>40</v>
      </c>
      <c r="AM5" s="1" t="s">
        <v>42</v>
      </c>
      <c r="AN5" s="3" t="s">
        <v>42</v>
      </c>
      <c r="AO5" s="3" t="s">
        <v>42</v>
      </c>
    </row>
    <row r="6" spans="1:41" customHeight="1" ht="162">
      <c r="A6" s="1" t="s">
        <v>43</v>
      </c>
      <c r="B6" s="1" t="s">
        <v>44</v>
      </c>
      <c r="C6" s="1"/>
      <c r="D6" s="22" t="s">
        <v>45</v>
      </c>
      <c r="E6" s="22" t="s">
        <v>46</v>
      </c>
      <c r="F6" s="1"/>
      <c r="G6" s="1" t="s">
        <v>47</v>
      </c>
      <c r="H6" s="1" t="s">
        <v>48</v>
      </c>
      <c r="I6" s="1" t="s">
        <v>49</v>
      </c>
      <c r="J6" s="2" t="s">
        <v>50</v>
      </c>
      <c r="K6" s="1" t="s">
        <v>51</v>
      </c>
      <c r="L6" s="1" t="s">
        <v>52</v>
      </c>
      <c r="M6" s="1" t="s">
        <v>53</v>
      </c>
      <c r="N6" s="3"/>
      <c r="O6" s="1" t="s">
        <v>54</v>
      </c>
      <c r="P6" s="1" t="s">
        <v>55</v>
      </c>
      <c r="Q6" s="1" t="s">
        <v>56</v>
      </c>
      <c r="R6" s="3" t="s">
        <v>57</v>
      </c>
      <c r="S6" s="21" t="s">
        <v>58</v>
      </c>
      <c r="T6" s="5"/>
      <c r="U6" s="6" t="s">
        <v>59</v>
      </c>
      <c r="V6" s="3"/>
      <c r="W6" s="3" t="s">
        <v>60</v>
      </c>
      <c r="X6" s="3" t="s">
        <v>61</v>
      </c>
      <c r="Y6" s="1" t="s">
        <v>62</v>
      </c>
      <c r="Z6" s="1" t="s">
        <v>63</v>
      </c>
      <c r="AA6" s="1" t="s">
        <v>64</v>
      </c>
      <c r="AB6" s="3"/>
      <c r="AC6" s="1" t="s">
        <v>65</v>
      </c>
      <c r="AD6" s="1" t="s">
        <v>66</v>
      </c>
      <c r="AE6" s="1" t="s">
        <v>67</v>
      </c>
      <c r="AF6" s="23" t="s">
        <v>68</v>
      </c>
      <c r="AG6" s="3" t="s">
        <v>69</v>
      </c>
      <c r="AH6" s="3" t="s">
        <v>70</v>
      </c>
      <c r="AI6" s="7" t="s">
        <v>71</v>
      </c>
      <c r="AJ6" s="3"/>
      <c r="AK6" s="8" t="s">
        <v>0</v>
      </c>
      <c r="AL6" s="3"/>
      <c r="AM6" s="10"/>
      <c r="AN6" s="11"/>
      <c r="AO6" s="12"/>
    </row>
    <row r="7" spans="1:41">
      <c r="A7" s="24" t="s">
        <v>72</v>
      </c>
      <c r="B7" s="24" t="s">
        <v>73</v>
      </c>
      <c r="C7" s="24" t="s">
        <v>74</v>
      </c>
      <c r="D7" s="24" t="s">
        <v>75</v>
      </c>
      <c r="E7" s="24" t="s">
        <v>76</v>
      </c>
      <c r="F7" s="24" t="s">
        <v>77</v>
      </c>
      <c r="G7" s="24" t="s">
        <v>78</v>
      </c>
      <c r="H7" s="24" t="s">
        <v>79</v>
      </c>
      <c r="I7" s="24" t="s">
        <v>80</v>
      </c>
      <c r="J7" s="25" t="s">
        <v>81</v>
      </c>
      <c r="K7" s="24" t="s">
        <v>82</v>
      </c>
      <c r="L7" s="24" t="s">
        <v>83</v>
      </c>
      <c r="M7" s="24" t="s">
        <v>84</v>
      </c>
      <c r="N7" s="26" t="s">
        <v>85</v>
      </c>
      <c r="O7" s="24" t="s">
        <v>86</v>
      </c>
      <c r="P7" s="24" t="s">
        <v>87</v>
      </c>
      <c r="Q7" s="24" t="s">
        <v>88</v>
      </c>
      <c r="R7" s="26" t="s">
        <v>89</v>
      </c>
      <c r="S7" s="27" t="s">
        <v>90</v>
      </c>
      <c r="T7" s="28" t="s">
        <v>91</v>
      </c>
      <c r="U7" s="29" t="s">
        <v>92</v>
      </c>
      <c r="V7" s="26" t="s">
        <v>93</v>
      </c>
      <c r="W7" s="26" t="s">
        <v>94</v>
      </c>
      <c r="X7" s="26" t="s">
        <v>95</v>
      </c>
      <c r="Y7" s="24" t="s">
        <v>96</v>
      </c>
      <c r="Z7" s="24" t="s">
        <v>97</v>
      </c>
      <c r="AA7" s="24" t="s">
        <v>98</v>
      </c>
      <c r="AB7" s="26" t="s">
        <v>99</v>
      </c>
      <c r="AC7" s="24" t="s">
        <v>100</v>
      </c>
      <c r="AD7" s="24" t="s">
        <v>101</v>
      </c>
      <c r="AE7" s="24" t="s">
        <v>102</v>
      </c>
      <c r="AF7" s="26" t="s">
        <v>103</v>
      </c>
      <c r="AG7" s="26" t="s">
        <v>104</v>
      </c>
      <c r="AH7" s="26" t="s">
        <v>105</v>
      </c>
      <c r="AI7" s="30" t="s">
        <v>106</v>
      </c>
      <c r="AJ7" s="26"/>
      <c r="AK7" s="26"/>
      <c r="AL7" s="26"/>
      <c r="AM7" s="24"/>
      <c r="AN7" s="26"/>
      <c r="AO7" s="26"/>
    </row>
    <row r="8" spans="1:41">
      <c r="A8" s="24" t="s">
        <v>1</v>
      </c>
      <c r="B8" s="24" t="s">
        <v>107</v>
      </c>
      <c r="C8" s="24" t="s">
        <v>108</v>
      </c>
      <c r="D8" s="24" t="s">
        <v>109</v>
      </c>
      <c r="E8" s="24" t="s">
        <v>110</v>
      </c>
      <c r="F8" s="24" t="s">
        <v>6</v>
      </c>
      <c r="G8" s="24" t="s">
        <v>7</v>
      </c>
      <c r="H8" s="24" t="s">
        <v>111</v>
      </c>
      <c r="I8" s="24" t="s">
        <v>9</v>
      </c>
      <c r="J8" s="31" t="s">
        <v>112</v>
      </c>
      <c r="K8" s="24" t="s">
        <v>113</v>
      </c>
      <c r="L8" s="24" t="s">
        <v>12</v>
      </c>
      <c r="M8" s="24" t="s">
        <v>114</v>
      </c>
      <c r="N8" s="26"/>
      <c r="O8" s="24" t="s">
        <v>115</v>
      </c>
      <c r="P8" s="24" t="s">
        <v>116</v>
      </c>
      <c r="Q8" s="24"/>
      <c r="R8" s="26"/>
      <c r="S8" s="27" t="s">
        <v>117</v>
      </c>
      <c r="T8" s="28"/>
      <c r="U8" s="6" t="s">
        <v>21</v>
      </c>
      <c r="V8" s="26"/>
      <c r="W8" s="3" t="s">
        <v>23</v>
      </c>
      <c r="X8" s="26"/>
      <c r="Y8" s="24" t="s">
        <v>118</v>
      </c>
      <c r="Z8" s="24" t="s">
        <v>119</v>
      </c>
      <c r="AA8" s="24" t="s">
        <v>120</v>
      </c>
      <c r="AB8" s="26"/>
      <c r="AC8" s="24"/>
      <c r="AD8" s="24"/>
      <c r="AE8" s="24"/>
      <c r="AF8" s="26"/>
      <c r="AG8" s="26"/>
      <c r="AH8" s="26"/>
      <c r="AI8" s="30" t="s">
        <v>121</v>
      </c>
      <c r="AJ8" s="26"/>
      <c r="AK8" s="26"/>
      <c r="AL8" s="26"/>
      <c r="AM8" s="24" t="s">
        <v>122</v>
      </c>
      <c r="AN8" s="26"/>
      <c r="AO8" s="26"/>
    </row>
    <row r="9" spans="1:41">
      <c r="A9">
        <v>300</v>
      </c>
      <c r="B9" t="s">
        <v>123</v>
      </c>
      <c r="C9" t="s">
        <v>124</v>
      </c>
      <c r="D9" t="s">
        <v>125</v>
      </c>
      <c r="E9" t="s">
        <v>126</v>
      </c>
      <c r="G9"/>
      <c r="H9" t="s">
        <v>127</v>
      </c>
      <c r="I9" t="s">
        <v>124</v>
      </c>
      <c r="J9" t="s">
        <v>124</v>
      </c>
      <c r="K9" t="s">
        <v>124</v>
      </c>
      <c r="L9">
        <v>10727332915</v>
      </c>
      <c r="M9"/>
      <c r="N9" t="s">
        <v>128</v>
      </c>
      <c r="O9">
        <v>31</v>
      </c>
      <c r="P9">
        <v>10727332915</v>
      </c>
      <c r="Q9" t="s">
        <v>128</v>
      </c>
      <c r="R9" t="s">
        <v>128</v>
      </c>
      <c r="S9">
        <v>30738.0</v>
      </c>
      <c r="T9" t="s">
        <v>128</v>
      </c>
      <c r="U9" t="s">
        <v>129</v>
      </c>
      <c r="V9" t="s">
        <v>128</v>
      </c>
      <c r="W9"/>
      <c r="X9" t="s">
        <v>128</v>
      </c>
      <c r="Y9" t="s">
        <v>130</v>
      </c>
      <c r="Z9"/>
      <c r="AA9"/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131</v>
      </c>
      <c r="AH9" t="s">
        <v>128</v>
      </c>
      <c r="AI9" t="s">
        <v>128</v>
      </c>
    </row>
    <row r="10" spans="1:41">
      <c r="A10">
        <v>300</v>
      </c>
      <c r="B10" t="s">
        <v>123</v>
      </c>
      <c r="C10" t="s">
        <v>124</v>
      </c>
      <c r="D10" t="s">
        <v>125</v>
      </c>
      <c r="E10" t="s">
        <v>126</v>
      </c>
      <c r="G10"/>
      <c r="H10" t="s">
        <v>127</v>
      </c>
      <c r="I10" t="s">
        <v>124</v>
      </c>
      <c r="J10" t="s">
        <v>124</v>
      </c>
      <c r="K10" t="s">
        <v>124</v>
      </c>
      <c r="L10">
        <v>10727332915</v>
      </c>
      <c r="M10"/>
      <c r="N10" t="s">
        <v>128</v>
      </c>
      <c r="O10">
        <v>40</v>
      </c>
      <c r="P10">
        <v>79999</v>
      </c>
      <c r="Q10" t="s">
        <v>128</v>
      </c>
      <c r="R10" t="s">
        <v>128</v>
      </c>
      <c r="S10">
        <v>30738.0</v>
      </c>
      <c r="T10" t="s">
        <v>128</v>
      </c>
      <c r="U10" t="s">
        <v>129</v>
      </c>
      <c r="V10" t="s">
        <v>128</v>
      </c>
      <c r="W10"/>
      <c r="X10" t="s">
        <v>128</v>
      </c>
      <c r="Y10" t="s">
        <v>130</v>
      </c>
      <c r="Z10"/>
      <c r="AA10"/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131</v>
      </c>
      <c r="AH10" t="s">
        <v>128</v>
      </c>
      <c r="AI10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2020-04-28T11:12:02+00:00</dcterms:created>
  <dcterms:modified xsi:type="dcterms:W3CDTF">2020-04-28T11:12:46+00:00</dcterms:modified>
  <dc:title/>
  <dc:description/>
  <dc:subject/>
  <cp:keywords/>
  <cp:category/>
</cp:coreProperties>
</file>