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VAZQUEH\Documents\Python Codes\e-Hydrogen Cost Optimizer v0.3\modelInputs\"/>
    </mc:Choice>
  </mc:AlternateContent>
  <xr:revisionPtr revIDLastSave="0" documentId="13_ncr:1_{52E04021-61FD-48BB-9549-D01E677BFC06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Photovoltaics" sheetId="1" r:id="rId1"/>
    <sheet name="WindTurbine" sheetId="2" r:id="rId2"/>
    <sheet name="BatteryStorage" sheetId="3" r:id="rId3"/>
    <sheet name="LCOW" sheetId="4" r:id="rId4"/>
    <sheet name="Electrolyser" sheetId="5" r:id="rId5"/>
    <sheet name="HydrogenSto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5" i="6"/>
  <c r="C4" i="6"/>
  <c r="C6" i="6"/>
  <c r="C3" i="6"/>
  <c r="C5" i="3"/>
  <c r="D5" i="3" s="1"/>
  <c r="C4" i="3"/>
  <c r="D4" i="3" s="1"/>
  <c r="D3" i="3"/>
  <c r="D8" i="5"/>
  <c r="D7" i="5"/>
  <c r="D6" i="5"/>
  <c r="D5" i="5"/>
  <c r="D4" i="5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tc={364339FE-C2C4-44D5-B295-5D0C9EA1F675}</author>
    <author>tc={8CADA978-8588-427F-879D-D03C7A67C6EC}</author>
  </authors>
  <commentList>
    <comment ref="D1" authorId="0" shapeId="0" xr:uid="{364339FE-C2C4-44D5-B295-5D0C9EA1F6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Related to LCOW
</t>
      </text>
    </comment>
    <comment ref="E1" authorId="1" shapeId="0" xr:uid="{8CADA978-8588-427F-879D-D03C7A67C6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Related to Water efficiency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tc={2BA4A7F1-F5CE-4B00-8B38-917BD9C02EFD}</author>
    <author>tc={EF1135BE-4E2C-4D4A-A0BB-A7E449212A21}</author>
  </authors>
  <commentList>
    <comment ref="H1" authorId="0" shapeId="0" xr:uid="{2BA4A7F1-F5CE-4B00-8B38-917BD9C02EFD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Related to CAPEX, Energy Use and Stack size</t>
      </text>
    </comment>
    <comment ref="I1" authorId="1" shapeId="0" xr:uid="{EF1135BE-4E2C-4D4A-A0BB-A7E449212A21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Related to OPEX</t>
      </text>
    </comment>
  </commentList>
</comments>
</file>

<file path=xl/sharedStrings.xml><?xml version="1.0" encoding="utf-8"?>
<sst xmlns="http://schemas.openxmlformats.org/spreadsheetml/2006/main" count="176" uniqueCount="108">
  <si>
    <t>Scenario</t>
  </si>
  <si>
    <t>CAPEX</t>
  </si>
  <si>
    <t>OPEX</t>
  </si>
  <si>
    <t>Lifetime</t>
  </si>
  <si>
    <t>source</t>
  </si>
  <si>
    <t>Custom</t>
  </si>
  <si>
    <t>Onshore-Other Asia 2023</t>
  </si>
  <si>
    <t>Onshore-Europe 2023</t>
  </si>
  <si>
    <t>Saudi Arabia 2023</t>
  </si>
  <si>
    <t>South Africa 2023</t>
  </si>
  <si>
    <t xml:space="preserve">https://www.nrel.gov/docs/fy21osti/78694.pdf </t>
  </si>
  <si>
    <t xml:space="preserve">https://www.irena.org/Publications/2024/Sep/Renewable-Power-Generation-Costs-in-2023 </t>
  </si>
  <si>
    <t>Total CAPEX</t>
  </si>
  <si>
    <t>Duration</t>
  </si>
  <si>
    <t>Min. Operation % Capacity</t>
  </si>
  <si>
    <t>Max. Operation % Capacity</t>
  </si>
  <si>
    <t>Charging Efficiency</t>
  </si>
  <si>
    <t>Discharging Efficiency</t>
  </si>
  <si>
    <t>LCOW</t>
  </si>
  <si>
    <t>source 1</t>
  </si>
  <si>
    <t>source 2</t>
  </si>
  <si>
    <t xml:space="preserve">https://www.irena.org/-/media/Files/IRENA/Agency/Publication/2020/Dec/IRENA_Green_hydrogen_cost_2020.pdf </t>
  </si>
  <si>
    <t xml:space="preserve">https://doi.org/10.1016/j.ijhydene.2018.06.121 </t>
  </si>
  <si>
    <t>PEM Low Cost Low Efficiency -2020</t>
  </si>
  <si>
    <t>PEM Low Cost High Efficiency -2020</t>
  </si>
  <si>
    <t>PEM High Cost Low Efficiency -2020</t>
  </si>
  <si>
    <t>PEM High Cost High Efficiency -2020</t>
  </si>
  <si>
    <t>PEM -2050</t>
  </si>
  <si>
    <t>Type</t>
  </si>
  <si>
    <t>PEM</t>
  </si>
  <si>
    <t>ALK Low Cost Low Efficiency -2020</t>
  </si>
  <si>
    <t>ALK</t>
  </si>
  <si>
    <t>Efficiency</t>
  </si>
  <si>
    <t>Stack Size</t>
  </si>
  <si>
    <t>Water efficiency</t>
  </si>
  <si>
    <t>https://www.swpc.sa/en/swpc-announces-the-preferred-and-reserved-bidders-and-their-levelized-water-transmission-costs-for-rayis-rabigh-iwtp/</t>
  </si>
  <si>
    <t>https://www.irena.org/Publications/2023/Dec/Water-for-hydrogen-production</t>
  </si>
  <si>
    <t>Max Power Capacity</t>
  </si>
  <si>
    <t>LFP 2019 (60MW)-10h</t>
  </si>
  <si>
    <t>LFP 2019 (60MW)-6h</t>
  </si>
  <si>
    <t>LFP 2019 (60MW)-4h</t>
  </si>
  <si>
    <t>https://www.sciencedirect.com/science/article/pii/S0360319923032482</t>
  </si>
  <si>
    <t>Underground salt caverns</t>
  </si>
  <si>
    <t>Max Capacity</t>
  </si>
  <si>
    <t>Aboveground tanks - 35 bar</t>
  </si>
  <si>
    <t>https://www.sciencedirect.com/science/article/pii/B9780128205600000023</t>
  </si>
  <si>
    <t>Aboveground tanks - 150 bar</t>
  </si>
  <si>
    <t>Aboveground tanks - 350 bar</t>
  </si>
  <si>
    <t>Russian Federation 2023</t>
  </si>
  <si>
    <t>Republic of Korea 2023</t>
  </si>
  <si>
    <t>United States 2023</t>
  </si>
  <si>
    <t>Hungary 2023</t>
  </si>
  <si>
    <t>Mexico 2023</t>
  </si>
  <si>
    <t>Australia 2023</t>
  </si>
  <si>
    <t>Belgium 2023</t>
  </si>
  <si>
    <t>France 2023</t>
  </si>
  <si>
    <t>Chile 2023</t>
  </si>
  <si>
    <t>United Kingdom 2023</t>
  </si>
  <si>
    <t>Cyprus 2023</t>
  </si>
  <si>
    <t>Slovakia 2023</t>
  </si>
  <si>
    <t>https://www.irena.org/Publications/2024/Sep/Renewable-Power-Generation-Costs-in-2023</t>
  </si>
  <si>
    <t>Argentina 2023</t>
  </si>
  <si>
    <t>Indonesia 2023</t>
  </si>
  <si>
    <t>The Netherlands 2023</t>
  </si>
  <si>
    <t>Romania 2023</t>
  </si>
  <si>
    <t>Germany 2023</t>
  </si>
  <si>
    <t>https://www.irena.org/Publications/2024/Sep/Renewable-Power-Generation-Costs-in-2024</t>
  </si>
  <si>
    <t>https://www.irena.org/Publications/2024/Sep/Renewable-Power-Generation-Costs-in-2025</t>
  </si>
  <si>
    <t>https://www.irena.org/Publications/2024/Sep/Renewable-Power-Generation-Costs-in-2026</t>
  </si>
  <si>
    <t>https://www.irena.org/Publications/2024/Sep/Renewable-Power-Generation-Costs-in-2027</t>
  </si>
  <si>
    <t>https://www.irena.org/Publications/2024/Sep/Renewable-Power-Generation-Costs-in-2028</t>
  </si>
  <si>
    <t>Brazil 2023</t>
  </si>
  <si>
    <t>Portugal 2023</t>
  </si>
  <si>
    <t>Latvia 2023</t>
  </si>
  <si>
    <t>Turkey 2023</t>
  </si>
  <si>
    <t>India 2023</t>
  </si>
  <si>
    <t>Estonia 2023</t>
  </si>
  <si>
    <t>Poland 2023</t>
  </si>
  <si>
    <t>Ireland 2023</t>
  </si>
  <si>
    <t>Luxembourg 2023</t>
  </si>
  <si>
    <t>Austria 2023</t>
  </si>
  <si>
    <t>China 2023</t>
  </si>
  <si>
    <t>Spain 2023</t>
  </si>
  <si>
    <t>Czech Republic 2023</t>
  </si>
  <si>
    <t>Bulgaria 2023</t>
  </si>
  <si>
    <t>https://www.irena.org/Publications/2024/Sep/Renewable-Power-Generation-Costs-in-2029</t>
  </si>
  <si>
    <t>https://www.irena.org/Publications/2024/Sep/Renewable-Power-Generation-Costs-in-2030</t>
  </si>
  <si>
    <t>https://www.irena.org/Publications/2024/Sep/Renewable-Power-Generation-Costs-in-2031</t>
  </si>
  <si>
    <t>https://www.irena.org/Publications/2024/Sep/Renewable-Power-Generation-Costs-in-2032</t>
  </si>
  <si>
    <t>https://www.irena.org/Publications/2024/Sep/Renewable-Power-Generation-Costs-in-2033</t>
  </si>
  <si>
    <t>https://www.irena.org/Publications/2024/Sep/Renewable-Power-Generation-Costs-in-2034</t>
  </si>
  <si>
    <t>https://www.irena.org/Publications/2024/Sep/Renewable-Power-Generation-Costs-in-2035</t>
  </si>
  <si>
    <t>https://www.irena.org/Publications/2024/Sep/Renewable-Power-Generation-Costs-in-2036</t>
  </si>
  <si>
    <t>https://www.irena.org/Publications/2024/Sep/Renewable-Power-Generation-Costs-in-2037</t>
  </si>
  <si>
    <t>https://www.irena.org/Publications/2024/Sep/Renewable-Power-Generation-Costs-in-2038</t>
  </si>
  <si>
    <t>https://www.irena.org/Publications/2024/Sep/Renewable-Power-Generation-Costs-in-2039</t>
  </si>
  <si>
    <t>https://www.irena.org/Publications/2024/Sep/Renewable-Power-Generation-Costs-in-2040</t>
  </si>
  <si>
    <t>https://www.irena.org/Publications/2024/Sep/Renewable-Power-Generation-Costs-in-2041</t>
  </si>
  <si>
    <t>https://www.irena.org/Publications/2024/Sep/Renewable-Power-Generation-Costs-in-2042</t>
  </si>
  <si>
    <t>Onshore-Africa 2023</t>
  </si>
  <si>
    <t>Onshore-Eurasia 2023</t>
  </si>
  <si>
    <t>Onshore-North America 2023</t>
  </si>
  <si>
    <t>Onshore-Oceania 2023</t>
  </si>
  <si>
    <t>Onshore-Other South America 2023</t>
  </si>
  <si>
    <t>Onshore-Brazil 2023</t>
  </si>
  <si>
    <t>Onshore-China 2023</t>
  </si>
  <si>
    <t>Onshore-India 2023</t>
  </si>
  <si>
    <t>Onshore-Central America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</si>
</sst>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4" fillId="0" borderId="0" xfId="1"/>
    <xf numFmtId="0" fontId="5" fillId="0" borderId="0" xfId="0" applyFont="1"/>
    <xf numFmtId="49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lkan Vazquez Sanchez" id="{7C55BCDC-1005-4780-9001-31D82066A0E0}" userId="S::vazqueh@kaust.edu.sa::ec4025a2-1e3f-4dab-bb15-32ebe0c15a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1-18T11:09:07.46" personId="{7C55BCDC-1005-4780-9001-31D82066A0E0}" id="{364339FE-C2C4-44D5-B295-5D0C9EA1F675}">
    <text xml:space="preserve">Related to LCOW
</text>
  </threadedComment>
  <threadedComment ref="E1" dT="2024-11-18T11:09:17.60" personId="{7C55BCDC-1005-4780-9001-31D82066A0E0}" id="{8CADA978-8588-427F-879D-D03C7A67C6EC}">
    <text>Related to Water efficiency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4-11-14T10:57:11.87" personId="{7C55BCDC-1005-4780-9001-31D82066A0E0}" id="{2BA4A7F1-F5CE-4B00-8B38-917BD9C02EFD}">
    <text>Related to CAPEX, Energy Use and Stack size</text>
  </threadedComment>
  <threadedComment ref="I1" dT="2024-11-14T10:57:24.80" personId="{7C55BCDC-1005-4780-9001-31D82066A0E0}" id="{EF1135BE-4E2C-4D4A-A0BB-A7E449212A21}">
    <text>Related to OPEX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ena.org/Publications/2024/Sep/Renewable-Power-Generation-Costs-in-2023" TargetMode="External"/><Relationship Id="rId18" Type="http://schemas.openxmlformats.org/officeDocument/2006/relationships/hyperlink" Target="https://www.irena.org/Publications/2024/Sep/Renewable-Power-Generation-Costs-in-2023" TargetMode="External"/><Relationship Id="rId26" Type="http://schemas.openxmlformats.org/officeDocument/2006/relationships/hyperlink" Target="https://www.irena.org/Publications/2024/Sep/Renewable-Power-Generation-Costs-in-2023" TargetMode="External"/><Relationship Id="rId3" Type="http://schemas.openxmlformats.org/officeDocument/2006/relationships/hyperlink" Target="https://www.irena.org/Publications/2024/Sep/Renewable-Power-Generation-Costs-in-2023" TargetMode="External"/><Relationship Id="rId21" Type="http://schemas.openxmlformats.org/officeDocument/2006/relationships/hyperlink" Target="https://www.irena.org/Publications/2024/Sep/Renewable-Power-Generation-Costs-in-2023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irena.org/Publications/2024/Sep/Renewable-Power-Generation-Costs-in-2023" TargetMode="External"/><Relationship Id="rId12" Type="http://schemas.openxmlformats.org/officeDocument/2006/relationships/hyperlink" Target="https://www.irena.org/Publications/2024/Sep/Renewable-Power-Generation-Costs-in-2023" TargetMode="External"/><Relationship Id="rId17" Type="http://schemas.openxmlformats.org/officeDocument/2006/relationships/hyperlink" Target="https://www.irena.org/Publications/2024/Sep/Renewable-Power-Generation-Costs-in-2023" TargetMode="External"/><Relationship Id="rId25" Type="http://schemas.openxmlformats.org/officeDocument/2006/relationships/hyperlink" Target="https://www.irena.org/Publications/2024/Sep/Renewable-Power-Generation-Costs-in-2023" TargetMode="External"/><Relationship Id="rId33" Type="http://schemas.openxmlformats.org/officeDocument/2006/relationships/hyperlink" Target="https://www.irena.org/Publications/2024/Sep/Renewable-Power-Generation-Costs-in-2023" TargetMode="External"/><Relationship Id="rId2" Type="http://schemas.openxmlformats.org/officeDocument/2006/relationships/hyperlink" Target="https://www.irena.org/Publications/2024/Sep/Renewable-Power-Generation-Costs-in-2023" TargetMode="External"/><Relationship Id="rId16" Type="http://schemas.openxmlformats.org/officeDocument/2006/relationships/hyperlink" Target="https://www.irena.org/Publications/2024/Sep/Renewable-Power-Generation-Costs-in-2023" TargetMode="External"/><Relationship Id="rId20" Type="http://schemas.openxmlformats.org/officeDocument/2006/relationships/hyperlink" Target="https://www.irena.org/Publications/2024/Sep/Renewable-Power-Generation-Costs-in-2023" TargetMode="External"/><Relationship Id="rId29" Type="http://schemas.openxmlformats.org/officeDocument/2006/relationships/hyperlink" Target="https://www.irena.org/Publications/2024/Sep/Renewable-Power-Generation-Costs-in-2023" TargetMode="External"/><Relationship Id="rId1" Type="http://schemas.openxmlformats.org/officeDocument/2006/relationships/hyperlink" Target="https://www.irena.org/Publications/2024/Sep/Renewable-Power-Generation-Costs-in-2023" TargetMode="External"/><Relationship Id="rId6" Type="http://schemas.openxmlformats.org/officeDocument/2006/relationships/hyperlink" Target="https://www.irena.org/Publications/2024/Sep/Renewable-Power-Generation-Costs-in-2023" TargetMode="External"/><Relationship Id="rId11" Type="http://schemas.openxmlformats.org/officeDocument/2006/relationships/hyperlink" Target="https://www.irena.org/Publications/2024/Sep/Renewable-Power-Generation-Costs-in-2023" TargetMode="External"/><Relationship Id="rId24" Type="http://schemas.openxmlformats.org/officeDocument/2006/relationships/hyperlink" Target="https://www.irena.org/Publications/2024/Sep/Renewable-Power-Generation-Costs-in-2023" TargetMode="External"/><Relationship Id="rId32" Type="http://schemas.openxmlformats.org/officeDocument/2006/relationships/hyperlink" Target="https://www.irena.org/Publications/2024/Sep/Renewable-Power-Generation-Costs-in-2023" TargetMode="External"/><Relationship Id="rId5" Type="http://schemas.openxmlformats.org/officeDocument/2006/relationships/hyperlink" Target="https://www.irena.org/Publications/2024/Sep/Renewable-Power-Generation-Costs-in-2023" TargetMode="External"/><Relationship Id="rId15" Type="http://schemas.openxmlformats.org/officeDocument/2006/relationships/hyperlink" Target="https://www.irena.org/Publications/2024/Sep/Renewable-Power-Generation-Costs-in-2023" TargetMode="External"/><Relationship Id="rId23" Type="http://schemas.openxmlformats.org/officeDocument/2006/relationships/hyperlink" Target="https://www.irena.org/Publications/2024/Sep/Renewable-Power-Generation-Costs-in-2023" TargetMode="External"/><Relationship Id="rId28" Type="http://schemas.openxmlformats.org/officeDocument/2006/relationships/hyperlink" Target="https://www.irena.org/Publications/2024/Sep/Renewable-Power-Generation-Costs-in-2023" TargetMode="External"/><Relationship Id="rId10" Type="http://schemas.openxmlformats.org/officeDocument/2006/relationships/hyperlink" Target="https://www.irena.org/Publications/2024/Sep/Renewable-Power-Generation-Costs-in-2023" TargetMode="External"/><Relationship Id="rId19" Type="http://schemas.openxmlformats.org/officeDocument/2006/relationships/hyperlink" Target="https://www.irena.org/Publications/2024/Sep/Renewable-Power-Generation-Costs-in-2023" TargetMode="External"/><Relationship Id="rId31" Type="http://schemas.openxmlformats.org/officeDocument/2006/relationships/hyperlink" Target="https://www.irena.org/Publications/2024/Sep/Renewable-Power-Generation-Costs-in-2023" TargetMode="External"/><Relationship Id="rId4" Type="http://schemas.openxmlformats.org/officeDocument/2006/relationships/hyperlink" Target="https://www.irena.org/Publications/2024/Sep/Renewable-Power-Generation-Costs-in-2023" TargetMode="External"/><Relationship Id="rId9" Type="http://schemas.openxmlformats.org/officeDocument/2006/relationships/hyperlink" Target="https://www.irena.org/Publications/2024/Sep/Renewable-Power-Generation-Costs-in-2023" TargetMode="External"/><Relationship Id="rId14" Type="http://schemas.openxmlformats.org/officeDocument/2006/relationships/hyperlink" Target="https://www.irena.org/Publications/2024/Sep/Renewable-Power-Generation-Costs-in-2023" TargetMode="External"/><Relationship Id="rId22" Type="http://schemas.openxmlformats.org/officeDocument/2006/relationships/hyperlink" Target="https://www.irena.org/Publications/2024/Sep/Renewable-Power-Generation-Costs-in-2023" TargetMode="External"/><Relationship Id="rId27" Type="http://schemas.openxmlformats.org/officeDocument/2006/relationships/hyperlink" Target="https://www.irena.org/Publications/2024/Sep/Renewable-Power-Generation-Costs-in-2023" TargetMode="External"/><Relationship Id="rId30" Type="http://schemas.openxmlformats.org/officeDocument/2006/relationships/hyperlink" Target="https://www.irena.org/Publications/2024/Sep/Renewable-Power-Generation-Costs-in-2023" TargetMode="External"/><Relationship Id="rId8" Type="http://schemas.openxmlformats.org/officeDocument/2006/relationships/hyperlink" Target="https://www.irena.org/Publications/2024/Sep/Renewable-Power-Generation-Costs-in-20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ena.org/Publications/2024/Sep/Renewable-Power-Generation-Costs-in-2023" TargetMode="External"/><Relationship Id="rId3" Type="http://schemas.openxmlformats.org/officeDocument/2006/relationships/hyperlink" Target="https://www.irena.org/Publications/2024/Sep/Renewable-Power-Generation-Costs-in-2023" TargetMode="External"/><Relationship Id="rId7" Type="http://schemas.openxmlformats.org/officeDocument/2006/relationships/hyperlink" Target="https://www.irena.org/Publications/2024/Sep/Renewable-Power-Generation-Costs-in-2023" TargetMode="External"/><Relationship Id="rId2" Type="http://schemas.openxmlformats.org/officeDocument/2006/relationships/hyperlink" Target="https://www.irena.org/Publications/2024/Sep/Renewable-Power-Generation-Costs-in-2023" TargetMode="External"/><Relationship Id="rId1" Type="http://schemas.openxmlformats.org/officeDocument/2006/relationships/hyperlink" Target="https://www.irena.org/Publications/2024/Sep/Renewable-Power-Generation-Costs-in-2023" TargetMode="External"/><Relationship Id="rId6" Type="http://schemas.openxmlformats.org/officeDocument/2006/relationships/hyperlink" Target="https://www.irena.org/Publications/2024/Sep/Renewable-Power-Generation-Costs-in-2023" TargetMode="External"/><Relationship Id="rId11" Type="http://schemas.openxmlformats.org/officeDocument/2006/relationships/hyperlink" Target="https://www.irena.org/Publications/2024/Sep/Renewable-Power-Generation-Costs-in-2023" TargetMode="External"/><Relationship Id="rId5" Type="http://schemas.openxmlformats.org/officeDocument/2006/relationships/hyperlink" Target="https://www.irena.org/Publications/2024/Sep/Renewable-Power-Generation-Costs-in-2023" TargetMode="External"/><Relationship Id="rId10" Type="http://schemas.openxmlformats.org/officeDocument/2006/relationships/hyperlink" Target="https://www.irena.org/Publications/2024/Sep/Renewable-Power-Generation-Costs-in-2023" TargetMode="External"/><Relationship Id="rId4" Type="http://schemas.openxmlformats.org/officeDocument/2006/relationships/hyperlink" Target="https://www.irena.org/Publications/2024/Sep/Renewable-Power-Generation-Costs-in-2023" TargetMode="External"/><Relationship Id="rId9" Type="http://schemas.openxmlformats.org/officeDocument/2006/relationships/hyperlink" Target="https://www.irena.org/Publications/2024/Sep/Renewable-Power-Generation-Costs-in-20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21osti/78694.pdf" TargetMode="External"/><Relationship Id="rId2" Type="http://schemas.openxmlformats.org/officeDocument/2006/relationships/hyperlink" Target="https://www.nrel.gov/docs/fy21osti/78694.pdf" TargetMode="External"/><Relationship Id="rId1" Type="http://schemas.openxmlformats.org/officeDocument/2006/relationships/hyperlink" Target="https://www.nrel.gov/docs/fy21osti/78694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ijhydene.2018.06.121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irena.org/-/media/Files/IRENA/Agency/Publication/2020/Dec/IRENA_Green_hydrogen_cost_2020.pdf" TargetMode="External"/><Relationship Id="rId7" Type="http://schemas.openxmlformats.org/officeDocument/2006/relationships/hyperlink" Target="https://www.irena.org/-/media/Files/IRENA/Agency/Publication/2020/Dec/IRENA_Green_hydrogen_cost_2020.pdf" TargetMode="External"/><Relationship Id="rId12" Type="http://schemas.openxmlformats.org/officeDocument/2006/relationships/hyperlink" Target="https://doi.org/10.1016/j.ijhydene.2018.06.121" TargetMode="External"/><Relationship Id="rId2" Type="http://schemas.openxmlformats.org/officeDocument/2006/relationships/hyperlink" Target="https://doi.org/10.1016/j.ijhydene.2018.06.121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www.irena.org/-/media/Files/IRENA/Agency/Publication/2020/Dec/IRENA_Green_hydrogen_cost_2020.pdf" TargetMode="External"/><Relationship Id="rId6" Type="http://schemas.openxmlformats.org/officeDocument/2006/relationships/hyperlink" Target="https://doi.org/10.1016/j.ijhydene.2018.06.121" TargetMode="External"/><Relationship Id="rId11" Type="http://schemas.openxmlformats.org/officeDocument/2006/relationships/hyperlink" Target="https://www.irena.org/-/media/Files/IRENA/Agency/Publication/2020/Dec/IRENA_Green_hydrogen_cost_2020.pdf" TargetMode="External"/><Relationship Id="rId5" Type="http://schemas.openxmlformats.org/officeDocument/2006/relationships/hyperlink" Target="https://www.irena.org/-/media/Files/IRENA/Agency/Publication/2020/Dec/IRENA_Green_hydrogen_cost_2020.pdf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ijhydene.2018.06.121" TargetMode="External"/><Relationship Id="rId4" Type="http://schemas.openxmlformats.org/officeDocument/2006/relationships/hyperlink" Target="https://doi.org/10.1016/j.ijhydene.2018.06.121" TargetMode="External"/><Relationship Id="rId9" Type="http://schemas.openxmlformats.org/officeDocument/2006/relationships/hyperlink" Target="https://www.irena.org/-/media/Files/IRENA/Agency/Publication/2020/Dec/IRENA_Green_hydrogen_cost_2020.pdf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5"/>
  <sheetViews>
    <sheetView workbookViewId="0"/>
  </sheetViews>
  <sheetFormatPr defaultRowHeight="14.4" x14ac:dyDescent="0.55000000000000004"/>
  <cols>
    <col min="1" max="1" width="22.83984375" style="12" bestFit="1" customWidth="1"/>
    <col min="2" max="2" width="9.15625" style="10" bestFit="1" customWidth="1"/>
    <col min="3" max="3" width="5.15625" style="11" bestFit="1" customWidth="1"/>
    <col min="4" max="4" width="7.734375" style="10" bestFit="1" customWidth="1"/>
    <col min="5" max="5" width="95.83984375" bestFit="1" customWidth="1"/>
  </cols>
  <sheetData>
    <row r="1" spans="1:5" ht="19.5" customHeight="1" x14ac:dyDescent="0.55000000000000004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 spans="1:5" ht="18.75" customHeight="1" x14ac:dyDescent="0.55000000000000004">
      <c r="A2" s="9" t="s">
        <v>5</v>
      </c>
    </row>
    <row r="3" spans="1:5" ht="19.5" customHeight="1" x14ac:dyDescent="0.55000000000000004">
      <c r="A3" s="9" t="s">
        <v>8</v>
      </c>
      <c r="B3" s="5">
        <v>794</v>
      </c>
      <c r="C3" s="6">
        <v>7.56</v>
      </c>
      <c r="D3" s="5">
        <v>30</v>
      </c>
      <c r="E3" s="13" t="s">
        <v>11</v>
      </c>
    </row>
    <row r="4" spans="1:5" ht="19.5" customHeight="1" x14ac:dyDescent="0.55000000000000004">
      <c r="A4" s="9" t="s">
        <v>9</v>
      </c>
      <c r="B4" s="5">
        <v>1255</v>
      </c>
      <c r="C4" s="6">
        <v>7.56</v>
      </c>
      <c r="D4" s="5">
        <v>30</v>
      </c>
      <c r="E4" s="13" t="s">
        <v>11</v>
      </c>
    </row>
    <row r="5" spans="1:5" ht="18.75" customHeight="1" x14ac:dyDescent="0.55000000000000004">
      <c r="A5" s="5" t="s">
        <v>48</v>
      </c>
      <c r="B5" s="10">
        <v>1248</v>
      </c>
      <c r="C5" s="6">
        <v>7.56</v>
      </c>
      <c r="D5" s="5">
        <v>30</v>
      </c>
      <c r="E5" s="13" t="s">
        <v>60</v>
      </c>
    </row>
    <row r="6" spans="1:5" x14ac:dyDescent="0.55000000000000004">
      <c r="A6" s="12" t="s">
        <v>49</v>
      </c>
      <c r="B6" s="10">
        <v>1205</v>
      </c>
      <c r="C6" s="6">
        <v>7.56</v>
      </c>
      <c r="D6" s="5">
        <v>30</v>
      </c>
      <c r="E6" s="13" t="s">
        <v>60</v>
      </c>
    </row>
    <row r="7" spans="1:5" x14ac:dyDescent="0.55000000000000004">
      <c r="A7" s="12" t="s">
        <v>50</v>
      </c>
      <c r="B7" s="10">
        <v>1109</v>
      </c>
      <c r="C7" s="6">
        <v>7.56</v>
      </c>
      <c r="D7" s="5">
        <v>30</v>
      </c>
      <c r="E7" s="13" t="s">
        <v>60</v>
      </c>
    </row>
    <row r="8" spans="1:5" x14ac:dyDescent="0.55000000000000004">
      <c r="A8" s="12" t="s">
        <v>51</v>
      </c>
      <c r="B8" s="10">
        <v>1078</v>
      </c>
      <c r="C8" s="6">
        <v>7.56</v>
      </c>
      <c r="D8" s="5">
        <v>30</v>
      </c>
      <c r="E8" s="13" t="s">
        <v>60</v>
      </c>
    </row>
    <row r="9" spans="1:5" x14ac:dyDescent="0.55000000000000004">
      <c r="A9" s="12" t="s">
        <v>52</v>
      </c>
      <c r="B9" s="10">
        <v>1050</v>
      </c>
      <c r="C9" s="6">
        <v>7.56</v>
      </c>
      <c r="D9" s="5">
        <v>30</v>
      </c>
      <c r="E9" s="13" t="s">
        <v>60</v>
      </c>
    </row>
    <row r="10" spans="1:5" x14ac:dyDescent="0.55000000000000004">
      <c r="A10" s="12" t="s">
        <v>53</v>
      </c>
      <c r="B10" s="10">
        <v>989</v>
      </c>
      <c r="C10" s="6">
        <v>7.56</v>
      </c>
      <c r="D10" s="5">
        <v>30</v>
      </c>
      <c r="E10" s="13" t="s">
        <v>60</v>
      </c>
    </row>
    <row r="11" spans="1:5" x14ac:dyDescent="0.55000000000000004">
      <c r="A11" s="12" t="s">
        <v>54</v>
      </c>
      <c r="B11" s="10">
        <v>965</v>
      </c>
      <c r="C11" s="6">
        <v>7.56</v>
      </c>
      <c r="D11" s="5">
        <v>30</v>
      </c>
      <c r="E11" s="13" t="s">
        <v>60</v>
      </c>
    </row>
    <row r="12" spans="1:5" x14ac:dyDescent="0.55000000000000004">
      <c r="A12" s="12" t="s">
        <v>55</v>
      </c>
      <c r="B12" s="10">
        <v>955</v>
      </c>
      <c r="C12" s="6">
        <v>7.56</v>
      </c>
      <c r="D12" s="5">
        <v>30</v>
      </c>
      <c r="E12" s="13" t="s">
        <v>60</v>
      </c>
    </row>
    <row r="13" spans="1:5" x14ac:dyDescent="0.55000000000000004">
      <c r="A13" s="12" t="s">
        <v>56</v>
      </c>
      <c r="B13" s="10">
        <v>954</v>
      </c>
      <c r="C13" s="6">
        <v>7.56</v>
      </c>
      <c r="D13" s="5">
        <v>30</v>
      </c>
      <c r="E13" s="13" t="s">
        <v>60</v>
      </c>
    </row>
    <row r="14" spans="1:5" x14ac:dyDescent="0.55000000000000004">
      <c r="A14" s="12" t="s">
        <v>57</v>
      </c>
      <c r="B14" s="10">
        <v>933</v>
      </c>
      <c r="C14" s="6">
        <v>7.56</v>
      </c>
      <c r="D14" s="5">
        <v>30</v>
      </c>
      <c r="E14" s="13" t="s">
        <v>60</v>
      </c>
    </row>
    <row r="15" spans="1:5" x14ac:dyDescent="0.55000000000000004">
      <c r="A15" s="12" t="s">
        <v>58</v>
      </c>
      <c r="B15" s="10">
        <v>854</v>
      </c>
      <c r="C15" s="6">
        <v>7.56</v>
      </c>
      <c r="D15" s="5">
        <v>30</v>
      </c>
      <c r="E15" s="13" t="s">
        <v>60</v>
      </c>
    </row>
    <row r="16" spans="1:5" x14ac:dyDescent="0.55000000000000004">
      <c r="A16" s="12" t="s">
        <v>59</v>
      </c>
      <c r="B16" s="10">
        <v>844</v>
      </c>
      <c r="C16" s="6">
        <v>7.56</v>
      </c>
      <c r="D16" s="5">
        <v>30</v>
      </c>
      <c r="E16" s="13" t="s">
        <v>60</v>
      </c>
    </row>
    <row r="17" spans="1:5" x14ac:dyDescent="0.55000000000000004">
      <c r="A17" s="12" t="s">
        <v>61</v>
      </c>
      <c r="B17" s="10">
        <v>830</v>
      </c>
      <c r="C17" s="6">
        <v>7.56</v>
      </c>
      <c r="D17" s="5">
        <v>30</v>
      </c>
      <c r="E17" s="13" t="s">
        <v>66</v>
      </c>
    </row>
    <row r="18" spans="1:5" x14ac:dyDescent="0.55000000000000004">
      <c r="A18" s="12" t="s">
        <v>62</v>
      </c>
      <c r="B18" s="10">
        <v>798</v>
      </c>
      <c r="C18" s="6">
        <v>7.56</v>
      </c>
      <c r="D18" s="5">
        <v>30</v>
      </c>
      <c r="E18" s="13" t="s">
        <v>67</v>
      </c>
    </row>
    <row r="19" spans="1:5" x14ac:dyDescent="0.55000000000000004">
      <c r="A19" s="12" t="s">
        <v>63</v>
      </c>
      <c r="B19" s="10">
        <v>753</v>
      </c>
      <c r="C19" s="6">
        <v>7.56</v>
      </c>
      <c r="D19" s="5">
        <v>30</v>
      </c>
      <c r="E19" s="13" t="s">
        <v>68</v>
      </c>
    </row>
    <row r="20" spans="1:5" x14ac:dyDescent="0.55000000000000004">
      <c r="A20" s="12" t="s">
        <v>64</v>
      </c>
      <c r="B20" s="10">
        <v>743</v>
      </c>
      <c r="C20" s="6">
        <v>7.56</v>
      </c>
      <c r="D20" s="5">
        <v>30</v>
      </c>
      <c r="E20" s="13" t="s">
        <v>69</v>
      </c>
    </row>
    <row r="21" spans="1:5" x14ac:dyDescent="0.55000000000000004">
      <c r="A21" s="12" t="s">
        <v>65</v>
      </c>
      <c r="B21" s="10">
        <v>731</v>
      </c>
      <c r="C21" s="6">
        <v>7.56</v>
      </c>
      <c r="D21" s="5">
        <v>30</v>
      </c>
      <c r="E21" s="13" t="s">
        <v>70</v>
      </c>
    </row>
    <row r="22" spans="1:5" x14ac:dyDescent="0.55000000000000004">
      <c r="A22" s="12" t="s">
        <v>71</v>
      </c>
      <c r="B22" s="10">
        <v>727</v>
      </c>
      <c r="C22" s="6">
        <v>7.56</v>
      </c>
      <c r="D22" s="5">
        <v>30</v>
      </c>
      <c r="E22" s="13" t="s">
        <v>85</v>
      </c>
    </row>
    <row r="23" spans="1:5" x14ac:dyDescent="0.55000000000000004">
      <c r="A23" s="12" t="s">
        <v>72</v>
      </c>
      <c r="B23" s="10">
        <v>723</v>
      </c>
      <c r="C23" s="6">
        <v>7.56</v>
      </c>
      <c r="D23" s="5">
        <v>30</v>
      </c>
      <c r="E23" s="13" t="s">
        <v>86</v>
      </c>
    </row>
    <row r="24" spans="1:5" x14ac:dyDescent="0.55000000000000004">
      <c r="A24" s="12" t="s">
        <v>73</v>
      </c>
      <c r="B24" s="10">
        <v>716</v>
      </c>
      <c r="C24" s="6">
        <v>7.56</v>
      </c>
      <c r="D24" s="5">
        <v>30</v>
      </c>
      <c r="E24" s="13" t="s">
        <v>87</v>
      </c>
    </row>
    <row r="25" spans="1:5" x14ac:dyDescent="0.55000000000000004">
      <c r="A25" s="12" t="s">
        <v>74</v>
      </c>
      <c r="B25" s="10">
        <v>715</v>
      </c>
      <c r="C25" s="6">
        <v>7.56</v>
      </c>
      <c r="D25" s="5">
        <v>30</v>
      </c>
      <c r="E25" s="13" t="s">
        <v>88</v>
      </c>
    </row>
    <row r="26" spans="1:5" x14ac:dyDescent="0.55000000000000004">
      <c r="A26" s="12" t="s">
        <v>75</v>
      </c>
      <c r="B26" s="10">
        <v>711</v>
      </c>
      <c r="C26" s="6">
        <v>7.56</v>
      </c>
      <c r="D26" s="5">
        <v>30</v>
      </c>
      <c r="E26" s="13" t="s">
        <v>89</v>
      </c>
    </row>
    <row r="27" spans="1:5" x14ac:dyDescent="0.55000000000000004">
      <c r="A27" s="12" t="s">
        <v>76</v>
      </c>
      <c r="B27" s="10">
        <v>705</v>
      </c>
      <c r="C27" s="6">
        <v>7.56</v>
      </c>
      <c r="D27" s="5">
        <v>30</v>
      </c>
      <c r="E27" s="13" t="s">
        <v>90</v>
      </c>
    </row>
    <row r="28" spans="1:5" x14ac:dyDescent="0.55000000000000004">
      <c r="A28" s="12" t="s">
        <v>77</v>
      </c>
      <c r="B28" s="10">
        <v>700</v>
      </c>
      <c r="C28" s="6">
        <v>7.56</v>
      </c>
      <c r="D28" s="5">
        <v>30</v>
      </c>
      <c r="E28" s="13" t="s">
        <v>91</v>
      </c>
    </row>
    <row r="29" spans="1:5" x14ac:dyDescent="0.55000000000000004">
      <c r="A29" s="12" t="s">
        <v>78</v>
      </c>
      <c r="B29" s="10">
        <v>686</v>
      </c>
      <c r="C29" s="6">
        <v>7.56</v>
      </c>
      <c r="D29" s="5">
        <v>30</v>
      </c>
      <c r="E29" s="13" t="s">
        <v>92</v>
      </c>
    </row>
    <row r="30" spans="1:5" x14ac:dyDescent="0.55000000000000004">
      <c r="A30" s="12" t="s">
        <v>79</v>
      </c>
      <c r="B30" s="10">
        <v>684</v>
      </c>
      <c r="C30" s="6">
        <v>7.56</v>
      </c>
      <c r="D30" s="5">
        <v>30</v>
      </c>
      <c r="E30" s="13" t="s">
        <v>93</v>
      </c>
    </row>
    <row r="31" spans="1:5" x14ac:dyDescent="0.55000000000000004">
      <c r="A31" s="12" t="s">
        <v>80</v>
      </c>
      <c r="B31" s="10">
        <v>678</v>
      </c>
      <c r="C31" s="6">
        <v>7.56</v>
      </c>
      <c r="D31" s="5">
        <v>30</v>
      </c>
      <c r="E31" s="13" t="s">
        <v>94</v>
      </c>
    </row>
    <row r="32" spans="1:5" x14ac:dyDescent="0.55000000000000004">
      <c r="A32" s="12" t="s">
        <v>81</v>
      </c>
      <c r="B32" s="10">
        <v>671</v>
      </c>
      <c r="C32" s="6">
        <v>7.56</v>
      </c>
      <c r="D32" s="5">
        <v>30</v>
      </c>
      <c r="E32" s="13" t="s">
        <v>95</v>
      </c>
    </row>
    <row r="33" spans="1:5" x14ac:dyDescent="0.55000000000000004">
      <c r="A33" s="12" t="s">
        <v>82</v>
      </c>
      <c r="B33" s="10">
        <v>671</v>
      </c>
      <c r="C33" s="6">
        <v>7.56</v>
      </c>
      <c r="D33" s="5">
        <v>30</v>
      </c>
      <c r="E33" s="13" t="s">
        <v>96</v>
      </c>
    </row>
    <row r="34" spans="1:5" x14ac:dyDescent="0.55000000000000004">
      <c r="A34" s="12" t="s">
        <v>83</v>
      </c>
      <c r="B34" s="10">
        <v>663</v>
      </c>
      <c r="C34" s="6">
        <v>7.56</v>
      </c>
      <c r="D34" s="5">
        <v>30</v>
      </c>
      <c r="E34" s="13" t="s">
        <v>97</v>
      </c>
    </row>
    <row r="35" spans="1:5" x14ac:dyDescent="0.55000000000000004">
      <c r="A35" s="12" t="s">
        <v>84</v>
      </c>
      <c r="B35" s="10">
        <v>659</v>
      </c>
      <c r="C35" s="6">
        <v>7.56</v>
      </c>
      <c r="D35" s="5">
        <v>30</v>
      </c>
      <c r="E35" s="13" t="s">
        <v>98</v>
      </c>
    </row>
  </sheetData>
  <phoneticPr fontId="6" type="noConversion"/>
  <hyperlinks>
    <hyperlink ref="E3" r:id="rId1" xr:uid="{287AFD7D-3A73-4CB4-B97D-77B262E5BEE4}"/>
    <hyperlink ref="E4" r:id="rId2" xr:uid="{5D51A3E9-F11D-488F-9737-8490A8052EB2}"/>
    <hyperlink ref="E5" r:id="rId3" display="https://www.irena.org/Publications/2024/Sep/Renewable-Power-Generation-Costs-in-2023 " xr:uid="{7A434B05-87F8-4EEA-9F86-6A9A9E7D156D}"/>
    <hyperlink ref="E7" r:id="rId4" display="https://www.irena.org/Publications/2024/Sep/Renewable-Power-Generation-Costs-in-2023 " xr:uid="{72FDBA32-9236-4CB4-AA63-82A1B68A702A}"/>
    <hyperlink ref="E9" r:id="rId5" display="https://www.irena.org/Publications/2024/Sep/Renewable-Power-Generation-Costs-in-2023 " xr:uid="{3E5AB25A-7802-454D-BAAF-34B3DC8A6FC4}"/>
    <hyperlink ref="E11" r:id="rId6" display="https://www.irena.org/Publications/2024/Sep/Renewable-Power-Generation-Costs-in-2023 " xr:uid="{F11E436A-5627-4D0F-BBBC-5033B475D4A4}"/>
    <hyperlink ref="E13" r:id="rId7" display="https://www.irena.org/Publications/2024/Sep/Renewable-Power-Generation-Costs-in-2023 " xr:uid="{47B0018B-4BF2-4DA5-AAD9-FE0339786BB0}"/>
    <hyperlink ref="E15" r:id="rId8" display="https://www.irena.org/Publications/2024/Sep/Renewable-Power-Generation-Costs-in-2023 " xr:uid="{28468A98-0AF3-4BAE-8148-7123C7F730CE}"/>
    <hyperlink ref="E6" r:id="rId9" display="https://www.irena.org/Publications/2024/Sep/Renewable-Power-Generation-Costs-in-2023 " xr:uid="{3F708962-5AF7-4407-8953-636A3A07970F}"/>
    <hyperlink ref="E8" r:id="rId10" display="https://www.irena.org/Publications/2024/Sep/Renewable-Power-Generation-Costs-in-2023 " xr:uid="{CBF13A7D-2DDF-46C9-B853-0BB963B23129}"/>
    <hyperlink ref="E10" r:id="rId11" display="https://www.irena.org/Publications/2024/Sep/Renewable-Power-Generation-Costs-in-2023 " xr:uid="{E9304C1C-70AB-4A53-B194-15DBD58F9D6A}"/>
    <hyperlink ref="E12" r:id="rId12" display="https://www.irena.org/Publications/2024/Sep/Renewable-Power-Generation-Costs-in-2023 " xr:uid="{236F3661-C196-49B9-B6D4-C3971D7EF5AC}"/>
    <hyperlink ref="E14" r:id="rId13" display="https://www.irena.org/Publications/2024/Sep/Renewable-Power-Generation-Costs-in-2023 " xr:uid="{61DBA4AC-399D-4DCB-98E7-DF745C21D289}"/>
    <hyperlink ref="E16" r:id="rId14" display="https://www.irena.org/Publications/2024/Sep/Renewable-Power-Generation-Costs-in-2023 " xr:uid="{683E89B5-1E13-402F-8DC9-63A684B58E03}"/>
    <hyperlink ref="E17" r:id="rId15" display="https://www.irena.org/Publications/2024/Sep/Renewable-Power-Generation-Costs-in-2023 " xr:uid="{0CEEC351-DA35-4C7D-AFAA-2AC0B1EF1A49}"/>
    <hyperlink ref="E18" r:id="rId16" display="https://www.irena.org/Publications/2024/Sep/Renewable-Power-Generation-Costs-in-2023 " xr:uid="{E9D11BE3-EA46-4280-9340-B9616B30361E}"/>
    <hyperlink ref="E19" r:id="rId17" display="https://www.irena.org/Publications/2024/Sep/Renewable-Power-Generation-Costs-in-2023 " xr:uid="{57714B50-4566-4766-9FA7-3870F5DFAB96}"/>
    <hyperlink ref="E20" r:id="rId18" display="https://www.irena.org/Publications/2024/Sep/Renewable-Power-Generation-Costs-in-2023 " xr:uid="{01AE8BB7-D0F1-4CDB-9967-9F491DA24B7B}"/>
    <hyperlink ref="E21" r:id="rId19" display="https://www.irena.org/Publications/2024/Sep/Renewable-Power-Generation-Costs-in-2023 " xr:uid="{CCC4AD70-EC17-44A5-BEC8-248ACB5CBA83}"/>
    <hyperlink ref="E22" r:id="rId20" display="https://www.irena.org/Publications/2024/Sep/Renewable-Power-Generation-Costs-in-2023 " xr:uid="{00FC20F2-BF45-4C49-8D32-A2F4CA69E7FE}"/>
    <hyperlink ref="E23" r:id="rId21" display="https://www.irena.org/Publications/2024/Sep/Renewable-Power-Generation-Costs-in-2023 " xr:uid="{979AE6E3-7C70-4313-9150-8614A132659A}"/>
    <hyperlink ref="E24" r:id="rId22" display="https://www.irena.org/Publications/2024/Sep/Renewable-Power-Generation-Costs-in-2023 " xr:uid="{4F6ADB45-76C8-46CA-B59F-7279EB88101E}"/>
    <hyperlink ref="E25" r:id="rId23" display="https://www.irena.org/Publications/2024/Sep/Renewable-Power-Generation-Costs-in-2023 " xr:uid="{CA3FF184-3A4A-46DE-B56D-1A8D7B9D32CE}"/>
    <hyperlink ref="E26" r:id="rId24" display="https://www.irena.org/Publications/2024/Sep/Renewable-Power-Generation-Costs-in-2023 " xr:uid="{CCDD5C47-5181-4E83-961A-ECA07A005AA2}"/>
    <hyperlink ref="E27" r:id="rId25" display="https://www.irena.org/Publications/2024/Sep/Renewable-Power-Generation-Costs-in-2023 " xr:uid="{550DD9C3-0C51-45C6-BE5E-269DDAEDFD8D}"/>
    <hyperlink ref="E28" r:id="rId26" display="https://www.irena.org/Publications/2024/Sep/Renewable-Power-Generation-Costs-in-2023 " xr:uid="{6321947E-8AD6-4598-9CB4-D816649F9FCA}"/>
    <hyperlink ref="E29" r:id="rId27" display="https://www.irena.org/Publications/2024/Sep/Renewable-Power-Generation-Costs-in-2023 " xr:uid="{5B7F2F03-63A9-4B58-8BC7-CF54D6E16686}"/>
    <hyperlink ref="E30" r:id="rId28" display="https://www.irena.org/Publications/2024/Sep/Renewable-Power-Generation-Costs-in-2023 " xr:uid="{EEAD91CE-484C-4B57-A3B5-DE935EF9A4C8}"/>
    <hyperlink ref="E31" r:id="rId29" display="https://www.irena.org/Publications/2024/Sep/Renewable-Power-Generation-Costs-in-2023 " xr:uid="{5BE1D181-F797-4EA4-B0E0-6F5374633446}"/>
    <hyperlink ref="E32" r:id="rId30" display="https://www.irena.org/Publications/2024/Sep/Renewable-Power-Generation-Costs-in-2023 " xr:uid="{9CEF9A33-577D-4E11-8D7E-999A56DFFB38}"/>
    <hyperlink ref="E33" r:id="rId31" display="https://www.irena.org/Publications/2024/Sep/Renewable-Power-Generation-Costs-in-2023 " xr:uid="{CE517AF7-203E-4526-83D6-06AD7262EB8C}"/>
    <hyperlink ref="E34" r:id="rId32" display="https://www.irena.org/Publications/2024/Sep/Renewable-Power-Generation-Costs-in-2023 " xr:uid="{D9BF116F-B5D9-4DCE-B6EC-A9C2D2365997}"/>
    <hyperlink ref="E35" r:id="rId33" display="https://www.irena.org/Publications/2024/Sep/Renewable-Power-Generation-Costs-in-2023 " xr:uid="{3EAE68BC-84EC-430F-80AB-29ADCD72E00B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3"/>
  <sheetViews>
    <sheetView tabSelected="1" workbookViewId="0">
      <selection activeCell="A5" sqref="A5"/>
    </sheetView>
  </sheetViews>
  <sheetFormatPr defaultRowHeight="14.4" x14ac:dyDescent="0.55000000000000004"/>
  <cols>
    <col min="1" max="1" width="36.62890625" customWidth="1"/>
    <col min="2" max="2" width="13.578125" style="7" bestFit="1" customWidth="1"/>
    <col min="3" max="3" width="13.578125" style="8" bestFit="1" customWidth="1"/>
    <col min="4" max="4" width="13.578125" style="7" bestFit="1" customWidth="1"/>
    <col min="5" max="5" width="23" bestFit="1" customWidth="1"/>
  </cols>
  <sheetData>
    <row r="1" spans="1:5" ht="19.5" customHeight="1" x14ac:dyDescent="0.55000000000000004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 spans="1:5" ht="19.5" customHeight="1" x14ac:dyDescent="0.55000000000000004">
      <c r="A2" t="s">
        <v>5</v>
      </c>
      <c r="B2" s="5"/>
      <c r="C2" s="6"/>
    </row>
    <row r="3" spans="1:5" ht="19.5" customHeight="1" x14ac:dyDescent="0.55000000000000004">
      <c r="A3" t="s">
        <v>6</v>
      </c>
      <c r="B3" s="5">
        <v>2019</v>
      </c>
      <c r="C3" s="6">
        <v>53.1</v>
      </c>
      <c r="D3" s="5">
        <v>30</v>
      </c>
      <c r="E3" s="13" t="s">
        <v>11</v>
      </c>
    </row>
    <row r="4" spans="1:5" ht="19.5" customHeight="1" x14ac:dyDescent="0.55000000000000004">
      <c r="A4" t="s">
        <v>99</v>
      </c>
      <c r="B4" s="7">
        <v>1614</v>
      </c>
      <c r="C4" s="6">
        <v>53.1</v>
      </c>
      <c r="D4" s="5">
        <v>30</v>
      </c>
      <c r="E4" s="13" t="s">
        <v>66</v>
      </c>
    </row>
    <row r="5" spans="1:5" x14ac:dyDescent="0.55000000000000004">
      <c r="A5" t="s">
        <v>107</v>
      </c>
      <c r="B5" s="7">
        <v>1757</v>
      </c>
      <c r="C5" s="6">
        <v>53.1</v>
      </c>
      <c r="D5" s="5">
        <v>30</v>
      </c>
      <c r="E5" s="13" t="s">
        <v>67</v>
      </c>
    </row>
    <row r="6" spans="1:5" x14ac:dyDescent="0.55000000000000004">
      <c r="A6" t="s">
        <v>100</v>
      </c>
      <c r="B6" s="7">
        <v>1611</v>
      </c>
      <c r="C6" s="6">
        <v>53.1</v>
      </c>
      <c r="D6" s="5">
        <v>30</v>
      </c>
      <c r="E6" s="13" t="s">
        <v>68</v>
      </c>
    </row>
    <row r="7" spans="1:5" x14ac:dyDescent="0.55000000000000004">
      <c r="A7" t="s">
        <v>7</v>
      </c>
      <c r="B7" s="5">
        <v>1583</v>
      </c>
      <c r="C7" s="6">
        <v>53.1</v>
      </c>
      <c r="D7" s="5">
        <v>30</v>
      </c>
      <c r="E7" s="13" t="s">
        <v>11</v>
      </c>
    </row>
    <row r="8" spans="1:5" x14ac:dyDescent="0.55000000000000004">
      <c r="A8" t="s">
        <v>101</v>
      </c>
      <c r="B8" s="7">
        <v>1484</v>
      </c>
      <c r="C8" s="8">
        <v>40.799999999999997</v>
      </c>
      <c r="D8" s="5">
        <v>31</v>
      </c>
      <c r="E8" s="13" t="s">
        <v>66</v>
      </c>
    </row>
    <row r="9" spans="1:5" x14ac:dyDescent="0.55000000000000004">
      <c r="A9" t="s">
        <v>102</v>
      </c>
      <c r="B9" s="7">
        <v>1610</v>
      </c>
      <c r="C9" s="6">
        <v>53.1</v>
      </c>
      <c r="D9" s="5">
        <v>32</v>
      </c>
      <c r="E9" s="13" t="s">
        <v>67</v>
      </c>
    </row>
    <row r="10" spans="1:5" x14ac:dyDescent="0.55000000000000004">
      <c r="A10" t="s">
        <v>103</v>
      </c>
      <c r="B10" s="7">
        <v>1563</v>
      </c>
      <c r="C10" s="6">
        <v>53.1</v>
      </c>
      <c r="D10" s="5">
        <v>33</v>
      </c>
      <c r="E10" s="13" t="s">
        <v>68</v>
      </c>
    </row>
    <row r="11" spans="1:5" x14ac:dyDescent="0.55000000000000004">
      <c r="A11" t="s">
        <v>104</v>
      </c>
      <c r="B11" s="7">
        <v>1079</v>
      </c>
      <c r="C11" s="8">
        <v>19.7</v>
      </c>
      <c r="D11" s="5">
        <v>34</v>
      </c>
      <c r="E11" s="13" t="s">
        <v>69</v>
      </c>
    </row>
    <row r="12" spans="1:5" x14ac:dyDescent="0.55000000000000004">
      <c r="A12" t="s">
        <v>105</v>
      </c>
      <c r="B12" s="7">
        <v>986</v>
      </c>
      <c r="C12" s="6">
        <v>53.1</v>
      </c>
      <c r="D12" s="5">
        <v>35</v>
      </c>
      <c r="E12" s="13" t="s">
        <v>70</v>
      </c>
    </row>
    <row r="13" spans="1:5" x14ac:dyDescent="0.55000000000000004">
      <c r="A13" t="s">
        <v>106</v>
      </c>
      <c r="B13" s="7">
        <v>1208</v>
      </c>
      <c r="C13" s="6">
        <v>53.1</v>
      </c>
      <c r="D13" s="5">
        <v>36</v>
      </c>
      <c r="E13" s="13" t="s">
        <v>85</v>
      </c>
    </row>
  </sheetData>
  <phoneticPr fontId="6" type="noConversion"/>
  <hyperlinks>
    <hyperlink ref="E3" r:id="rId1" xr:uid="{46712C93-80AB-4D9A-91CE-CB049C747EAB}"/>
    <hyperlink ref="E7" r:id="rId2" xr:uid="{6453858D-7144-40B4-9126-9B58817D6BD4}"/>
    <hyperlink ref="E4" r:id="rId3" display="https://www.irena.org/Publications/2024/Sep/Renewable-Power-Generation-Costs-in-2023 " xr:uid="{BA3F47EE-5BE5-4D71-BABB-C4DEA6B9FCFB}"/>
    <hyperlink ref="E5" r:id="rId4" display="https://www.irena.org/Publications/2024/Sep/Renewable-Power-Generation-Costs-in-2023 " xr:uid="{1F8F0014-BBA9-4E19-B75F-BCAA1867ACDA}"/>
    <hyperlink ref="E6" r:id="rId5" display="https://www.irena.org/Publications/2024/Sep/Renewable-Power-Generation-Costs-in-2023 " xr:uid="{3D2C11AA-7D83-41E8-AF48-75C39AA8828A}"/>
    <hyperlink ref="E8" r:id="rId6" display="https://www.irena.org/Publications/2024/Sep/Renewable-Power-Generation-Costs-in-2023 " xr:uid="{765B0F95-903F-4CEE-9062-3144A87B16ED}"/>
    <hyperlink ref="E9" r:id="rId7" display="https://www.irena.org/Publications/2024/Sep/Renewable-Power-Generation-Costs-in-2023 " xr:uid="{1D718BA3-CE76-4D1E-B610-4F17F0C29743}"/>
    <hyperlink ref="E10" r:id="rId8" display="https://www.irena.org/Publications/2024/Sep/Renewable-Power-Generation-Costs-in-2023 " xr:uid="{8692A52C-0B82-440C-960D-56FFDAD42719}"/>
    <hyperlink ref="E11" r:id="rId9" display="https://www.irena.org/Publications/2024/Sep/Renewable-Power-Generation-Costs-in-2023 " xr:uid="{A9F36010-D9F6-4628-95F7-65716942BEBF}"/>
    <hyperlink ref="E12" r:id="rId10" display="https://www.irena.org/Publications/2024/Sep/Renewable-Power-Generation-Costs-in-2023 " xr:uid="{525012EB-75D6-4334-B3EE-D1131D61A625}"/>
    <hyperlink ref="E13" r:id="rId11" display="https://www.irena.org/Publications/2024/Sep/Renewable-Power-Generation-Costs-in-2023 " xr:uid="{2061B522-A1B6-4057-85C9-DB900EB3AD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768E-624B-4B76-AFF8-B98A157F1B04}">
  <dimension ref="A1:K5"/>
  <sheetViews>
    <sheetView workbookViewId="0">
      <selection activeCell="D3" sqref="D3"/>
    </sheetView>
  </sheetViews>
  <sheetFormatPr defaultRowHeight="14.4" x14ac:dyDescent="0.55000000000000004"/>
  <cols>
    <col min="1" max="1" width="29" bestFit="1" customWidth="1"/>
    <col min="2" max="2" width="7.9453125" bestFit="1" customWidth="1"/>
    <col min="3" max="3" width="13.47265625" bestFit="1" customWidth="1"/>
    <col min="4" max="4" width="5.20703125" bestFit="1" customWidth="1"/>
    <col min="5" max="5" width="21.7890625" bestFit="1" customWidth="1"/>
    <col min="6" max="6" width="23.1015625" bestFit="1" customWidth="1"/>
    <col min="7" max="7" width="16.5234375" bestFit="1" customWidth="1"/>
    <col min="8" max="8" width="18.734375" bestFit="1" customWidth="1"/>
    <col min="10" max="10" width="17.578125" bestFit="1" customWidth="1"/>
    <col min="11" max="11" width="40.20703125" bestFit="1" customWidth="1"/>
  </cols>
  <sheetData>
    <row r="1" spans="1:11" x14ac:dyDescent="0.55000000000000004">
      <c r="A1" s="1" t="s">
        <v>0</v>
      </c>
      <c r="B1" s="1" t="s">
        <v>13</v>
      </c>
      <c r="C1" s="1" t="s">
        <v>12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17</v>
      </c>
      <c r="I1" s="4" t="s">
        <v>3</v>
      </c>
      <c r="J1" s="4" t="s">
        <v>37</v>
      </c>
      <c r="K1" s="1" t="s">
        <v>4</v>
      </c>
    </row>
    <row r="2" spans="1:11" x14ac:dyDescent="0.55000000000000004">
      <c r="A2" t="s">
        <v>5</v>
      </c>
      <c r="D2" s="6"/>
      <c r="E2" s="6"/>
      <c r="F2" s="6"/>
      <c r="G2" s="6"/>
      <c r="H2" s="6"/>
      <c r="I2" s="7"/>
      <c r="J2" s="7"/>
    </row>
    <row r="3" spans="1:11" x14ac:dyDescent="0.55000000000000004">
      <c r="A3" t="s">
        <v>40</v>
      </c>
      <c r="B3">
        <v>4</v>
      </c>
      <c r="C3">
        <f>246+320*B3</f>
        <v>1526</v>
      </c>
      <c r="D3" s="6">
        <f>C3*2.5%</f>
        <v>38.15</v>
      </c>
      <c r="E3" s="6">
        <v>5</v>
      </c>
      <c r="F3" s="6">
        <v>95</v>
      </c>
      <c r="G3" s="6">
        <v>90</v>
      </c>
      <c r="H3" s="6">
        <v>90</v>
      </c>
      <c r="I3" s="5">
        <v>20</v>
      </c>
      <c r="J3" s="5">
        <v>1000000</v>
      </c>
      <c r="K3" s="13" t="s">
        <v>10</v>
      </c>
    </row>
    <row r="4" spans="1:11" x14ac:dyDescent="0.55000000000000004">
      <c r="A4" t="s">
        <v>39</v>
      </c>
      <c r="B4">
        <v>6</v>
      </c>
      <c r="C4">
        <f>246+320*B4</f>
        <v>2166</v>
      </c>
      <c r="D4" s="6">
        <f>C4*2.5%</f>
        <v>54.150000000000006</v>
      </c>
      <c r="E4" s="6">
        <v>5</v>
      </c>
      <c r="F4" s="6">
        <v>95</v>
      </c>
      <c r="G4" s="6">
        <v>90</v>
      </c>
      <c r="H4" s="6">
        <v>90</v>
      </c>
      <c r="I4" s="5">
        <v>20</v>
      </c>
      <c r="J4" s="5">
        <v>1000000</v>
      </c>
      <c r="K4" s="13" t="s">
        <v>10</v>
      </c>
    </row>
    <row r="5" spans="1:11" x14ac:dyDescent="0.55000000000000004">
      <c r="A5" t="s">
        <v>38</v>
      </c>
      <c r="B5">
        <v>10</v>
      </c>
      <c r="C5">
        <f>246+320*B5</f>
        <v>3446</v>
      </c>
      <c r="D5" s="6">
        <f>C5*2.5%</f>
        <v>86.15</v>
      </c>
      <c r="E5" s="6">
        <v>5</v>
      </c>
      <c r="F5" s="6">
        <v>95</v>
      </c>
      <c r="G5" s="6">
        <v>90</v>
      </c>
      <c r="H5" s="6">
        <v>90</v>
      </c>
      <c r="I5" s="5">
        <v>20</v>
      </c>
      <c r="J5" s="5">
        <v>1000000</v>
      </c>
      <c r="K5" s="13" t="s">
        <v>10</v>
      </c>
    </row>
  </sheetData>
  <hyperlinks>
    <hyperlink ref="K3" r:id="rId1" xr:uid="{E6CC2281-C6E6-4CAA-B7B7-119FB525B395}"/>
    <hyperlink ref="K4" r:id="rId2" xr:uid="{D4FE6437-559D-4C54-BD13-C43CA8459B8F}"/>
    <hyperlink ref="K5" r:id="rId3" xr:uid="{47CB176D-AC4C-4837-8368-6F008981E3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1227-26F3-4C61-AB0B-B4E18BF08C5F}">
  <dimension ref="A1:E4"/>
  <sheetViews>
    <sheetView workbookViewId="0">
      <selection activeCell="J14" sqref="J14"/>
    </sheetView>
  </sheetViews>
  <sheetFormatPr defaultRowHeight="14.4" x14ac:dyDescent="0.55000000000000004"/>
  <cols>
    <col min="1" max="1" width="23.5234375" customWidth="1"/>
    <col min="3" max="3" width="14.05078125" bestFit="1" customWidth="1"/>
  </cols>
  <sheetData>
    <row r="1" spans="1:5" x14ac:dyDescent="0.55000000000000004">
      <c r="A1" s="14" t="s">
        <v>0</v>
      </c>
      <c r="B1" s="14" t="s">
        <v>18</v>
      </c>
      <c r="C1" s="14" t="s">
        <v>34</v>
      </c>
      <c r="D1" s="14" t="s">
        <v>19</v>
      </c>
      <c r="E1" s="14" t="s">
        <v>20</v>
      </c>
    </row>
    <row r="2" spans="1:5" x14ac:dyDescent="0.55000000000000004">
      <c r="A2" t="s">
        <v>5</v>
      </c>
    </row>
    <row r="3" spans="1:5" x14ac:dyDescent="0.55000000000000004">
      <c r="A3" t="s">
        <v>8</v>
      </c>
      <c r="B3">
        <v>0.33</v>
      </c>
      <c r="C3">
        <v>17.5</v>
      </c>
      <c r="D3" s="15" t="s">
        <v>35</v>
      </c>
      <c r="E3" s="13" t="s">
        <v>36</v>
      </c>
    </row>
    <row r="4" spans="1:5" x14ac:dyDescent="0.55000000000000004">
      <c r="D4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CF5A-1640-4A95-A8ED-004D76808355}">
  <dimension ref="A1:I8"/>
  <sheetViews>
    <sheetView workbookViewId="0">
      <selection sqref="A1:H8"/>
    </sheetView>
  </sheetViews>
  <sheetFormatPr defaultRowHeight="14.4" x14ac:dyDescent="0.55000000000000004"/>
  <cols>
    <col min="1" max="1" width="31.7890625" customWidth="1"/>
    <col min="2" max="2" width="4.7890625" bestFit="1" customWidth="1"/>
    <col min="3" max="3" width="13.734375" bestFit="1" customWidth="1"/>
    <col min="4" max="4" width="11.5234375" bestFit="1" customWidth="1"/>
    <col min="5" max="5" width="12.3125" customWidth="1"/>
    <col min="6" max="7" width="11" customWidth="1"/>
    <col min="8" max="8" width="33.578125" customWidth="1"/>
    <col min="9" max="9" width="39.1015625" customWidth="1"/>
  </cols>
  <sheetData>
    <row r="1" spans="1:9" x14ac:dyDescent="0.55000000000000004">
      <c r="A1" s="14" t="s">
        <v>0</v>
      </c>
      <c r="B1" s="14" t="s">
        <v>28</v>
      </c>
      <c r="C1" s="14" t="s">
        <v>1</v>
      </c>
      <c r="D1" s="14" t="s">
        <v>2</v>
      </c>
      <c r="E1" s="14" t="s">
        <v>32</v>
      </c>
      <c r="F1" s="14" t="s">
        <v>33</v>
      </c>
      <c r="G1" s="14" t="s">
        <v>3</v>
      </c>
      <c r="H1" s="14" t="s">
        <v>19</v>
      </c>
      <c r="I1" s="14" t="s">
        <v>20</v>
      </c>
    </row>
    <row r="2" spans="1:9" x14ac:dyDescent="0.55000000000000004">
      <c r="A2" t="s">
        <v>5</v>
      </c>
    </row>
    <row r="3" spans="1:9" x14ac:dyDescent="0.55000000000000004">
      <c r="A3" t="s">
        <v>23</v>
      </c>
      <c r="B3" t="s">
        <v>29</v>
      </c>
      <c r="C3">
        <v>700</v>
      </c>
      <c r="D3">
        <f t="shared" ref="D3:D8" si="0">C3*2%</f>
        <v>14</v>
      </c>
      <c r="E3">
        <v>83</v>
      </c>
      <c r="F3">
        <v>1</v>
      </c>
      <c r="G3">
        <v>30</v>
      </c>
      <c r="H3" s="13" t="s">
        <v>21</v>
      </c>
      <c r="I3" s="13" t="s">
        <v>22</v>
      </c>
    </row>
    <row r="4" spans="1:9" x14ac:dyDescent="0.55000000000000004">
      <c r="A4" t="s">
        <v>24</v>
      </c>
      <c r="B4" t="s">
        <v>29</v>
      </c>
      <c r="C4">
        <v>700</v>
      </c>
      <c r="D4">
        <f t="shared" si="0"/>
        <v>14</v>
      </c>
      <c r="E4">
        <v>50</v>
      </c>
      <c r="F4">
        <v>1</v>
      </c>
      <c r="G4">
        <v>30</v>
      </c>
      <c r="H4" s="13" t="s">
        <v>21</v>
      </c>
      <c r="I4" s="13" t="s">
        <v>22</v>
      </c>
    </row>
    <row r="5" spans="1:9" x14ac:dyDescent="0.55000000000000004">
      <c r="A5" t="s">
        <v>25</v>
      </c>
      <c r="B5" t="s">
        <v>29</v>
      </c>
      <c r="C5">
        <v>1400</v>
      </c>
      <c r="D5">
        <f t="shared" si="0"/>
        <v>28</v>
      </c>
      <c r="E5">
        <v>83</v>
      </c>
      <c r="F5">
        <v>1</v>
      </c>
      <c r="G5">
        <v>30</v>
      </c>
      <c r="H5" s="13" t="s">
        <v>21</v>
      </c>
      <c r="I5" s="13" t="s">
        <v>22</v>
      </c>
    </row>
    <row r="6" spans="1:9" x14ac:dyDescent="0.55000000000000004">
      <c r="A6" t="s">
        <v>26</v>
      </c>
      <c r="B6" t="s">
        <v>29</v>
      </c>
      <c r="C6">
        <v>1400</v>
      </c>
      <c r="D6">
        <f t="shared" si="0"/>
        <v>28</v>
      </c>
      <c r="E6">
        <v>50</v>
      </c>
      <c r="F6">
        <v>1</v>
      </c>
      <c r="G6">
        <v>30</v>
      </c>
      <c r="H6" s="13" t="s">
        <v>21</v>
      </c>
      <c r="I6" s="13" t="s">
        <v>22</v>
      </c>
    </row>
    <row r="7" spans="1:9" x14ac:dyDescent="0.55000000000000004">
      <c r="A7" t="s">
        <v>27</v>
      </c>
      <c r="B7" t="s">
        <v>29</v>
      </c>
      <c r="C7">
        <v>200</v>
      </c>
      <c r="D7">
        <f t="shared" si="0"/>
        <v>4</v>
      </c>
      <c r="E7">
        <v>45</v>
      </c>
      <c r="F7">
        <v>1</v>
      </c>
      <c r="G7">
        <v>30</v>
      </c>
      <c r="H7" s="13" t="s">
        <v>21</v>
      </c>
      <c r="I7" s="13" t="s">
        <v>22</v>
      </c>
    </row>
    <row r="8" spans="1:9" x14ac:dyDescent="0.55000000000000004">
      <c r="A8" t="s">
        <v>30</v>
      </c>
      <c r="B8" t="s">
        <v>31</v>
      </c>
      <c r="C8">
        <v>500</v>
      </c>
      <c r="D8">
        <f t="shared" si="0"/>
        <v>10</v>
      </c>
      <c r="E8">
        <v>78</v>
      </c>
      <c r="F8">
        <v>1</v>
      </c>
      <c r="G8">
        <v>30</v>
      </c>
      <c r="H8" s="13" t="s">
        <v>21</v>
      </c>
      <c r="I8" s="13" t="s">
        <v>22</v>
      </c>
    </row>
  </sheetData>
  <hyperlinks>
    <hyperlink ref="H3" r:id="rId1" xr:uid="{F3B66E7F-DE6B-4F8B-85F8-F25C8B1435A8}"/>
    <hyperlink ref="I3" r:id="rId2" xr:uid="{2AEED428-A29E-4817-AFCD-445476641541}"/>
    <hyperlink ref="H4" r:id="rId3" xr:uid="{299132F7-EBCD-4F8E-ACE9-7B79A63B4ACE}"/>
    <hyperlink ref="I4" r:id="rId4" xr:uid="{1BAF3C09-BDA0-43A8-BB93-2719E76A4591}"/>
    <hyperlink ref="H5" r:id="rId5" xr:uid="{62A6FC45-2FA7-44D5-BE01-E1A263A8D418}"/>
    <hyperlink ref="I5" r:id="rId6" xr:uid="{051888F4-0647-42B0-B752-3B02DF169D42}"/>
    <hyperlink ref="H6" r:id="rId7" xr:uid="{7C820B5D-6BF4-4DF0-BAA3-72FBD5091EC1}"/>
    <hyperlink ref="I6" r:id="rId8" xr:uid="{7E4D7245-74AC-4F93-AD98-D8361670B1D3}"/>
    <hyperlink ref="H7" r:id="rId9" xr:uid="{DC9A1851-DA84-4BCC-901C-CD11F26DE118}"/>
    <hyperlink ref="I7" r:id="rId10" xr:uid="{2301293D-8917-42A1-B4D4-6A4F234613D5}"/>
    <hyperlink ref="H8" r:id="rId11" xr:uid="{7CC4CF9A-D29D-4E5D-9E68-65977B76D65D}"/>
    <hyperlink ref="I8" r:id="rId12" xr:uid="{CCD4DFE3-B704-46EF-BF54-197CAABCED4D}"/>
  </hyperlinks>
  <pageMargins left="0.7" right="0.7" top="0.75" bottom="0.75" header="0.3" footer="0.3"/>
  <pageSetup orientation="portrait" horizontalDpi="1200" verticalDpi="1200" r:id="rId13"/>
  <legacy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A78A-CE2D-4E8D-A683-C6B1090D5126}">
  <dimension ref="A1:F8"/>
  <sheetViews>
    <sheetView workbookViewId="0">
      <selection activeCell="B7" sqref="B7"/>
    </sheetView>
  </sheetViews>
  <sheetFormatPr defaultRowHeight="14.4" x14ac:dyDescent="0.55000000000000004"/>
  <cols>
    <col min="1" max="1" width="22.578125" bestFit="1" customWidth="1"/>
    <col min="4" max="4" width="11.5234375" bestFit="1" customWidth="1"/>
    <col min="5" max="5" width="61.62890625" bestFit="1" customWidth="1"/>
  </cols>
  <sheetData>
    <row r="1" spans="1:6" x14ac:dyDescent="0.55000000000000004">
      <c r="A1" s="14" t="s">
        <v>0</v>
      </c>
      <c r="B1" s="14" t="s">
        <v>1</v>
      </c>
      <c r="C1" s="14" t="s">
        <v>2</v>
      </c>
      <c r="D1" s="14" t="s">
        <v>43</v>
      </c>
      <c r="E1" s="14" t="s">
        <v>4</v>
      </c>
    </row>
    <row r="2" spans="1:6" x14ac:dyDescent="0.55000000000000004">
      <c r="A2" t="s">
        <v>5</v>
      </c>
    </row>
    <row r="3" spans="1:6" x14ac:dyDescent="0.55000000000000004">
      <c r="A3" t="s">
        <v>44</v>
      </c>
      <c r="B3">
        <v>1080</v>
      </c>
      <c r="C3">
        <f>B3*0.02</f>
        <v>21.6</v>
      </c>
      <c r="D3">
        <v>1000000</v>
      </c>
      <c r="E3" s="13" t="s">
        <v>45</v>
      </c>
      <c r="F3" s="13" t="s">
        <v>41</v>
      </c>
    </row>
    <row r="4" spans="1:6" x14ac:dyDescent="0.55000000000000004">
      <c r="A4" t="s">
        <v>46</v>
      </c>
      <c r="B4">
        <v>671</v>
      </c>
      <c r="C4">
        <f>B4*0.02</f>
        <v>13.42</v>
      </c>
      <c r="D4">
        <v>1000000</v>
      </c>
      <c r="E4" s="13" t="s">
        <v>45</v>
      </c>
    </row>
    <row r="5" spans="1:6" x14ac:dyDescent="0.55000000000000004">
      <c r="A5" t="s">
        <v>47</v>
      </c>
      <c r="B5">
        <v>708</v>
      </c>
      <c r="C5">
        <f>B5*0.02</f>
        <v>14.16</v>
      </c>
      <c r="D5">
        <v>1000000</v>
      </c>
      <c r="E5" s="13" t="s">
        <v>45</v>
      </c>
    </row>
    <row r="6" spans="1:6" x14ac:dyDescent="0.55000000000000004">
      <c r="A6" t="s">
        <v>42</v>
      </c>
      <c r="B6">
        <v>8</v>
      </c>
      <c r="C6">
        <f>B6*0.02</f>
        <v>0.16</v>
      </c>
      <c r="D6">
        <v>1000000</v>
      </c>
      <c r="E6" s="13" t="s">
        <v>45</v>
      </c>
    </row>
    <row r="7" spans="1:6" x14ac:dyDescent="0.55000000000000004">
      <c r="E7" s="13"/>
    </row>
    <row r="8" spans="1:6" x14ac:dyDescent="0.55000000000000004">
      <c r="E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Photovoltaics</vt:lpstr>
      <vt:lpstr>WindTurbine</vt:lpstr>
      <vt:lpstr>BatteryStorage</vt:lpstr>
      <vt:lpstr>LCOW</vt:lpstr>
      <vt:lpstr>Electrolyser</vt:lpstr>
      <vt:lpstr>HydrogenStorage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Holkan Vazquez Sanchez</cp:lastModifiedBy>
  <dcterms:created xsi:type="dcterms:W3CDTF">2024-11-13T13:43:04Z</dcterms:created>
  <dcterms:modified xsi:type="dcterms:W3CDTF">2025-06-26T07:26:04Z</dcterms:modified>
</cp:coreProperties>
</file>