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988585CB-4FC1-4E91-B636-7B436201660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3min" sheetId="1" r:id="rId1"/>
    <sheet name="10min" sheetId="2" r:id="rId2"/>
    <sheet name="30min" sheetId="3" r:id="rId3"/>
    <sheet name="图表" sheetId="5" r:id="rId4"/>
    <sheet name="求解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O8" i="1"/>
  <c r="O60" i="1" l="1"/>
  <c r="O61" i="1"/>
  <c r="O62" i="1"/>
  <c r="O63" i="1"/>
  <c r="O64" i="1"/>
  <c r="O65" i="1"/>
  <c r="O66" i="1"/>
  <c r="O67" i="1"/>
  <c r="O68" i="1"/>
  <c r="O69" i="1"/>
  <c r="O70" i="1"/>
  <c r="O71" i="1"/>
  <c r="O72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9" i="1"/>
  <c r="O10" i="1"/>
  <c r="O11" i="1"/>
  <c r="O12" i="1"/>
  <c r="O13" i="1"/>
  <c r="O14" i="1"/>
  <c r="O15" i="1"/>
  <c r="O16" i="1"/>
  <c r="O17" i="1"/>
  <c r="O18" i="1"/>
  <c r="O19" i="1"/>
  <c r="O20" i="1"/>
</calcChain>
</file>

<file path=xl/sharedStrings.xml><?xml version="1.0" encoding="utf-8"?>
<sst xmlns="http://schemas.openxmlformats.org/spreadsheetml/2006/main" count="302" uniqueCount="57">
  <si>
    <t>名称</t>
  </si>
  <si>
    <t xml:space="preserve">L* </t>
  </si>
  <si>
    <t xml:space="preserve">a* </t>
  </si>
  <si>
    <t xml:space="preserve">b* </t>
  </si>
  <si>
    <t xml:space="preserve">X </t>
  </si>
  <si>
    <t xml:space="preserve">Y </t>
  </si>
  <si>
    <t xml:space="preserve">Z </t>
  </si>
  <si>
    <t xml:space="preserve">sR </t>
  </si>
  <si>
    <t xml:space="preserve">sG </t>
  </si>
  <si>
    <t xml:space="preserve">sB </t>
  </si>
  <si>
    <t xml:space="preserve">DE* </t>
  </si>
  <si>
    <t>0-950</t>
  </si>
  <si>
    <t>1-980</t>
  </si>
  <si>
    <t>2-1010</t>
  </si>
  <si>
    <t>3-1040</t>
  </si>
  <si>
    <t>4-1070</t>
  </si>
  <si>
    <t>5-1100</t>
  </si>
  <si>
    <t>6-1130</t>
  </si>
  <si>
    <t>7-1160</t>
  </si>
  <si>
    <t>8-1190</t>
  </si>
  <si>
    <t>9-1220</t>
  </si>
  <si>
    <t>a-1250</t>
  </si>
  <si>
    <t>b-1280</t>
  </si>
  <si>
    <t>c-1300</t>
  </si>
  <si>
    <t>厚度um</t>
    <phoneticPr fontId="1" type="noConversion"/>
  </si>
  <si>
    <t>10um</t>
    <phoneticPr fontId="1" type="noConversion"/>
  </si>
  <si>
    <t>15um</t>
    <phoneticPr fontId="1" type="noConversion"/>
  </si>
  <si>
    <t>20um</t>
    <phoneticPr fontId="1" type="noConversion"/>
  </si>
  <si>
    <t>25um</t>
    <phoneticPr fontId="1" type="noConversion"/>
  </si>
  <si>
    <t>30um</t>
    <phoneticPr fontId="1" type="noConversion"/>
  </si>
  <si>
    <t>恒温时间</t>
    <phoneticPr fontId="1" type="noConversion"/>
  </si>
  <si>
    <t>3min</t>
    <phoneticPr fontId="1" type="noConversion"/>
  </si>
  <si>
    <t>950-1300℃温度敏感材料1</t>
    <phoneticPr fontId="1" type="noConversion"/>
  </si>
  <si>
    <t xml:space="preserve">L* </t>
    <phoneticPr fontId="1" type="noConversion"/>
  </si>
  <si>
    <t xml:space="preserve">a* </t>
    <phoneticPr fontId="1" type="noConversion"/>
  </si>
  <si>
    <t xml:space="preserve">b* </t>
    <phoneticPr fontId="1" type="noConversion"/>
  </si>
  <si>
    <t>10min</t>
    <phoneticPr fontId="1" type="noConversion"/>
  </si>
  <si>
    <t>厚度um</t>
  </si>
  <si>
    <t>10um</t>
    <phoneticPr fontId="1" type="noConversion"/>
  </si>
  <si>
    <t>15um</t>
    <phoneticPr fontId="1" type="noConversion"/>
  </si>
  <si>
    <t>20um</t>
    <phoneticPr fontId="1" type="noConversion"/>
  </si>
  <si>
    <t>25um</t>
    <phoneticPr fontId="1" type="noConversion"/>
  </si>
  <si>
    <t>30um</t>
    <phoneticPr fontId="1" type="noConversion"/>
  </si>
  <si>
    <t>原板</t>
  </si>
  <si>
    <t>原板</t>
    <phoneticPr fontId="1" type="noConversion"/>
  </si>
  <si>
    <t>30min</t>
    <phoneticPr fontId="1" type="noConversion"/>
  </si>
  <si>
    <t>X1</t>
    <phoneticPr fontId="1" type="noConversion"/>
  </si>
  <si>
    <t>X2</t>
    <phoneticPr fontId="1" type="noConversion"/>
  </si>
  <si>
    <t>Y</t>
    <phoneticPr fontId="1" type="noConversion"/>
  </si>
  <si>
    <t>方程</t>
    <phoneticPr fontId="1" type="noConversion"/>
  </si>
  <si>
    <t>T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</si>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</sst>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0" xfId="0" applyFont="1" applyBorder="1" applyAlignment="1">
      <alignment horizontal="justify" vertical="center" wrapText="1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1.2058836395450568E-2"/>
                  <c:y val="-7.8056649168853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'3min'!$O$8:$O$20</c:f>
              <c:numCache>
                <c:formatCode>General</c:formatCode>
                <c:ptCount val="13"/>
                <c:pt idx="0">
                  <c:v>16.150585128719026</c:v>
                </c:pt>
                <c:pt idx="1">
                  <c:v>17.249524631131145</c:v>
                </c:pt>
                <c:pt idx="2">
                  <c:v>15.859237056050338</c:v>
                </c:pt>
                <c:pt idx="3">
                  <c:v>17.694550008406548</c:v>
                </c:pt>
                <c:pt idx="4">
                  <c:v>12.33177197324051</c:v>
                </c:pt>
                <c:pt idx="5">
                  <c:v>11.503799372381286</c:v>
                </c:pt>
                <c:pt idx="6">
                  <c:v>10.345366112419612</c:v>
                </c:pt>
                <c:pt idx="7">
                  <c:v>12.166852509996168</c:v>
                </c:pt>
                <c:pt idx="8">
                  <c:v>17.031409219439247</c:v>
                </c:pt>
                <c:pt idx="9">
                  <c:v>19.007201266888298</c:v>
                </c:pt>
                <c:pt idx="10">
                  <c:v>28.622487662675312</c:v>
                </c:pt>
                <c:pt idx="11">
                  <c:v>28.189700246721319</c:v>
                </c:pt>
                <c:pt idx="12">
                  <c:v>28.920937052592201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5-4282-9AE3-97022D677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944591"/>
        <c:axId val="230830111"/>
      </c:lineChart>
      <c:catAx>
        <c:axId val="23294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830111"/>
        <c:crosses val="autoZero"/>
        <c:auto val="1"/>
        <c:lblAlgn val="ctr"/>
        <c:lblOffset val="100"/>
        <c:noMultiLvlLbl val="0"/>
      </c:catAx>
      <c:valAx>
        <c:axId val="2308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94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1.6522528433945756E-2"/>
                  <c:y val="-8.8888888888888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('3min'!$O$12,'3min'!$O$25,'3min'!$O$38,'3min'!$O$51,'3min'!$O$64)</c:f>
              <c:numCache>
                <c:formatCode>General</c:formatCode>
                <c:ptCount val="5"/>
                <c:pt idx="0">
                  <c:v>12.33177197324051</c:v>
                </c:pt>
                <c:pt idx="1">
                  <c:v>12.889689678188535</c:v>
                </c:pt>
                <c:pt idx="2">
                  <c:v>12.084634872432019</c:v>
                </c:pt>
                <c:pt idx="3">
                  <c:v>9.9671209483982928</c:v>
                </c:pt>
                <c:pt idx="4">
                  <c:v>13.102785963298036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9-4DA5-B6FE-B2C42F98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971135"/>
        <c:axId val="930980431"/>
      </c:lineChart>
      <c:catAx>
        <c:axId val="22497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980431"/>
        <c:crosses val="autoZero"/>
        <c:auto val="1"/>
        <c:lblAlgn val="ctr"/>
        <c:lblOffset val="100"/>
        <c:noMultiLvlLbl val="0"/>
      </c:catAx>
      <c:valAx>
        <c:axId val="9309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97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'3min'!$O$21:$O$33</c:f>
              <c:numCache>
                <c:formatCode>General</c:formatCode>
                <c:ptCount val="13"/>
                <c:pt idx="0">
                  <c:v>11.283066958943389</c:v>
                </c:pt>
                <c:pt idx="1">
                  <c:v>14.376376455838937</c:v>
                </c:pt>
                <c:pt idx="2">
                  <c:v>15.81624797478846</c:v>
                </c:pt>
                <c:pt idx="3">
                  <c:v>16.611577288144556</c:v>
                </c:pt>
                <c:pt idx="4">
                  <c:v>12.889689678188535</c:v>
                </c:pt>
                <c:pt idx="5">
                  <c:v>9.7154310249211306</c:v>
                </c:pt>
                <c:pt idx="6">
                  <c:v>9.4577217129708373</c:v>
                </c:pt>
                <c:pt idx="7">
                  <c:v>10.520275661787576</c:v>
                </c:pt>
                <c:pt idx="8">
                  <c:v>18.1925094475721</c:v>
                </c:pt>
                <c:pt idx="9">
                  <c:v>16.978580623833082</c:v>
                </c:pt>
                <c:pt idx="10">
                  <c:v>23.323794716983773</c:v>
                </c:pt>
                <c:pt idx="11">
                  <c:v>20.540024342731439</c:v>
                </c:pt>
                <c:pt idx="12">
                  <c:v>27.513402188751581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7-421C-A382-753C9E0A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74351"/>
        <c:axId val="145653199"/>
      </c:lineChart>
      <c:catAx>
        <c:axId val="88727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53199"/>
        <c:crosses val="autoZero"/>
        <c:auto val="1"/>
        <c:lblAlgn val="ctr"/>
        <c:lblOffset val="100"/>
        <c:noMultiLvlLbl val="0"/>
      </c:catAx>
      <c:valAx>
        <c:axId val="1456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27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'3min'!$O$34:$O$46</c:f>
              <c:numCache>
                <c:formatCode>General</c:formatCode>
                <c:ptCount val="13"/>
                <c:pt idx="0">
                  <c:v>16.432969908084178</c:v>
                </c:pt>
                <c:pt idx="1">
                  <c:v>16.567214611998001</c:v>
                </c:pt>
                <c:pt idx="2">
                  <c:v>16.034540841570742</c:v>
                </c:pt>
                <c:pt idx="3">
                  <c:v>17.264825513164048</c:v>
                </c:pt>
                <c:pt idx="4">
                  <c:v>12.084634872432019</c:v>
                </c:pt>
                <c:pt idx="5">
                  <c:v>9.6127987599866067</c:v>
                </c:pt>
                <c:pt idx="6">
                  <c:v>9.4826684008247408</c:v>
                </c:pt>
                <c:pt idx="7">
                  <c:v>10.677682332791143</c:v>
                </c:pt>
                <c:pt idx="8">
                  <c:v>18.15140214969632</c:v>
                </c:pt>
                <c:pt idx="9">
                  <c:v>18.477862430486919</c:v>
                </c:pt>
                <c:pt idx="10">
                  <c:v>24.98662842401912</c:v>
                </c:pt>
                <c:pt idx="11">
                  <c:v>23.950670136762358</c:v>
                </c:pt>
                <c:pt idx="12">
                  <c:v>28.16699664500992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3-4451-AEE5-AE6F326B0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124431"/>
        <c:axId val="41990767"/>
      </c:lineChart>
      <c:catAx>
        <c:axId val="25712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90767"/>
        <c:crosses val="autoZero"/>
        <c:auto val="1"/>
        <c:lblAlgn val="ctr"/>
        <c:lblOffset val="100"/>
        <c:noMultiLvlLbl val="0"/>
      </c:catAx>
      <c:valAx>
        <c:axId val="419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12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'3min'!$O$47:$O$59</c:f>
              <c:numCache>
                <c:formatCode>General</c:formatCode>
                <c:ptCount val="13"/>
                <c:pt idx="0">
                  <c:v>17.330210616146594</c:v>
                </c:pt>
                <c:pt idx="1">
                  <c:v>12.40717131339775</c:v>
                </c:pt>
                <c:pt idx="2">
                  <c:v>11.109045863619437</c:v>
                </c:pt>
                <c:pt idx="3">
                  <c:v>11.387932209141395</c:v>
                </c:pt>
                <c:pt idx="4">
                  <c:v>9.9671209483982928</c:v>
                </c:pt>
                <c:pt idx="5">
                  <c:v>10.568121876662854</c:v>
                </c:pt>
                <c:pt idx="6">
                  <c:v>9.5722829043024031</c:v>
                </c:pt>
                <c:pt idx="7">
                  <c:v>9.7336580996046926</c:v>
                </c:pt>
                <c:pt idx="8">
                  <c:v>14.246115259957715</c:v>
                </c:pt>
                <c:pt idx="9">
                  <c:v>18.578915468885693</c:v>
                </c:pt>
                <c:pt idx="10">
                  <c:v>20.49415526436745</c:v>
                </c:pt>
                <c:pt idx="11">
                  <c:v>15.430534663452205</c:v>
                </c:pt>
                <c:pt idx="12">
                  <c:v>26.278533064081039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F-4A81-A102-190370344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979535"/>
        <c:axId val="266075279"/>
      </c:lineChart>
      <c:catAx>
        <c:axId val="22497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075279"/>
        <c:crosses val="autoZero"/>
        <c:auto val="1"/>
        <c:lblAlgn val="ctr"/>
        <c:lblOffset val="100"/>
        <c:noMultiLvlLbl val="0"/>
      </c:catAx>
      <c:valAx>
        <c:axId val="2660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97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'3min'!$O$60:$O$72</c:f>
              <c:numCache>
                <c:formatCode>General</c:formatCode>
                <c:ptCount val="13"/>
                <c:pt idx="0">
                  <c:v>13.827555821619384</c:v>
                </c:pt>
                <c:pt idx="1">
                  <c:v>13.897773202927151</c:v>
                </c:pt>
                <c:pt idx="2">
                  <c:v>15.63623356182684</c:v>
                </c:pt>
                <c:pt idx="3">
                  <c:v>15.707972498066072</c:v>
                </c:pt>
                <c:pt idx="4">
                  <c:v>13.102785963298036</c:v>
                </c:pt>
                <c:pt idx="5">
                  <c:v>7.7095330597903287</c:v>
                </c:pt>
                <c:pt idx="6">
                  <c:v>9.559356672914765</c:v>
                </c:pt>
                <c:pt idx="7">
                  <c:v>13.931281348102912</c:v>
                </c:pt>
                <c:pt idx="8">
                  <c:v>15.010079946489295</c:v>
                </c:pt>
                <c:pt idx="9">
                  <c:v>18.102273337898755</c:v>
                </c:pt>
                <c:pt idx="10">
                  <c:v>20.73585059745561</c:v>
                </c:pt>
                <c:pt idx="11">
                  <c:v>23.8914419824338</c:v>
                </c:pt>
                <c:pt idx="12">
                  <c:v>24.291539679485123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B-40F3-B02B-F93E88AB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625439"/>
        <c:axId val="145656527"/>
      </c:lineChart>
      <c:catAx>
        <c:axId val="89362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56527"/>
        <c:crosses val="autoZero"/>
        <c:auto val="1"/>
        <c:lblAlgn val="ctr"/>
        <c:lblOffset val="100"/>
        <c:noMultiLvlLbl val="0"/>
      </c:catAx>
      <c:valAx>
        <c:axId val="1456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62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3.9033027121609797E-2"/>
                  <c:y val="-0.18481955380577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('3min'!$O$8,'3min'!$O$21,'3min'!$O$34,'3min'!$O$47,'3min'!$O$60)</c:f>
              <c:numCache>
                <c:formatCode>General</c:formatCode>
                <c:ptCount val="5"/>
                <c:pt idx="0">
                  <c:v>16.150585128719026</c:v>
                </c:pt>
                <c:pt idx="1">
                  <c:v>11.283066958943389</c:v>
                </c:pt>
                <c:pt idx="2">
                  <c:v>16.432969908084178</c:v>
                </c:pt>
                <c:pt idx="3">
                  <c:v>17.330210616146594</c:v>
                </c:pt>
                <c:pt idx="4">
                  <c:v>13.827555821619384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6-4D85-8D11-9098B4162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18239"/>
        <c:axId val="883108271"/>
      </c:lineChart>
      <c:catAx>
        <c:axId val="25671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108271"/>
        <c:crosses val="autoZero"/>
        <c:auto val="1"/>
        <c:lblAlgn val="ctr"/>
        <c:lblOffset val="100"/>
        <c:noMultiLvlLbl val="0"/>
      </c:catAx>
      <c:valAx>
        <c:axId val="88310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71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1.4033027121609799E-2"/>
                  <c:y val="-0.18693606007582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('3min'!$O$9,'3min'!$O$22,'3min'!$O$35,'3min'!$O$48,'3min'!$O$61)</c:f>
              <c:numCache>
                <c:formatCode>General</c:formatCode>
                <c:ptCount val="5"/>
                <c:pt idx="0">
                  <c:v>17.249524631131145</c:v>
                </c:pt>
                <c:pt idx="1">
                  <c:v>14.376376455838937</c:v>
                </c:pt>
                <c:pt idx="2">
                  <c:v>16.567214611998001</c:v>
                </c:pt>
                <c:pt idx="3">
                  <c:v>12.40717131339775</c:v>
                </c:pt>
                <c:pt idx="4">
                  <c:v>13.897773202927151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0-4BD0-B3A5-2DB67924E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415343"/>
        <c:axId val="883077903"/>
      </c:lineChart>
      <c:catAx>
        <c:axId val="26641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077903"/>
        <c:crosses val="autoZero"/>
        <c:auto val="1"/>
        <c:lblAlgn val="ctr"/>
        <c:lblOffset val="100"/>
        <c:noMultiLvlLbl val="0"/>
      </c:catAx>
      <c:valAx>
        <c:axId val="8830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41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5833333333333335"/>
          <c:w val="0.90286351706036749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1.2810804899387577E-2"/>
                  <c:y val="-0.11347149314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('3min'!$O$10,'3min'!$O$23,'3min'!$O$36,'3min'!$O$49,'3min'!$O$62)</c:f>
              <c:numCache>
                <c:formatCode>General</c:formatCode>
                <c:ptCount val="5"/>
                <c:pt idx="0">
                  <c:v>15.859237056050338</c:v>
                </c:pt>
                <c:pt idx="1">
                  <c:v>15.81624797478846</c:v>
                </c:pt>
                <c:pt idx="2">
                  <c:v>16.034540841570742</c:v>
                </c:pt>
                <c:pt idx="3">
                  <c:v>11.109045863619437</c:v>
                </c:pt>
                <c:pt idx="4">
                  <c:v>15.63623356182684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F-456E-9172-756303CBA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518159"/>
        <c:axId val="883105359"/>
      </c:lineChart>
      <c:catAx>
        <c:axId val="88051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105359"/>
        <c:crosses val="autoZero"/>
        <c:auto val="1"/>
        <c:lblAlgn val="ctr"/>
        <c:lblOffset val="100"/>
        <c:noMultiLvlLbl val="0"/>
      </c:catAx>
      <c:valAx>
        <c:axId val="88310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51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1.0966972878390201E-2"/>
                  <c:y val="-0.17770924467774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('3min'!$O$11,'3min'!$O$24,'3min'!$O$37,'3min'!$O$50,'3min'!$O$63)</c:f>
              <c:numCache>
                <c:formatCode>General</c:formatCode>
                <c:ptCount val="5"/>
                <c:pt idx="0">
                  <c:v>17.694550008406548</c:v>
                </c:pt>
                <c:pt idx="1">
                  <c:v>16.611577288144556</c:v>
                </c:pt>
                <c:pt idx="2">
                  <c:v>17.264825513164048</c:v>
                </c:pt>
                <c:pt idx="3">
                  <c:v>11.387932209141395</c:v>
                </c:pt>
                <c:pt idx="4">
                  <c:v>15.707972498066072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8-4B94-A358-B2F42354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516559"/>
        <c:axId val="883094127"/>
      </c:lineChart>
      <c:catAx>
        <c:axId val="88051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094127"/>
        <c:crosses val="autoZero"/>
        <c:auto val="1"/>
        <c:lblAlgn val="ctr"/>
        <c:lblOffset val="100"/>
        <c:noMultiLvlLbl val="0"/>
      </c:catAx>
      <c:valAx>
        <c:axId val="8830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51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C1D8C5-75DC-4A82-829E-ED082CDAE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0</xdr:row>
      <xdr:rowOff>0</xdr:rowOff>
    </xdr:from>
    <xdr:to>
      <xdr:col>15</xdr:col>
      <xdr:colOff>15240</xdr:colOff>
      <xdr:row>15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CAE7D2-8BC9-406D-A0E2-8057730E9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15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9B4BFE6-E5BC-4C0D-9AB9-C22EE9093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304800</xdr:colOff>
      <xdr:row>0</xdr:row>
      <xdr:rowOff>0</xdr:rowOff>
    </xdr:from>
    <xdr:to>
      <xdr:col>30</xdr:col>
      <xdr:colOff>0</xdr:colOff>
      <xdr:row>15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4973AE0-2A8F-4E6C-8034-B27DFE22D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601980</xdr:colOff>
      <xdr:row>0</xdr:row>
      <xdr:rowOff>7620</xdr:rowOff>
    </xdr:from>
    <xdr:to>
      <xdr:col>37</xdr:col>
      <xdr:colOff>297180</xdr:colOff>
      <xdr:row>15</xdr:row>
      <xdr:rowOff>7620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2479EBA-B0DE-470D-B456-B9210D703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</xdr:row>
      <xdr:rowOff>7620</xdr:rowOff>
    </xdr:from>
    <xdr:to>
      <xdr:col>7</xdr:col>
      <xdr:colOff>304800</xdr:colOff>
      <xdr:row>31</xdr:row>
      <xdr:rowOff>7620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E43C355-7DF3-4290-8927-CE077C70A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365760</xdr:colOff>
      <xdr:row>16</xdr:row>
      <xdr:rowOff>38100</xdr:rowOff>
    </xdr:from>
    <xdr:to>
      <xdr:col>15</xdr:col>
      <xdr:colOff>60960</xdr:colOff>
      <xdr:row>31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46FAE4E-98B5-4749-87F3-46C9A2F7D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114300</xdr:colOff>
      <xdr:row>16</xdr:row>
      <xdr:rowOff>45720</xdr:rowOff>
    </xdr:from>
    <xdr:to>
      <xdr:col>22</xdr:col>
      <xdr:colOff>419100</xdr:colOff>
      <xdr:row>31</xdr:row>
      <xdr:rowOff>45720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851FABF-5CF1-43FF-8A79-59217F5EB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426720</xdr:colOff>
      <xdr:row>16</xdr:row>
      <xdr:rowOff>38100</xdr:rowOff>
    </xdr:from>
    <xdr:to>
      <xdr:col>30</xdr:col>
      <xdr:colOff>121920</xdr:colOff>
      <xdr:row>31</xdr:row>
      <xdr:rowOff>38100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D44F4F6-0F5B-47ED-BB7D-61CAA4496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129540</xdr:colOff>
      <xdr:row>16</xdr:row>
      <xdr:rowOff>15240</xdr:rowOff>
    </xdr:from>
    <xdr:to>
      <xdr:col>37</xdr:col>
      <xdr:colOff>434340</xdr:colOff>
      <xdr:row>31</xdr:row>
      <xdr:rowOff>15240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874F8EB-5868-4645-B519-32EEDDB1E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73"/>
  <sheetViews>
    <sheetView tabSelected="1" zoomScaleNormal="100" workbookViewId="0">
      <selection activeCell="P69" sqref="P69"/>
    </sheetView>
  </sheetViews>
  <sheetFormatPr defaultRowHeight="14.4" x14ac:dyDescent="0.25"/>
  <sheetData>
    <row r="2" spans="2:17" x14ac:dyDescent="0.25">
      <c r="B2" s="18" t="s">
        <v>32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2:17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2:17" x14ac:dyDescent="0.25">
      <c r="B4" s="7" t="s">
        <v>30</v>
      </c>
      <c r="C4" s="8" t="s">
        <v>31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2:17" x14ac:dyDescent="0.25">
      <c r="B5" s="9" t="s">
        <v>24</v>
      </c>
      <c r="C5" s="10" t="s">
        <v>0</v>
      </c>
      <c r="D5" s="10" t="s">
        <v>33</v>
      </c>
      <c r="E5" s="10" t="s">
        <v>34</v>
      </c>
      <c r="F5" s="10" t="s">
        <v>35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</row>
    <row r="6" spans="2:17" x14ac:dyDescent="0.25">
      <c r="B6" s="20"/>
      <c r="C6" s="6" t="s">
        <v>44</v>
      </c>
      <c r="D6" s="6">
        <v>65.010000000000005</v>
      </c>
      <c r="E6" s="6">
        <v>-10.220000000000001</v>
      </c>
      <c r="F6" s="6">
        <v>12.49</v>
      </c>
      <c r="G6" s="6">
        <v>29.542000000000002</v>
      </c>
      <c r="H6" s="6">
        <v>34.061999999999998</v>
      </c>
      <c r="I6" s="6">
        <v>27.596</v>
      </c>
      <c r="J6" s="6">
        <v>143</v>
      </c>
      <c r="K6" s="6">
        <v>165</v>
      </c>
      <c r="L6" s="6">
        <v>134</v>
      </c>
      <c r="M6" s="6">
        <v>0</v>
      </c>
      <c r="O6" s="22"/>
      <c r="P6" s="22"/>
      <c r="Q6" s="22"/>
    </row>
    <row r="7" spans="2:17" x14ac:dyDescent="0.25">
      <c r="B7" s="21"/>
      <c r="C7" s="10" t="s">
        <v>0</v>
      </c>
      <c r="D7" s="10" t="s">
        <v>1</v>
      </c>
      <c r="E7" s="10" t="s">
        <v>2</v>
      </c>
      <c r="F7" s="10" t="s">
        <v>3</v>
      </c>
      <c r="G7" s="10" t="s">
        <v>4</v>
      </c>
      <c r="H7" s="10" t="s">
        <v>5</v>
      </c>
      <c r="I7" s="10" t="s">
        <v>6</v>
      </c>
      <c r="J7" s="10" t="s">
        <v>7</v>
      </c>
      <c r="K7" s="10" t="s">
        <v>8</v>
      </c>
      <c r="L7" s="10" t="s">
        <v>9</v>
      </c>
      <c r="M7" s="10" t="s">
        <v>10</v>
      </c>
    </row>
    <row r="8" spans="2:17" x14ac:dyDescent="0.25">
      <c r="B8" s="15" t="s">
        <v>25</v>
      </c>
      <c r="C8" s="5" t="s">
        <v>11</v>
      </c>
      <c r="D8" s="5">
        <v>53.94</v>
      </c>
      <c r="E8" s="5">
        <v>1.44</v>
      </c>
      <c r="F8" s="5">
        <v>10.96</v>
      </c>
      <c r="G8" s="5">
        <v>21.079000000000001</v>
      </c>
      <c r="H8" s="5">
        <v>21.916</v>
      </c>
      <c r="I8" s="5">
        <v>17.672000000000001</v>
      </c>
      <c r="J8" s="5">
        <v>138</v>
      </c>
      <c r="K8" s="5">
        <v>129</v>
      </c>
      <c r="L8" s="5">
        <v>110</v>
      </c>
      <c r="M8" s="5">
        <v>16.149999999999999</v>
      </c>
      <c r="O8">
        <f>SQRT((D8-D$6)^2+(E8-E$6)^2+(F8-F$6)^2)</f>
        <v>16.150585128719026</v>
      </c>
    </row>
    <row r="9" spans="2:17" x14ac:dyDescent="0.25">
      <c r="B9" s="16"/>
      <c r="C9" s="5" t="s">
        <v>12</v>
      </c>
      <c r="D9" s="5">
        <v>52.35</v>
      </c>
      <c r="E9" s="5">
        <v>1.45</v>
      </c>
      <c r="F9" s="5">
        <v>11.45</v>
      </c>
      <c r="G9" s="5">
        <v>19.68</v>
      </c>
      <c r="H9" s="5">
        <v>20.454000000000001</v>
      </c>
      <c r="I9" s="5">
        <v>16.149999999999999</v>
      </c>
      <c r="J9" s="5">
        <v>134</v>
      </c>
      <c r="K9" s="5">
        <v>125</v>
      </c>
      <c r="L9" s="5">
        <v>105</v>
      </c>
      <c r="M9" s="5">
        <v>17.25</v>
      </c>
      <c r="O9">
        <f t="shared" ref="O9:O72" si="0">SQRT((D9-D$6)^2+(E9-E$6)^2+(F9-F$6)^2)</f>
        <v>17.249524631131145</v>
      </c>
    </row>
    <row r="10" spans="2:17" x14ac:dyDescent="0.25">
      <c r="B10" s="16"/>
      <c r="C10" s="5" t="s">
        <v>13</v>
      </c>
      <c r="D10" s="5">
        <v>53.73</v>
      </c>
      <c r="E10" s="5">
        <v>0.77</v>
      </c>
      <c r="F10" s="5">
        <v>10.62</v>
      </c>
      <c r="G10" s="5">
        <v>20.751999999999999</v>
      </c>
      <c r="H10" s="5">
        <v>21.719000000000001</v>
      </c>
      <c r="I10" s="5">
        <v>17.658999999999999</v>
      </c>
      <c r="J10" s="5">
        <v>135</v>
      </c>
      <c r="K10" s="5">
        <v>129</v>
      </c>
      <c r="L10" s="5">
        <v>110</v>
      </c>
      <c r="M10" s="5">
        <v>15.86</v>
      </c>
      <c r="O10">
        <f t="shared" si="0"/>
        <v>15.859237056050338</v>
      </c>
    </row>
    <row r="11" spans="2:17" x14ac:dyDescent="0.25">
      <c r="B11" s="16"/>
      <c r="C11" s="5" t="s">
        <v>14</v>
      </c>
      <c r="D11" s="5">
        <v>52.28</v>
      </c>
      <c r="E11" s="5">
        <v>1.67</v>
      </c>
      <c r="F11" s="5">
        <v>9.3800000000000008</v>
      </c>
      <c r="G11" s="5">
        <v>19.661999999999999</v>
      </c>
      <c r="H11" s="5">
        <v>20.390999999999998</v>
      </c>
      <c r="I11" s="5">
        <v>17.053999999999998</v>
      </c>
      <c r="J11" s="5">
        <v>133</v>
      </c>
      <c r="K11" s="5">
        <v>124</v>
      </c>
      <c r="L11" s="5">
        <v>108</v>
      </c>
      <c r="M11" s="5">
        <v>17.690000000000001</v>
      </c>
      <c r="O11">
        <f t="shared" si="0"/>
        <v>17.694550008406548</v>
      </c>
    </row>
    <row r="12" spans="2:17" x14ac:dyDescent="0.25">
      <c r="B12" s="16"/>
      <c r="C12" s="5" t="s">
        <v>15</v>
      </c>
      <c r="D12" s="5">
        <v>56.11</v>
      </c>
      <c r="E12" s="5">
        <v>-2.21</v>
      </c>
      <c r="F12" s="5">
        <v>9.5399999999999991</v>
      </c>
      <c r="G12" s="5">
        <v>22.297000000000001</v>
      </c>
      <c r="H12" s="5">
        <v>24.026</v>
      </c>
      <c r="I12" s="5">
        <v>20.288</v>
      </c>
      <c r="J12" s="5">
        <v>135</v>
      </c>
      <c r="K12" s="5">
        <v>136</v>
      </c>
      <c r="L12" s="5">
        <v>118</v>
      </c>
      <c r="M12" s="5">
        <v>12.33</v>
      </c>
      <c r="O12">
        <f t="shared" si="0"/>
        <v>12.33177197324051</v>
      </c>
    </row>
    <row r="13" spans="2:17" x14ac:dyDescent="0.25">
      <c r="B13" s="16"/>
      <c r="C13" s="5" t="s">
        <v>16</v>
      </c>
      <c r="D13" s="5">
        <v>58.52</v>
      </c>
      <c r="E13" s="5">
        <v>-1.1499999999999999</v>
      </c>
      <c r="F13" s="5">
        <v>9.67</v>
      </c>
      <c r="G13" s="5">
        <v>24.872</v>
      </c>
      <c r="H13" s="5">
        <v>26.515999999999998</v>
      </c>
      <c r="I13" s="5">
        <v>22.501999999999999</v>
      </c>
      <c r="J13" s="5">
        <v>144</v>
      </c>
      <c r="K13" s="5">
        <v>142</v>
      </c>
      <c r="L13" s="5">
        <v>123</v>
      </c>
      <c r="M13" s="5">
        <v>11.5</v>
      </c>
      <c r="O13">
        <f t="shared" si="0"/>
        <v>11.503799372381286</v>
      </c>
    </row>
    <row r="14" spans="2:17" x14ac:dyDescent="0.25">
      <c r="B14" s="16"/>
      <c r="C14" s="5" t="s">
        <v>17</v>
      </c>
      <c r="D14" s="5">
        <v>59.94</v>
      </c>
      <c r="E14" s="5">
        <v>-1.73</v>
      </c>
      <c r="F14" s="5">
        <v>9.4499999999999993</v>
      </c>
      <c r="G14" s="5">
        <v>26.177</v>
      </c>
      <c r="H14" s="5">
        <v>28.053000000000001</v>
      </c>
      <c r="I14" s="5">
        <v>24.041</v>
      </c>
      <c r="J14" s="5">
        <v>146</v>
      </c>
      <c r="K14" s="5">
        <v>146</v>
      </c>
      <c r="L14" s="5">
        <v>127</v>
      </c>
      <c r="M14" s="5">
        <v>10.34</v>
      </c>
      <c r="O14">
        <f t="shared" si="0"/>
        <v>10.345366112419612</v>
      </c>
    </row>
    <row r="15" spans="2:17" x14ac:dyDescent="0.25">
      <c r="B15" s="16"/>
      <c r="C15" s="5" t="s">
        <v>18</v>
      </c>
      <c r="D15" s="5">
        <v>58.52</v>
      </c>
      <c r="E15" s="5">
        <v>-0.51</v>
      </c>
      <c r="F15" s="5">
        <v>9.08</v>
      </c>
      <c r="G15" s="5">
        <v>25.018000000000001</v>
      </c>
      <c r="H15" s="5">
        <v>26.513000000000002</v>
      </c>
      <c r="I15" s="5">
        <v>22.835000000000001</v>
      </c>
      <c r="J15" s="5">
        <v>145</v>
      </c>
      <c r="K15" s="5">
        <v>142</v>
      </c>
      <c r="L15" s="5">
        <v>124</v>
      </c>
      <c r="M15" s="5">
        <v>12.16</v>
      </c>
      <c r="O15">
        <f t="shared" si="0"/>
        <v>12.166852509996168</v>
      </c>
    </row>
    <row r="16" spans="2:17" x14ac:dyDescent="0.25">
      <c r="B16" s="16"/>
      <c r="C16" s="5" t="s">
        <v>19</v>
      </c>
      <c r="D16" s="5">
        <v>53.97</v>
      </c>
      <c r="E16" s="5">
        <v>2.06</v>
      </c>
      <c r="F16" s="5">
        <v>8.32</v>
      </c>
      <c r="G16" s="5">
        <v>21.234000000000002</v>
      </c>
      <c r="H16" s="5">
        <v>21.943000000000001</v>
      </c>
      <c r="I16" s="5">
        <v>19.001999999999999</v>
      </c>
      <c r="J16" s="5">
        <v>137</v>
      </c>
      <c r="K16" s="5">
        <v>128</v>
      </c>
      <c r="L16" s="5">
        <v>114</v>
      </c>
      <c r="M16" s="5">
        <v>17.03</v>
      </c>
      <c r="O16">
        <f t="shared" si="0"/>
        <v>17.031409219439247</v>
      </c>
    </row>
    <row r="17" spans="2:15" x14ac:dyDescent="0.25">
      <c r="B17" s="16"/>
      <c r="C17" s="5" t="s">
        <v>20</v>
      </c>
      <c r="D17" s="5">
        <v>52.99</v>
      </c>
      <c r="E17" s="5">
        <v>2.85</v>
      </c>
      <c r="F17" s="5">
        <v>5.71</v>
      </c>
      <c r="G17" s="5">
        <v>20.527999999999999</v>
      </c>
      <c r="H17" s="5">
        <v>21.041</v>
      </c>
      <c r="I17" s="5">
        <v>19.481000000000002</v>
      </c>
      <c r="J17" s="5">
        <v>135</v>
      </c>
      <c r="K17" s="5">
        <v>125</v>
      </c>
      <c r="L17" s="5">
        <v>116</v>
      </c>
      <c r="M17" s="5">
        <v>19</v>
      </c>
      <c r="O17">
        <f t="shared" si="0"/>
        <v>19.007201266888298</v>
      </c>
    </row>
    <row r="18" spans="2:15" x14ac:dyDescent="0.25">
      <c r="B18" s="16"/>
      <c r="C18" s="5" t="s">
        <v>21</v>
      </c>
      <c r="D18" s="5">
        <v>40.869999999999997</v>
      </c>
      <c r="E18" s="5">
        <v>2.42</v>
      </c>
      <c r="F18" s="5">
        <v>3.73</v>
      </c>
      <c r="G18" s="5">
        <v>11.505000000000001</v>
      </c>
      <c r="H18" s="5">
        <v>11.782</v>
      </c>
      <c r="I18" s="5">
        <v>11.255000000000001</v>
      </c>
      <c r="J18" s="5">
        <v>103</v>
      </c>
      <c r="K18" s="5">
        <v>95</v>
      </c>
      <c r="L18" s="5">
        <v>90</v>
      </c>
      <c r="M18" s="5">
        <v>28.62</v>
      </c>
      <c r="O18">
        <f t="shared" si="0"/>
        <v>28.622487662675312</v>
      </c>
    </row>
    <row r="19" spans="2:15" x14ac:dyDescent="0.25">
      <c r="B19" s="16"/>
      <c r="C19" s="5" t="s">
        <v>22</v>
      </c>
      <c r="D19" s="5">
        <v>41.77</v>
      </c>
      <c r="E19" s="5">
        <v>2.1800000000000002</v>
      </c>
      <c r="F19" s="5">
        <v>2.4500000000000002</v>
      </c>
      <c r="G19" s="5">
        <v>12.023999999999999</v>
      </c>
      <c r="H19" s="5">
        <v>12.355</v>
      </c>
      <c r="I19" s="5">
        <v>12.303000000000001</v>
      </c>
      <c r="J19" s="5">
        <v>104</v>
      </c>
      <c r="K19" s="5">
        <v>97</v>
      </c>
      <c r="L19" s="5">
        <v>94</v>
      </c>
      <c r="M19" s="5">
        <v>28.19</v>
      </c>
      <c r="O19">
        <f t="shared" si="0"/>
        <v>28.189700246721319</v>
      </c>
    </row>
    <row r="20" spans="2:15" x14ac:dyDescent="0.25">
      <c r="B20" s="17"/>
      <c r="C20" s="6" t="s">
        <v>23</v>
      </c>
      <c r="D20" s="6">
        <v>40.299999999999997</v>
      </c>
      <c r="E20" s="6">
        <v>1.19</v>
      </c>
      <c r="F20" s="6">
        <v>2.71</v>
      </c>
      <c r="G20" s="6">
        <v>11</v>
      </c>
      <c r="H20" s="6">
        <v>11.433</v>
      </c>
      <c r="I20" s="6">
        <v>11.27</v>
      </c>
      <c r="J20" s="6">
        <v>98</v>
      </c>
      <c r="K20" s="6">
        <v>94</v>
      </c>
      <c r="L20" s="6">
        <v>90</v>
      </c>
      <c r="M20" s="6">
        <v>28.92</v>
      </c>
      <c r="O20">
        <f t="shared" si="0"/>
        <v>28.920937052592201</v>
      </c>
    </row>
    <row r="21" spans="2:15" x14ac:dyDescent="0.25">
      <c r="B21" s="15" t="s">
        <v>26</v>
      </c>
      <c r="C21" s="5" t="s">
        <v>11</v>
      </c>
      <c r="D21" s="5">
        <v>59.63</v>
      </c>
      <c r="E21" s="5">
        <v>-0.38</v>
      </c>
      <c r="F21" s="5">
        <v>13.73</v>
      </c>
      <c r="G21" s="5">
        <v>26.186</v>
      </c>
      <c r="H21" s="5">
        <v>27.716999999999999</v>
      </c>
      <c r="I21" s="5">
        <v>21.303999999999998</v>
      </c>
      <c r="J21" s="5">
        <v>151</v>
      </c>
      <c r="K21" s="5">
        <v>144</v>
      </c>
      <c r="L21" s="5">
        <v>120</v>
      </c>
      <c r="M21" s="5">
        <v>11.28</v>
      </c>
      <c r="O21">
        <f t="shared" si="0"/>
        <v>11.283066958943389</v>
      </c>
    </row>
    <row r="22" spans="2:15" x14ac:dyDescent="0.25">
      <c r="B22" s="16"/>
      <c r="C22" s="5" t="s">
        <v>12</v>
      </c>
      <c r="D22" s="5">
        <v>57.4</v>
      </c>
      <c r="E22" s="5">
        <v>1.94</v>
      </c>
      <c r="F22" s="5">
        <v>13.44</v>
      </c>
      <c r="G22" s="5">
        <v>24.462</v>
      </c>
      <c r="H22" s="5">
        <v>25.332000000000001</v>
      </c>
      <c r="I22" s="5">
        <v>19.407</v>
      </c>
      <c r="J22" s="5">
        <v>149</v>
      </c>
      <c r="K22" s="5">
        <v>137</v>
      </c>
      <c r="L22" s="5">
        <v>115</v>
      </c>
      <c r="M22" s="5">
        <v>14.37</v>
      </c>
      <c r="O22">
        <f t="shared" si="0"/>
        <v>14.376376455838937</v>
      </c>
    </row>
    <row r="23" spans="2:15" x14ac:dyDescent="0.25">
      <c r="B23" s="16"/>
      <c r="C23" s="5" t="s">
        <v>13</v>
      </c>
      <c r="D23" s="5">
        <v>57.32</v>
      </c>
      <c r="E23" s="5">
        <v>3.58</v>
      </c>
      <c r="F23" s="5">
        <v>13.25</v>
      </c>
      <c r="G23" s="5">
        <v>24.760999999999999</v>
      </c>
      <c r="H23" s="5">
        <v>25.248999999999999</v>
      </c>
      <c r="I23" s="5">
        <v>19.436</v>
      </c>
      <c r="J23" s="5">
        <v>152</v>
      </c>
      <c r="K23" s="5">
        <v>136</v>
      </c>
      <c r="L23" s="5">
        <v>115</v>
      </c>
      <c r="M23" s="5">
        <v>15.81</v>
      </c>
      <c r="O23">
        <f t="shared" si="0"/>
        <v>15.81624797478846</v>
      </c>
    </row>
    <row r="24" spans="2:15" x14ac:dyDescent="0.25">
      <c r="B24" s="16"/>
      <c r="C24" s="5" t="s">
        <v>14</v>
      </c>
      <c r="D24" s="5">
        <v>57.88</v>
      </c>
      <c r="E24" s="5">
        <v>4.68</v>
      </c>
      <c r="F24" s="5">
        <v>10.73</v>
      </c>
      <c r="G24" s="5">
        <v>25.585000000000001</v>
      </c>
      <c r="H24" s="5">
        <v>25.83</v>
      </c>
      <c r="I24" s="5">
        <v>21.286000000000001</v>
      </c>
      <c r="J24" s="5">
        <v>154</v>
      </c>
      <c r="K24" s="5">
        <v>137</v>
      </c>
      <c r="L24" s="5">
        <v>120</v>
      </c>
      <c r="M24" s="5">
        <v>16.61</v>
      </c>
      <c r="O24">
        <f t="shared" si="0"/>
        <v>16.611577288144556</v>
      </c>
    </row>
    <row r="25" spans="2:15" x14ac:dyDescent="0.25">
      <c r="B25" s="16"/>
      <c r="C25" s="5" t="s">
        <v>15</v>
      </c>
      <c r="D25" s="5">
        <v>61.24</v>
      </c>
      <c r="E25" s="5">
        <v>1.82</v>
      </c>
      <c r="F25" s="5">
        <v>9.85</v>
      </c>
      <c r="G25" s="5">
        <v>28.452000000000002</v>
      </c>
      <c r="H25" s="5">
        <v>29.521000000000001</v>
      </c>
      <c r="I25" s="5">
        <v>25.155999999999999</v>
      </c>
      <c r="J25" s="5">
        <v>157</v>
      </c>
      <c r="K25" s="5">
        <v>147</v>
      </c>
      <c r="L25" s="5">
        <v>130</v>
      </c>
      <c r="M25" s="5">
        <v>12.89</v>
      </c>
      <c r="O25">
        <f t="shared" si="0"/>
        <v>12.889689678188535</v>
      </c>
    </row>
    <row r="26" spans="2:15" x14ac:dyDescent="0.25">
      <c r="B26" s="16"/>
      <c r="C26" s="5" t="s">
        <v>16</v>
      </c>
      <c r="D26" s="5">
        <v>62.35</v>
      </c>
      <c r="E26" s="5">
        <v>-1.2</v>
      </c>
      <c r="F26" s="5">
        <v>10.050000000000001</v>
      </c>
      <c r="G26" s="5">
        <v>28.901</v>
      </c>
      <c r="H26" s="5">
        <v>30.811</v>
      </c>
      <c r="I26" s="5">
        <v>26.216999999999999</v>
      </c>
      <c r="J26" s="5">
        <v>154</v>
      </c>
      <c r="K26" s="5">
        <v>152</v>
      </c>
      <c r="L26" s="5">
        <v>133</v>
      </c>
      <c r="M26" s="5">
        <v>9.7100000000000009</v>
      </c>
      <c r="O26">
        <f t="shared" si="0"/>
        <v>9.7154310249211306</v>
      </c>
    </row>
    <row r="27" spans="2:15" x14ac:dyDescent="0.25">
      <c r="B27" s="16"/>
      <c r="C27" s="5" t="s">
        <v>17</v>
      </c>
      <c r="D27" s="5">
        <v>62.13</v>
      </c>
      <c r="E27" s="5">
        <v>-1.51</v>
      </c>
      <c r="F27" s="5">
        <v>10.19</v>
      </c>
      <c r="G27" s="5">
        <v>28.579000000000001</v>
      </c>
      <c r="H27" s="5">
        <v>30.553000000000001</v>
      </c>
      <c r="I27" s="5">
        <v>25.893999999999998</v>
      </c>
      <c r="J27" s="5">
        <v>153</v>
      </c>
      <c r="K27" s="5">
        <v>152</v>
      </c>
      <c r="L27" s="5">
        <v>132</v>
      </c>
      <c r="M27" s="5">
        <v>9.4499999999999993</v>
      </c>
      <c r="O27">
        <f t="shared" si="0"/>
        <v>9.4577217129708373</v>
      </c>
    </row>
    <row r="28" spans="2:15" x14ac:dyDescent="0.25">
      <c r="B28" s="16"/>
      <c r="C28" s="5" t="s">
        <v>18</v>
      </c>
      <c r="D28" s="5">
        <v>59.2</v>
      </c>
      <c r="E28" s="5">
        <v>-1.73</v>
      </c>
      <c r="F28" s="5">
        <v>10.29</v>
      </c>
      <c r="G28" s="5">
        <v>25.423999999999999</v>
      </c>
      <c r="H28" s="5">
        <v>27.248000000000001</v>
      </c>
      <c r="I28" s="5">
        <v>22.814</v>
      </c>
      <c r="J28" s="5">
        <v>145</v>
      </c>
      <c r="K28" s="5">
        <v>144</v>
      </c>
      <c r="L28" s="5">
        <v>124</v>
      </c>
      <c r="M28" s="5">
        <v>10.52</v>
      </c>
      <c r="O28">
        <f t="shared" si="0"/>
        <v>10.520275661787576</v>
      </c>
    </row>
    <row r="29" spans="2:15" x14ac:dyDescent="0.25">
      <c r="B29" s="16"/>
      <c r="C29" s="5" t="s">
        <v>19</v>
      </c>
      <c r="D29" s="5">
        <v>55.53</v>
      </c>
      <c r="E29" s="5">
        <v>4.91</v>
      </c>
      <c r="F29" s="5">
        <v>9</v>
      </c>
      <c r="G29" s="5">
        <v>23.308</v>
      </c>
      <c r="H29" s="5">
        <v>23.446000000000002</v>
      </c>
      <c r="I29" s="5">
        <v>20.04</v>
      </c>
      <c r="J29" s="5">
        <v>147</v>
      </c>
      <c r="K29" s="5">
        <v>131</v>
      </c>
      <c r="L29" s="5">
        <v>117</v>
      </c>
      <c r="M29" s="5">
        <v>18.190000000000001</v>
      </c>
      <c r="O29">
        <f t="shared" si="0"/>
        <v>18.1925094475721</v>
      </c>
    </row>
    <row r="30" spans="2:15" x14ac:dyDescent="0.25">
      <c r="B30" s="16"/>
      <c r="C30" s="5" t="s">
        <v>20</v>
      </c>
      <c r="D30" s="5">
        <v>54.3</v>
      </c>
      <c r="E30" s="5">
        <v>2.62</v>
      </c>
      <c r="F30" s="5">
        <v>9.5399999999999991</v>
      </c>
      <c r="G30" s="5">
        <v>21.654</v>
      </c>
      <c r="H30" s="5">
        <v>22.257000000000001</v>
      </c>
      <c r="I30" s="5">
        <v>18.673999999999999</v>
      </c>
      <c r="J30" s="5">
        <v>140</v>
      </c>
      <c r="K30" s="5">
        <v>129</v>
      </c>
      <c r="L30" s="5">
        <v>113</v>
      </c>
      <c r="M30" s="5">
        <v>16.98</v>
      </c>
      <c r="O30">
        <f t="shared" si="0"/>
        <v>16.978580623833082</v>
      </c>
    </row>
    <row r="31" spans="2:15" x14ac:dyDescent="0.25">
      <c r="B31" s="16"/>
      <c r="C31" s="5" t="s">
        <v>21</v>
      </c>
      <c r="D31" s="5">
        <v>48.24</v>
      </c>
      <c r="E31" s="5">
        <v>5.05</v>
      </c>
      <c r="F31" s="5">
        <v>7.05</v>
      </c>
      <c r="G31" s="5">
        <v>17</v>
      </c>
      <c r="H31" s="5">
        <v>16.984000000000002</v>
      </c>
      <c r="I31" s="5">
        <v>14.96</v>
      </c>
      <c r="J31" s="5">
        <v>128</v>
      </c>
      <c r="K31" s="5">
        <v>112</v>
      </c>
      <c r="L31" s="5">
        <v>102</v>
      </c>
      <c r="M31" s="5">
        <v>23.32</v>
      </c>
      <c r="O31">
        <f t="shared" si="0"/>
        <v>23.323794716983773</v>
      </c>
    </row>
    <row r="32" spans="2:15" x14ac:dyDescent="0.25">
      <c r="B32" s="16"/>
      <c r="C32" s="5" t="s">
        <v>22</v>
      </c>
      <c r="D32" s="5">
        <v>49.27</v>
      </c>
      <c r="E32" s="5">
        <v>2.4500000000000002</v>
      </c>
      <c r="F32" s="5">
        <v>8.8000000000000007</v>
      </c>
      <c r="G32" s="5">
        <v>17.332999999999998</v>
      </c>
      <c r="H32" s="5">
        <v>17.812000000000001</v>
      </c>
      <c r="I32" s="5">
        <v>14.968999999999999</v>
      </c>
      <c r="J32" s="5">
        <v>126</v>
      </c>
      <c r="K32" s="5">
        <v>116</v>
      </c>
      <c r="L32" s="5">
        <v>102</v>
      </c>
      <c r="M32" s="5">
        <v>20.54</v>
      </c>
      <c r="O32">
        <f t="shared" si="0"/>
        <v>20.540024342731439</v>
      </c>
    </row>
    <row r="33" spans="2:15" x14ac:dyDescent="0.25">
      <c r="B33" s="17"/>
      <c r="C33" s="5" t="s">
        <v>23</v>
      </c>
      <c r="D33" s="5">
        <v>40.35</v>
      </c>
      <c r="E33" s="5">
        <v>0.37</v>
      </c>
      <c r="F33" s="5">
        <v>6.43</v>
      </c>
      <c r="G33" s="5">
        <v>10.92</v>
      </c>
      <c r="H33" s="5">
        <v>11.465</v>
      </c>
      <c r="I33" s="5">
        <v>10.018000000000001</v>
      </c>
      <c r="J33" s="5">
        <v>99</v>
      </c>
      <c r="K33" s="5">
        <v>95</v>
      </c>
      <c r="L33" s="5">
        <v>84</v>
      </c>
      <c r="M33" s="5">
        <v>27.51</v>
      </c>
      <c r="O33">
        <f t="shared" si="0"/>
        <v>27.513402188751581</v>
      </c>
    </row>
    <row r="34" spans="2:15" x14ac:dyDescent="0.25">
      <c r="B34" s="15" t="s">
        <v>27</v>
      </c>
      <c r="C34" s="8" t="s">
        <v>11</v>
      </c>
      <c r="D34" s="8">
        <v>57.79</v>
      </c>
      <c r="E34" s="8">
        <v>4.32</v>
      </c>
      <c r="F34" s="8">
        <v>15.04</v>
      </c>
      <c r="G34" s="8">
        <v>25.411000000000001</v>
      </c>
      <c r="H34" s="8">
        <v>25.739000000000001</v>
      </c>
      <c r="I34" s="8">
        <v>18.937000000000001</v>
      </c>
      <c r="J34" s="8">
        <v>156</v>
      </c>
      <c r="K34" s="8">
        <v>137</v>
      </c>
      <c r="L34" s="8">
        <v>113</v>
      </c>
      <c r="M34" s="8">
        <v>16.43</v>
      </c>
      <c r="O34">
        <f t="shared" si="0"/>
        <v>16.432969908084178</v>
      </c>
    </row>
    <row r="35" spans="2:15" x14ac:dyDescent="0.25">
      <c r="B35" s="16"/>
      <c r="C35" s="5" t="s">
        <v>12</v>
      </c>
      <c r="D35" s="5">
        <v>56.84</v>
      </c>
      <c r="E35" s="5">
        <v>3.92</v>
      </c>
      <c r="F35" s="5">
        <v>15.28</v>
      </c>
      <c r="G35" s="5">
        <v>24.361999999999998</v>
      </c>
      <c r="H35" s="5">
        <v>24.756</v>
      </c>
      <c r="I35" s="5">
        <v>18</v>
      </c>
      <c r="J35" s="5">
        <v>153</v>
      </c>
      <c r="K35" s="5">
        <v>134</v>
      </c>
      <c r="L35" s="5">
        <v>110</v>
      </c>
      <c r="M35" s="5">
        <v>16.57</v>
      </c>
      <c r="O35">
        <f t="shared" si="0"/>
        <v>16.567214611998001</v>
      </c>
    </row>
    <row r="36" spans="2:15" x14ac:dyDescent="0.25">
      <c r="B36" s="16"/>
      <c r="C36" s="5" t="s">
        <v>13</v>
      </c>
      <c r="D36" s="5">
        <v>57.72</v>
      </c>
      <c r="E36" s="5">
        <v>3.96</v>
      </c>
      <c r="F36" s="5">
        <v>14.19</v>
      </c>
      <c r="G36" s="5">
        <v>25.254999999999999</v>
      </c>
      <c r="H36" s="5">
        <v>25.666</v>
      </c>
      <c r="I36" s="5">
        <v>19.309999999999999</v>
      </c>
      <c r="J36" s="5">
        <v>154</v>
      </c>
      <c r="K36" s="5">
        <v>137</v>
      </c>
      <c r="L36" s="5">
        <v>114</v>
      </c>
      <c r="M36" s="5">
        <v>16.03</v>
      </c>
      <c r="O36">
        <f t="shared" si="0"/>
        <v>16.034540841570742</v>
      </c>
    </row>
    <row r="37" spans="2:15" x14ac:dyDescent="0.25">
      <c r="B37" s="16"/>
      <c r="C37" s="5" t="s">
        <v>14</v>
      </c>
      <c r="D37" s="5">
        <v>57.79</v>
      </c>
      <c r="E37" s="5">
        <v>5.45</v>
      </c>
      <c r="F37" s="5">
        <v>11.86</v>
      </c>
      <c r="G37" s="5">
        <v>25.675000000000001</v>
      </c>
      <c r="H37" s="5">
        <v>25.736000000000001</v>
      </c>
      <c r="I37" s="5">
        <v>20.59</v>
      </c>
      <c r="J37" s="5">
        <v>156</v>
      </c>
      <c r="K37" s="5">
        <v>136</v>
      </c>
      <c r="L37" s="5">
        <v>118</v>
      </c>
      <c r="M37" s="5">
        <v>17.260000000000002</v>
      </c>
      <c r="O37">
        <f t="shared" si="0"/>
        <v>17.264825513164048</v>
      </c>
    </row>
    <row r="38" spans="2:15" x14ac:dyDescent="0.25">
      <c r="B38" s="16"/>
      <c r="C38" s="5" t="s">
        <v>15</v>
      </c>
      <c r="D38" s="5">
        <v>61.29</v>
      </c>
      <c r="E38" s="5">
        <v>0.98</v>
      </c>
      <c r="F38" s="5">
        <v>9.89</v>
      </c>
      <c r="G38" s="5">
        <v>28.295000000000002</v>
      </c>
      <c r="H38" s="5">
        <v>29.582000000000001</v>
      </c>
      <c r="I38" s="5">
        <v>25.186</v>
      </c>
      <c r="J38" s="5">
        <v>155</v>
      </c>
      <c r="K38" s="5">
        <v>148</v>
      </c>
      <c r="L38" s="5">
        <v>130</v>
      </c>
      <c r="M38" s="5">
        <v>12.08</v>
      </c>
      <c r="O38">
        <f t="shared" si="0"/>
        <v>12.084634872432019</v>
      </c>
    </row>
    <row r="39" spans="2:15" x14ac:dyDescent="0.25">
      <c r="B39" s="16"/>
      <c r="C39" s="5" t="s">
        <v>16</v>
      </c>
      <c r="D39" s="5">
        <v>62.74</v>
      </c>
      <c r="E39" s="5">
        <v>-1.19</v>
      </c>
      <c r="F39" s="5">
        <v>10.1</v>
      </c>
      <c r="G39" s="5">
        <v>29.338000000000001</v>
      </c>
      <c r="H39" s="5">
        <v>31.271999999999998</v>
      </c>
      <c r="I39" s="5">
        <v>26.611999999999998</v>
      </c>
      <c r="J39" s="5">
        <v>155</v>
      </c>
      <c r="K39" s="5">
        <v>153</v>
      </c>
      <c r="L39" s="5">
        <v>134</v>
      </c>
      <c r="M39" s="5">
        <v>9.61</v>
      </c>
      <c r="O39">
        <f t="shared" si="0"/>
        <v>9.6127987599866067</v>
      </c>
    </row>
    <row r="40" spans="2:15" x14ac:dyDescent="0.25">
      <c r="B40" s="16"/>
      <c r="C40" s="5" t="s">
        <v>17</v>
      </c>
      <c r="D40" s="5">
        <v>61.9</v>
      </c>
      <c r="E40" s="5">
        <v>-1.47</v>
      </c>
      <c r="F40" s="5">
        <v>10.57</v>
      </c>
      <c r="G40" s="5">
        <v>28.341000000000001</v>
      </c>
      <c r="H40" s="5">
        <v>30.288</v>
      </c>
      <c r="I40" s="5">
        <v>25.417999999999999</v>
      </c>
      <c r="J40" s="5">
        <v>152</v>
      </c>
      <c r="K40" s="5">
        <v>151</v>
      </c>
      <c r="L40" s="5">
        <v>131</v>
      </c>
      <c r="M40" s="5">
        <v>9.48</v>
      </c>
      <c r="O40">
        <f t="shared" si="0"/>
        <v>9.4826684008247408</v>
      </c>
    </row>
    <row r="41" spans="2:15" x14ac:dyDescent="0.25">
      <c r="B41" s="16"/>
      <c r="C41" s="5" t="s">
        <v>18</v>
      </c>
      <c r="D41" s="5">
        <v>61.01</v>
      </c>
      <c r="E41" s="5">
        <v>-0.45</v>
      </c>
      <c r="F41" s="5">
        <v>10.89</v>
      </c>
      <c r="G41" s="5">
        <v>27.632000000000001</v>
      </c>
      <c r="H41" s="5">
        <v>29.262</v>
      </c>
      <c r="I41" s="5">
        <v>24.288</v>
      </c>
      <c r="J41" s="5">
        <v>152</v>
      </c>
      <c r="K41" s="5">
        <v>148</v>
      </c>
      <c r="L41" s="5">
        <v>128</v>
      </c>
      <c r="M41" s="5">
        <v>10.68</v>
      </c>
      <c r="O41">
        <f t="shared" si="0"/>
        <v>10.677682332791143</v>
      </c>
    </row>
    <row r="42" spans="2:15" x14ac:dyDescent="0.25">
      <c r="B42" s="16"/>
      <c r="C42" s="5" t="s">
        <v>19</v>
      </c>
      <c r="D42" s="5">
        <v>55.47</v>
      </c>
      <c r="E42" s="5">
        <v>4.8499999999999996</v>
      </c>
      <c r="F42" s="5">
        <v>9.1199999999999992</v>
      </c>
      <c r="G42" s="5">
        <v>23.238</v>
      </c>
      <c r="H42" s="5">
        <v>23.388000000000002</v>
      </c>
      <c r="I42" s="5">
        <v>19.928999999999998</v>
      </c>
      <c r="J42" s="5">
        <v>147</v>
      </c>
      <c r="K42" s="5">
        <v>130</v>
      </c>
      <c r="L42" s="5">
        <v>117</v>
      </c>
      <c r="M42" s="5">
        <v>18.149999999999999</v>
      </c>
      <c r="O42">
        <f t="shared" si="0"/>
        <v>18.15140214969632</v>
      </c>
    </row>
    <row r="43" spans="2:15" x14ac:dyDescent="0.25">
      <c r="B43" s="16"/>
      <c r="C43" s="5" t="s">
        <v>20</v>
      </c>
      <c r="D43" s="5">
        <v>54.34</v>
      </c>
      <c r="E43" s="5">
        <v>4.43</v>
      </c>
      <c r="F43" s="5">
        <v>8.89</v>
      </c>
      <c r="G43" s="5">
        <v>22.077999999999999</v>
      </c>
      <c r="H43" s="5">
        <v>22.295000000000002</v>
      </c>
      <c r="I43" s="5">
        <v>19.04</v>
      </c>
      <c r="J43" s="5">
        <v>143</v>
      </c>
      <c r="K43" s="5">
        <v>128</v>
      </c>
      <c r="L43" s="5">
        <v>114</v>
      </c>
      <c r="M43" s="5">
        <v>18.48</v>
      </c>
      <c r="O43">
        <f t="shared" si="0"/>
        <v>18.477862430486919</v>
      </c>
    </row>
    <row r="44" spans="2:15" x14ac:dyDescent="0.25">
      <c r="B44" s="16"/>
      <c r="C44" s="5" t="s">
        <v>21</v>
      </c>
      <c r="D44" s="5">
        <v>48.15</v>
      </c>
      <c r="E44" s="5">
        <v>7.06</v>
      </c>
      <c r="F44" s="5">
        <v>6.05</v>
      </c>
      <c r="G44" s="5">
        <v>17.292999999999999</v>
      </c>
      <c r="H44" s="5">
        <v>16.91</v>
      </c>
      <c r="I44" s="5">
        <v>15.329000000000001</v>
      </c>
      <c r="J44" s="5">
        <v>130</v>
      </c>
      <c r="K44" s="5">
        <v>110</v>
      </c>
      <c r="L44" s="5">
        <v>104</v>
      </c>
      <c r="M44" s="5">
        <v>24.99</v>
      </c>
      <c r="O44">
        <f t="shared" si="0"/>
        <v>24.98662842401912</v>
      </c>
    </row>
    <row r="45" spans="2:15" x14ac:dyDescent="0.25">
      <c r="B45" s="16"/>
      <c r="C45" s="5" t="s">
        <v>22</v>
      </c>
      <c r="D45" s="5">
        <v>47.64</v>
      </c>
      <c r="E45" s="5">
        <v>5.22</v>
      </c>
      <c r="F45" s="5">
        <v>6.7</v>
      </c>
      <c r="G45" s="5">
        <v>16.567</v>
      </c>
      <c r="H45" s="5">
        <v>16.513000000000002</v>
      </c>
      <c r="I45" s="5">
        <v>14.666</v>
      </c>
      <c r="J45" s="5">
        <v>126</v>
      </c>
      <c r="K45" s="5">
        <v>110</v>
      </c>
      <c r="L45" s="5">
        <v>101</v>
      </c>
      <c r="M45" s="5">
        <v>23.95</v>
      </c>
      <c r="O45">
        <f t="shared" si="0"/>
        <v>23.950670136762358</v>
      </c>
    </row>
    <row r="46" spans="2:15" x14ac:dyDescent="0.25">
      <c r="B46" s="17"/>
      <c r="C46" s="6" t="s">
        <v>23</v>
      </c>
      <c r="D46" s="6">
        <v>40.17</v>
      </c>
      <c r="E46" s="6">
        <v>0.88</v>
      </c>
      <c r="F46" s="6">
        <v>5.2</v>
      </c>
      <c r="G46" s="6">
        <v>10.881</v>
      </c>
      <c r="H46" s="6">
        <v>11.352</v>
      </c>
      <c r="I46" s="6">
        <v>10.321999999999999</v>
      </c>
      <c r="J46" s="6">
        <v>99</v>
      </c>
      <c r="K46" s="6">
        <v>94</v>
      </c>
      <c r="L46" s="6">
        <v>86</v>
      </c>
      <c r="M46" s="6">
        <v>28.17</v>
      </c>
      <c r="O46">
        <f t="shared" si="0"/>
        <v>28.16699664500992</v>
      </c>
    </row>
    <row r="47" spans="2:15" x14ac:dyDescent="0.25">
      <c r="B47" s="15" t="s">
        <v>28</v>
      </c>
      <c r="C47" s="5" t="s">
        <v>11</v>
      </c>
      <c r="D47" s="5">
        <v>56.29</v>
      </c>
      <c r="E47" s="5">
        <v>4.3099999999999996</v>
      </c>
      <c r="F47" s="5">
        <v>16.12</v>
      </c>
      <c r="G47" s="5">
        <v>23.914999999999999</v>
      </c>
      <c r="H47" s="5">
        <v>24.206</v>
      </c>
      <c r="I47" s="5">
        <v>17.141999999999999</v>
      </c>
      <c r="J47" s="5">
        <v>152</v>
      </c>
      <c r="K47" s="5">
        <v>133</v>
      </c>
      <c r="L47" s="5">
        <v>108</v>
      </c>
      <c r="M47" s="5">
        <v>17.329999999999998</v>
      </c>
      <c r="O47">
        <f t="shared" si="0"/>
        <v>17.330210616146594</v>
      </c>
    </row>
    <row r="48" spans="2:15" x14ac:dyDescent="0.25">
      <c r="B48" s="16"/>
      <c r="C48" s="5" t="s">
        <v>12</v>
      </c>
      <c r="D48" s="5">
        <v>59.64</v>
      </c>
      <c r="E48" s="5">
        <v>0.79</v>
      </c>
      <c r="F48" s="5">
        <v>14.46</v>
      </c>
      <c r="G48" s="5">
        <v>26.472999999999999</v>
      </c>
      <c r="H48" s="5">
        <v>27.721</v>
      </c>
      <c r="I48" s="5">
        <v>20.908000000000001</v>
      </c>
      <c r="J48" s="5">
        <v>154</v>
      </c>
      <c r="K48" s="5">
        <v>144</v>
      </c>
      <c r="L48" s="5">
        <v>119</v>
      </c>
      <c r="M48" s="5">
        <v>12.4</v>
      </c>
      <c r="O48">
        <f t="shared" si="0"/>
        <v>12.40717131339775</v>
      </c>
    </row>
    <row r="49" spans="2:15" x14ac:dyDescent="0.25">
      <c r="B49" s="16"/>
      <c r="C49" s="5" t="s">
        <v>13</v>
      </c>
      <c r="D49" s="5">
        <v>58.73</v>
      </c>
      <c r="E49" s="5">
        <v>-1.07</v>
      </c>
      <c r="F49" s="5">
        <v>12.99</v>
      </c>
      <c r="G49" s="5">
        <v>25.094000000000001</v>
      </c>
      <c r="H49" s="5">
        <v>26.733000000000001</v>
      </c>
      <c r="I49" s="5">
        <v>20.853000000000002</v>
      </c>
      <c r="J49" s="5">
        <v>146</v>
      </c>
      <c r="K49" s="5">
        <v>143</v>
      </c>
      <c r="L49" s="5">
        <v>119</v>
      </c>
      <c r="M49" s="5">
        <v>11.11</v>
      </c>
      <c r="O49">
        <f t="shared" si="0"/>
        <v>11.109045863619437</v>
      </c>
    </row>
    <row r="50" spans="2:15" x14ac:dyDescent="0.25">
      <c r="B50" s="16"/>
      <c r="C50" s="5" t="s">
        <v>14</v>
      </c>
      <c r="D50" s="5">
        <v>58.77</v>
      </c>
      <c r="E50" s="5">
        <v>-0.79</v>
      </c>
      <c r="F50" s="5">
        <v>11.14</v>
      </c>
      <c r="G50" s="5">
        <v>25.207000000000001</v>
      </c>
      <c r="H50" s="5">
        <v>26.783000000000001</v>
      </c>
      <c r="I50" s="5">
        <v>21.916</v>
      </c>
      <c r="J50" s="5">
        <v>146</v>
      </c>
      <c r="K50" s="5">
        <v>143</v>
      </c>
      <c r="L50" s="5">
        <v>122</v>
      </c>
      <c r="M50" s="5">
        <v>11.38</v>
      </c>
      <c r="O50">
        <f t="shared" si="0"/>
        <v>11.387932209141395</v>
      </c>
    </row>
    <row r="51" spans="2:15" x14ac:dyDescent="0.25">
      <c r="B51" s="16"/>
      <c r="C51" s="5" t="s">
        <v>15</v>
      </c>
      <c r="D51" s="5">
        <v>60.86</v>
      </c>
      <c r="E51" s="5">
        <v>-1.53</v>
      </c>
      <c r="F51" s="5">
        <v>9.92</v>
      </c>
      <c r="G51" s="5">
        <v>27.202000000000002</v>
      </c>
      <c r="H51" s="5">
        <v>29.091000000000001</v>
      </c>
      <c r="I51" s="5">
        <v>24.72</v>
      </c>
      <c r="J51" s="5">
        <v>149</v>
      </c>
      <c r="K51" s="5">
        <v>148</v>
      </c>
      <c r="L51" s="5">
        <v>129</v>
      </c>
      <c r="M51" s="5">
        <v>9.9700000000000006</v>
      </c>
      <c r="O51">
        <f t="shared" si="0"/>
        <v>9.9671209483982928</v>
      </c>
    </row>
    <row r="52" spans="2:15" x14ac:dyDescent="0.25">
      <c r="B52" s="16"/>
      <c r="C52" s="5" t="s">
        <v>16</v>
      </c>
      <c r="D52" s="5">
        <v>64.33</v>
      </c>
      <c r="E52" s="5">
        <v>-0.3</v>
      </c>
      <c r="F52" s="5">
        <v>8.91</v>
      </c>
      <c r="G52" s="5">
        <v>31.402999999999999</v>
      </c>
      <c r="H52" s="5">
        <v>33.21</v>
      </c>
      <c r="I52" s="5">
        <v>29.190999999999999</v>
      </c>
      <c r="J52" s="5">
        <v>160</v>
      </c>
      <c r="K52" s="5">
        <v>157</v>
      </c>
      <c r="L52" s="5">
        <v>140</v>
      </c>
      <c r="M52" s="5">
        <v>10.56</v>
      </c>
      <c r="O52">
        <f t="shared" si="0"/>
        <v>10.568121876662854</v>
      </c>
    </row>
    <row r="53" spans="2:15" x14ac:dyDescent="0.25">
      <c r="B53" s="16"/>
      <c r="C53" s="5" t="s">
        <v>17</v>
      </c>
      <c r="D53" s="5">
        <v>64.069999999999993</v>
      </c>
      <c r="E53" s="5">
        <v>-1.31</v>
      </c>
      <c r="F53" s="5">
        <v>9.1199999999999992</v>
      </c>
      <c r="G53" s="5">
        <v>30.827999999999999</v>
      </c>
      <c r="H53" s="5">
        <v>32.887999999999998</v>
      </c>
      <c r="I53" s="5">
        <v>28.745999999999999</v>
      </c>
      <c r="J53" s="5">
        <v>158</v>
      </c>
      <c r="K53" s="5">
        <v>157</v>
      </c>
      <c r="L53" s="5">
        <v>139</v>
      </c>
      <c r="M53" s="5">
        <v>9.57</v>
      </c>
      <c r="O53">
        <f t="shared" si="0"/>
        <v>9.5722829043024031</v>
      </c>
    </row>
    <row r="54" spans="2:15" x14ac:dyDescent="0.25">
      <c r="B54" s="16"/>
      <c r="C54" s="5" t="s">
        <v>18</v>
      </c>
      <c r="D54" s="5">
        <v>61.31</v>
      </c>
      <c r="E54" s="5">
        <v>-1.68</v>
      </c>
      <c r="F54" s="5">
        <v>9.64</v>
      </c>
      <c r="G54" s="5">
        <v>27.648</v>
      </c>
      <c r="H54" s="5">
        <v>29.605</v>
      </c>
      <c r="I54" s="5">
        <v>25.361999999999998</v>
      </c>
      <c r="J54" s="5">
        <v>150</v>
      </c>
      <c r="K54" s="5">
        <v>150</v>
      </c>
      <c r="L54" s="5">
        <v>131</v>
      </c>
      <c r="M54" s="5">
        <v>9.73</v>
      </c>
      <c r="O54">
        <f t="shared" si="0"/>
        <v>9.7336580996046926</v>
      </c>
    </row>
    <row r="55" spans="2:15" x14ac:dyDescent="0.25">
      <c r="B55" s="16"/>
      <c r="C55" s="5" t="s">
        <v>19</v>
      </c>
      <c r="D55" s="5">
        <v>56.75</v>
      </c>
      <c r="E55" s="5">
        <v>0.99</v>
      </c>
      <c r="F55" s="5">
        <v>9.48</v>
      </c>
      <c r="G55" s="5">
        <v>23.61</v>
      </c>
      <c r="H55" s="5">
        <v>24.669</v>
      </c>
      <c r="I55" s="5">
        <v>20.908999999999999</v>
      </c>
      <c r="J55" s="5">
        <v>143</v>
      </c>
      <c r="K55" s="5">
        <v>136</v>
      </c>
      <c r="L55" s="5">
        <v>119</v>
      </c>
      <c r="M55" s="5">
        <v>14.24</v>
      </c>
      <c r="O55">
        <f t="shared" si="0"/>
        <v>14.246115259957715</v>
      </c>
    </row>
    <row r="56" spans="2:15" x14ac:dyDescent="0.25">
      <c r="B56" s="16"/>
      <c r="C56" s="5" t="s">
        <v>20</v>
      </c>
      <c r="D56" s="5">
        <v>53.24</v>
      </c>
      <c r="E56" s="5">
        <v>3.54</v>
      </c>
      <c r="F56" s="5">
        <v>8.33</v>
      </c>
      <c r="G56" s="5">
        <v>20.891999999999999</v>
      </c>
      <c r="H56" s="5">
        <v>21.268000000000001</v>
      </c>
      <c r="I56" s="5">
        <v>18.367999999999999</v>
      </c>
      <c r="J56" s="5">
        <v>138</v>
      </c>
      <c r="K56" s="5">
        <v>125</v>
      </c>
      <c r="L56" s="5">
        <v>113</v>
      </c>
      <c r="M56" s="5">
        <v>18.579999999999998</v>
      </c>
      <c r="O56">
        <f t="shared" si="0"/>
        <v>18.578915468885693</v>
      </c>
    </row>
    <row r="57" spans="2:15" x14ac:dyDescent="0.25">
      <c r="B57" s="16"/>
      <c r="C57" s="5" t="s">
        <v>21</v>
      </c>
      <c r="D57" s="5">
        <v>51.39</v>
      </c>
      <c r="E57" s="5">
        <v>3.8</v>
      </c>
      <c r="F57" s="5">
        <v>6.33</v>
      </c>
      <c r="G57" s="5">
        <v>19.327999999999999</v>
      </c>
      <c r="H57" s="5">
        <v>19.605</v>
      </c>
      <c r="I57" s="5">
        <v>17.783999999999999</v>
      </c>
      <c r="J57" s="5">
        <v>133</v>
      </c>
      <c r="K57" s="5">
        <v>120</v>
      </c>
      <c r="L57" s="5">
        <v>111</v>
      </c>
      <c r="M57" s="5">
        <v>20.5</v>
      </c>
      <c r="O57">
        <f t="shared" si="0"/>
        <v>20.49415526436745</v>
      </c>
    </row>
    <row r="58" spans="2:15" x14ac:dyDescent="0.25">
      <c r="B58" s="16"/>
      <c r="C58" s="5" t="s">
        <v>22</v>
      </c>
      <c r="D58" s="5">
        <v>53.88</v>
      </c>
      <c r="E58" s="5">
        <v>0.19</v>
      </c>
      <c r="F58" s="5">
        <v>10.07</v>
      </c>
      <c r="G58" s="5">
        <v>20.763999999999999</v>
      </c>
      <c r="H58" s="5">
        <v>21.86</v>
      </c>
      <c r="I58" s="5">
        <v>18.052</v>
      </c>
      <c r="J58" s="5">
        <v>134</v>
      </c>
      <c r="K58" s="5">
        <v>129</v>
      </c>
      <c r="L58" s="5">
        <v>111</v>
      </c>
      <c r="M58" s="5">
        <v>15.43</v>
      </c>
      <c r="O58">
        <f t="shared" si="0"/>
        <v>15.430534663452205</v>
      </c>
    </row>
    <row r="59" spans="2:15" x14ac:dyDescent="0.25">
      <c r="B59" s="17"/>
      <c r="C59" s="5" t="s">
        <v>23</v>
      </c>
      <c r="D59" s="5">
        <v>43.69</v>
      </c>
      <c r="E59" s="5">
        <v>2.63</v>
      </c>
      <c r="F59" s="5">
        <v>4.07</v>
      </c>
      <c r="G59" s="5">
        <v>13.315</v>
      </c>
      <c r="H59" s="5">
        <v>13.622</v>
      </c>
      <c r="I59" s="5">
        <v>12.95</v>
      </c>
      <c r="J59" s="5">
        <v>110</v>
      </c>
      <c r="K59" s="5">
        <v>102</v>
      </c>
      <c r="L59" s="5">
        <v>96</v>
      </c>
      <c r="M59" s="5">
        <v>26.28</v>
      </c>
      <c r="O59">
        <f t="shared" si="0"/>
        <v>26.278533064081039</v>
      </c>
    </row>
    <row r="60" spans="2:15" x14ac:dyDescent="0.25">
      <c r="B60" s="15" t="s">
        <v>29</v>
      </c>
      <c r="C60" s="8" t="s">
        <v>11</v>
      </c>
      <c r="D60" s="8">
        <v>58.66</v>
      </c>
      <c r="E60" s="8">
        <v>1.56</v>
      </c>
      <c r="F60" s="8">
        <v>15.97</v>
      </c>
      <c r="G60" s="8">
        <v>25.646000000000001</v>
      </c>
      <c r="H60" s="8">
        <v>26.661000000000001</v>
      </c>
      <c r="I60" s="8">
        <v>19.225999999999999</v>
      </c>
      <c r="J60" s="8">
        <v>153</v>
      </c>
      <c r="K60" s="8">
        <v>141</v>
      </c>
      <c r="L60" s="8">
        <v>114</v>
      </c>
      <c r="M60" s="8">
        <v>13.82</v>
      </c>
      <c r="O60">
        <f>SQRT((D60-D$6)^2+(E60-E$6)^2+(F60-F$6)^2)</f>
        <v>13.827555821619384</v>
      </c>
    </row>
    <row r="61" spans="2:15" x14ac:dyDescent="0.25">
      <c r="B61" s="16"/>
      <c r="C61" s="5" t="s">
        <v>12</v>
      </c>
      <c r="D61" s="5">
        <v>60.11</v>
      </c>
      <c r="E61" s="5">
        <v>2.2799999999999998</v>
      </c>
      <c r="F61" s="5">
        <v>16.079999999999998</v>
      </c>
      <c r="G61" s="5">
        <v>27.338999999999999</v>
      </c>
      <c r="H61" s="5">
        <v>28.242999999999999</v>
      </c>
      <c r="I61" s="5">
        <v>20.475000000000001</v>
      </c>
      <c r="J61" s="5">
        <v>159</v>
      </c>
      <c r="K61" s="5">
        <v>144</v>
      </c>
      <c r="L61" s="5">
        <v>117</v>
      </c>
      <c r="M61" s="5">
        <v>13.89</v>
      </c>
      <c r="O61">
        <f t="shared" si="0"/>
        <v>13.897773202927151</v>
      </c>
    </row>
    <row r="62" spans="2:15" x14ac:dyDescent="0.25">
      <c r="B62" s="16"/>
      <c r="C62" s="5" t="s">
        <v>13</v>
      </c>
      <c r="D62" s="5">
        <v>58.56</v>
      </c>
      <c r="E62" s="5">
        <v>3.75</v>
      </c>
      <c r="F62" s="5">
        <v>15.27</v>
      </c>
      <c r="G62" s="5">
        <v>26.07</v>
      </c>
      <c r="H62" s="5">
        <v>26.556999999999999</v>
      </c>
      <c r="I62" s="5">
        <v>19.501000000000001</v>
      </c>
      <c r="J62" s="5">
        <v>157</v>
      </c>
      <c r="K62" s="5">
        <v>139</v>
      </c>
      <c r="L62" s="5">
        <v>115</v>
      </c>
      <c r="M62" s="5">
        <v>15.63</v>
      </c>
      <c r="O62">
        <f t="shared" si="0"/>
        <v>15.63623356182684</v>
      </c>
    </row>
    <row r="63" spans="2:15" x14ac:dyDescent="0.25">
      <c r="B63" s="16"/>
      <c r="C63" s="5" t="s">
        <v>14</v>
      </c>
      <c r="D63" s="5">
        <v>59.35</v>
      </c>
      <c r="E63" s="5">
        <v>4.4000000000000004</v>
      </c>
      <c r="F63" s="5">
        <v>13.47</v>
      </c>
      <c r="G63" s="5">
        <v>27.052</v>
      </c>
      <c r="H63" s="5">
        <v>27.402999999999999</v>
      </c>
      <c r="I63" s="5">
        <v>21.175000000000001</v>
      </c>
      <c r="J63" s="5">
        <v>159</v>
      </c>
      <c r="K63" s="5">
        <v>141</v>
      </c>
      <c r="L63" s="5">
        <v>120</v>
      </c>
      <c r="M63" s="5">
        <v>15.71</v>
      </c>
      <c r="O63">
        <f t="shared" si="0"/>
        <v>15.707972498066072</v>
      </c>
    </row>
    <row r="64" spans="2:15" x14ac:dyDescent="0.25">
      <c r="B64" s="16"/>
      <c r="C64" s="5" t="s">
        <v>15</v>
      </c>
      <c r="D64" s="5">
        <v>62.03</v>
      </c>
      <c r="E64" s="5">
        <v>2.5299999999999998</v>
      </c>
      <c r="F64" s="5">
        <v>12</v>
      </c>
      <c r="G64" s="5">
        <v>29.512</v>
      </c>
      <c r="H64" s="5">
        <v>30.434999999999999</v>
      </c>
      <c r="I64" s="5">
        <v>24.673999999999999</v>
      </c>
      <c r="J64" s="5">
        <v>162</v>
      </c>
      <c r="K64" s="5">
        <v>149</v>
      </c>
      <c r="L64" s="5">
        <v>129</v>
      </c>
      <c r="M64" s="5">
        <v>13.1</v>
      </c>
      <c r="O64">
        <f t="shared" si="0"/>
        <v>13.102785963298036</v>
      </c>
    </row>
    <row r="65" spans="2:15" x14ac:dyDescent="0.25">
      <c r="B65" s="16"/>
      <c r="C65" s="5" t="s">
        <v>16</v>
      </c>
      <c r="D65" s="5">
        <v>64.069999999999993</v>
      </c>
      <c r="E65" s="5">
        <v>-2.59</v>
      </c>
      <c r="F65" s="5">
        <v>13.07</v>
      </c>
      <c r="G65" s="5">
        <v>30.488</v>
      </c>
      <c r="H65" s="5">
        <v>32.89</v>
      </c>
      <c r="I65" s="5">
        <v>26.19</v>
      </c>
      <c r="J65" s="5">
        <v>158</v>
      </c>
      <c r="K65" s="5">
        <v>157</v>
      </c>
      <c r="L65" s="5">
        <v>132</v>
      </c>
      <c r="M65" s="5">
        <v>7.71</v>
      </c>
      <c r="O65">
        <f t="shared" si="0"/>
        <v>7.7095330597903287</v>
      </c>
    </row>
    <row r="66" spans="2:15" x14ac:dyDescent="0.25">
      <c r="B66" s="16"/>
      <c r="C66" s="5" t="s">
        <v>17</v>
      </c>
      <c r="D66" s="5">
        <v>62.43</v>
      </c>
      <c r="E66" s="5">
        <v>-1.17</v>
      </c>
      <c r="F66" s="5">
        <v>10.81</v>
      </c>
      <c r="G66" s="5">
        <v>29.003</v>
      </c>
      <c r="H66" s="5">
        <v>30.91</v>
      </c>
      <c r="I66" s="5">
        <v>25.832999999999998</v>
      </c>
      <c r="J66" s="5">
        <v>155</v>
      </c>
      <c r="K66" s="5">
        <v>152</v>
      </c>
      <c r="L66" s="5">
        <v>131</v>
      </c>
      <c r="M66" s="5">
        <v>9.56</v>
      </c>
      <c r="O66">
        <f t="shared" si="0"/>
        <v>9.559356672914765</v>
      </c>
    </row>
    <row r="67" spans="2:15" x14ac:dyDescent="0.25">
      <c r="B67" s="16"/>
      <c r="C67" s="5" t="s">
        <v>18</v>
      </c>
      <c r="D67" s="5">
        <v>58.7</v>
      </c>
      <c r="E67" s="5">
        <v>2.2000000000000002</v>
      </c>
      <c r="F67" s="5">
        <v>12.4</v>
      </c>
      <c r="G67" s="5">
        <v>25.841000000000001</v>
      </c>
      <c r="H67" s="5">
        <v>26.704999999999998</v>
      </c>
      <c r="I67" s="5">
        <v>21.152999999999999</v>
      </c>
      <c r="J67" s="5">
        <v>152</v>
      </c>
      <c r="K67" s="5">
        <v>141</v>
      </c>
      <c r="L67" s="5">
        <v>119</v>
      </c>
      <c r="M67" s="5">
        <v>13.93</v>
      </c>
      <c r="O67">
        <f t="shared" si="0"/>
        <v>13.931281348102912</v>
      </c>
    </row>
    <row r="68" spans="2:15" x14ac:dyDescent="0.25">
      <c r="B68" s="16"/>
      <c r="C68" s="5" t="s">
        <v>19</v>
      </c>
      <c r="D68" s="5">
        <v>58.97</v>
      </c>
      <c r="E68" s="5">
        <v>3.31</v>
      </c>
      <c r="F68" s="5">
        <v>10.09</v>
      </c>
      <c r="G68" s="5">
        <v>26.393000000000001</v>
      </c>
      <c r="H68" s="5">
        <v>27</v>
      </c>
      <c r="I68" s="5">
        <v>22.706</v>
      </c>
      <c r="J68" s="5">
        <v>154</v>
      </c>
      <c r="K68" s="5">
        <v>141</v>
      </c>
      <c r="L68" s="5">
        <v>124</v>
      </c>
      <c r="M68" s="5">
        <v>15.01</v>
      </c>
      <c r="O68">
        <f t="shared" si="0"/>
        <v>15.010079946489295</v>
      </c>
    </row>
    <row r="69" spans="2:15" x14ac:dyDescent="0.25">
      <c r="B69" s="16"/>
      <c r="C69" s="5" t="s">
        <v>20</v>
      </c>
      <c r="D69" s="5">
        <v>52.92</v>
      </c>
      <c r="E69" s="5">
        <v>3.09</v>
      </c>
      <c r="F69" s="5">
        <v>10.4</v>
      </c>
      <c r="G69" s="5">
        <v>20.512</v>
      </c>
      <c r="H69" s="5">
        <v>20.974</v>
      </c>
      <c r="I69" s="5">
        <v>17.099</v>
      </c>
      <c r="J69" s="5">
        <v>138</v>
      </c>
      <c r="K69" s="5">
        <v>125</v>
      </c>
      <c r="L69" s="5">
        <v>108</v>
      </c>
      <c r="M69" s="5">
        <v>18.100000000000001</v>
      </c>
      <c r="O69">
        <f t="shared" si="0"/>
        <v>18.102273337898755</v>
      </c>
    </row>
    <row r="70" spans="2:15" x14ac:dyDescent="0.25">
      <c r="B70" s="16"/>
      <c r="C70" s="5" t="s">
        <v>21</v>
      </c>
      <c r="D70" s="5">
        <v>49.34</v>
      </c>
      <c r="E70" s="5">
        <v>2.99</v>
      </c>
      <c r="F70" s="5">
        <v>9.34</v>
      </c>
      <c r="G70" s="5">
        <v>17.486999999999998</v>
      </c>
      <c r="H70" s="5">
        <v>17.869</v>
      </c>
      <c r="I70" s="5">
        <v>14.79</v>
      </c>
      <c r="J70" s="5">
        <v>128</v>
      </c>
      <c r="K70" s="5">
        <v>116</v>
      </c>
      <c r="L70" s="5">
        <v>101</v>
      </c>
      <c r="M70" s="5">
        <v>20.74</v>
      </c>
      <c r="O70">
        <f t="shared" si="0"/>
        <v>20.73585059745561</v>
      </c>
    </row>
    <row r="71" spans="2:15" x14ac:dyDescent="0.25">
      <c r="B71" s="16"/>
      <c r="C71" s="5" t="s">
        <v>22</v>
      </c>
      <c r="D71" s="5">
        <v>46.37</v>
      </c>
      <c r="E71" s="5">
        <v>3.95</v>
      </c>
      <c r="F71" s="5">
        <v>7.74</v>
      </c>
      <c r="G71" s="5">
        <v>15.396000000000001</v>
      </c>
      <c r="H71" s="5">
        <v>15.544</v>
      </c>
      <c r="I71" s="5">
        <v>13.331</v>
      </c>
      <c r="J71" s="5">
        <v>121</v>
      </c>
      <c r="K71" s="5">
        <v>108</v>
      </c>
      <c r="L71" s="5">
        <v>96</v>
      </c>
      <c r="M71" s="5">
        <v>23.89</v>
      </c>
      <c r="O71">
        <f t="shared" si="0"/>
        <v>23.8914419824338</v>
      </c>
    </row>
    <row r="72" spans="2:15" x14ac:dyDescent="0.25">
      <c r="B72" s="17"/>
      <c r="C72" s="6" t="s">
        <v>23</v>
      </c>
      <c r="D72" s="6">
        <v>44.93</v>
      </c>
      <c r="E72" s="6">
        <v>2.92</v>
      </c>
      <c r="F72" s="6">
        <v>8.7200000000000006</v>
      </c>
      <c r="G72" s="6">
        <v>14.202999999999999</v>
      </c>
      <c r="H72" s="6">
        <v>14.492000000000001</v>
      </c>
      <c r="I72" s="6">
        <v>11.99</v>
      </c>
      <c r="J72" s="6">
        <v>116</v>
      </c>
      <c r="K72" s="6">
        <v>105</v>
      </c>
      <c r="L72" s="6">
        <v>91</v>
      </c>
      <c r="M72" s="6">
        <v>24.29</v>
      </c>
      <c r="O72">
        <f t="shared" si="0"/>
        <v>24.291539679485123</v>
      </c>
    </row>
    <row r="73" spans="2:15" x14ac:dyDescent="0.25">
      <c r="C73" s="1"/>
    </row>
  </sheetData>
  <mergeCells count="7">
    <mergeCell ref="B47:B59"/>
    <mergeCell ref="B60:B72"/>
    <mergeCell ref="B2:M3"/>
    <mergeCell ref="B6:B7"/>
    <mergeCell ref="B8:B20"/>
    <mergeCell ref="B21:B33"/>
    <mergeCell ref="B34:B4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72"/>
  <sheetViews>
    <sheetView workbookViewId="0">
      <selection activeCell="D7" sqref="D7:F7"/>
    </sheetView>
  </sheetViews>
  <sheetFormatPr defaultRowHeight="14.4" x14ac:dyDescent="0.25"/>
  <sheetData>
    <row r="2" spans="2:13" x14ac:dyDescent="0.25">
      <c r="B2" s="18" t="s">
        <v>32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2:13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2:13" x14ac:dyDescent="0.25">
      <c r="B4" s="3" t="s">
        <v>30</v>
      </c>
      <c r="C4" s="4" t="s">
        <v>36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2:13" x14ac:dyDescent="0.25">
      <c r="B5" s="2" t="s">
        <v>37</v>
      </c>
      <c r="C5" s="8" t="s">
        <v>0</v>
      </c>
      <c r="D5" s="8" t="s">
        <v>1</v>
      </c>
      <c r="E5" s="8" t="s">
        <v>2</v>
      </c>
      <c r="F5" s="8" t="s">
        <v>3</v>
      </c>
      <c r="G5" s="8" t="s">
        <v>4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10</v>
      </c>
    </row>
    <row r="6" spans="2:13" x14ac:dyDescent="0.25">
      <c r="B6" s="15"/>
      <c r="C6" s="10" t="s">
        <v>44</v>
      </c>
      <c r="D6" s="10">
        <v>64.56</v>
      </c>
      <c r="E6" s="10">
        <v>-9.27</v>
      </c>
      <c r="F6" s="10">
        <v>11.68</v>
      </c>
      <c r="G6" s="10">
        <v>29.28</v>
      </c>
      <c r="H6" s="10">
        <v>33.494</v>
      </c>
      <c r="I6" s="10">
        <v>27.614999999999998</v>
      </c>
      <c r="J6" s="10">
        <v>144</v>
      </c>
      <c r="K6" s="10">
        <v>163</v>
      </c>
      <c r="L6" s="10">
        <v>134</v>
      </c>
      <c r="M6" s="10">
        <v>0</v>
      </c>
    </row>
    <row r="7" spans="2:13" x14ac:dyDescent="0.25">
      <c r="B7" s="17"/>
      <c r="C7" s="10" t="s">
        <v>0</v>
      </c>
      <c r="D7" s="10" t="s">
        <v>1</v>
      </c>
      <c r="E7" s="10" t="s">
        <v>2</v>
      </c>
      <c r="F7" s="10" t="s">
        <v>3</v>
      </c>
      <c r="G7" s="10" t="s">
        <v>4</v>
      </c>
      <c r="H7" s="10" t="s">
        <v>5</v>
      </c>
      <c r="I7" s="10" t="s">
        <v>6</v>
      </c>
      <c r="J7" s="10" t="s">
        <v>7</v>
      </c>
      <c r="K7" s="10" t="s">
        <v>8</v>
      </c>
      <c r="L7" s="10" t="s">
        <v>9</v>
      </c>
      <c r="M7" s="10" t="s">
        <v>10</v>
      </c>
    </row>
    <row r="8" spans="2:13" x14ac:dyDescent="0.25">
      <c r="B8" s="15" t="s">
        <v>38</v>
      </c>
      <c r="C8" s="11" t="s">
        <v>11</v>
      </c>
      <c r="D8" s="5">
        <v>58.12</v>
      </c>
      <c r="E8" s="5">
        <v>0.82</v>
      </c>
      <c r="F8" s="5">
        <v>14</v>
      </c>
      <c r="G8" s="11">
        <v>24.922000000000001</v>
      </c>
      <c r="H8" s="11">
        <v>26.085000000000001</v>
      </c>
      <c r="I8" s="11">
        <v>19.760999999999999</v>
      </c>
      <c r="J8" s="11">
        <v>149</v>
      </c>
      <c r="K8" s="11">
        <v>140</v>
      </c>
      <c r="L8" s="11">
        <v>115</v>
      </c>
      <c r="M8" s="11">
        <v>12.19</v>
      </c>
    </row>
    <row r="9" spans="2:13" x14ac:dyDescent="0.25">
      <c r="B9" s="16"/>
      <c r="C9" s="11" t="s">
        <v>12</v>
      </c>
      <c r="D9" s="11">
        <v>54.35</v>
      </c>
      <c r="E9" s="11">
        <v>1.86</v>
      </c>
      <c r="F9" s="11">
        <v>9.94</v>
      </c>
      <c r="G9" s="11">
        <v>21.545000000000002</v>
      </c>
      <c r="H9" s="11">
        <v>22.311</v>
      </c>
      <c r="I9" s="11">
        <v>18.524999999999999</v>
      </c>
      <c r="J9" s="11">
        <v>139</v>
      </c>
      <c r="K9" s="11">
        <v>130</v>
      </c>
      <c r="L9" s="11">
        <v>113</v>
      </c>
      <c r="M9" s="11">
        <v>15.2</v>
      </c>
    </row>
    <row r="10" spans="2:13" x14ac:dyDescent="0.25">
      <c r="B10" s="16"/>
      <c r="C10" s="11" t="s">
        <v>13</v>
      </c>
      <c r="D10" s="11">
        <v>54.45</v>
      </c>
      <c r="E10" s="11">
        <v>0.42</v>
      </c>
      <c r="F10" s="11">
        <v>10</v>
      </c>
      <c r="G10" s="11">
        <v>21.326000000000001</v>
      </c>
      <c r="H10" s="11">
        <v>22.401</v>
      </c>
      <c r="I10" s="11">
        <v>18.576000000000001</v>
      </c>
      <c r="J10" s="11">
        <v>136</v>
      </c>
      <c r="K10" s="11">
        <v>131</v>
      </c>
      <c r="L10" s="11">
        <v>113</v>
      </c>
      <c r="M10" s="11">
        <v>14.1</v>
      </c>
    </row>
    <row r="11" spans="2:13" x14ac:dyDescent="0.25">
      <c r="B11" s="16"/>
      <c r="C11" s="11" t="s">
        <v>14</v>
      </c>
      <c r="D11" s="11">
        <v>56.08</v>
      </c>
      <c r="E11" s="11">
        <v>-1.28</v>
      </c>
      <c r="F11" s="11">
        <v>9.42</v>
      </c>
      <c r="G11" s="11">
        <v>22.465</v>
      </c>
      <c r="H11" s="11">
        <v>23.991</v>
      </c>
      <c r="I11" s="11">
        <v>20.323</v>
      </c>
      <c r="J11" s="11">
        <v>137</v>
      </c>
      <c r="K11" s="11">
        <v>136</v>
      </c>
      <c r="L11" s="11">
        <v>118</v>
      </c>
      <c r="M11" s="11">
        <v>11.87</v>
      </c>
    </row>
    <row r="12" spans="2:13" x14ac:dyDescent="0.25">
      <c r="B12" s="16"/>
      <c r="C12" s="11" t="s">
        <v>15</v>
      </c>
      <c r="D12" s="11">
        <v>54.21</v>
      </c>
      <c r="E12" s="11">
        <v>0.61</v>
      </c>
      <c r="F12" s="11">
        <v>8.8800000000000008</v>
      </c>
      <c r="G12" s="11">
        <v>21.152999999999999</v>
      </c>
      <c r="H12" s="11">
        <v>22.177</v>
      </c>
      <c r="I12" s="11">
        <v>18.936</v>
      </c>
      <c r="J12" s="11">
        <v>135</v>
      </c>
      <c r="K12" s="11">
        <v>130</v>
      </c>
      <c r="L12" s="11">
        <v>114</v>
      </c>
      <c r="M12" s="11">
        <v>14.58</v>
      </c>
    </row>
    <row r="13" spans="2:13" x14ac:dyDescent="0.25">
      <c r="B13" s="16"/>
      <c r="C13" s="11" t="s">
        <v>16</v>
      </c>
      <c r="D13" s="11">
        <v>55.64</v>
      </c>
      <c r="E13" s="11">
        <v>-1.69</v>
      </c>
      <c r="F13" s="11">
        <v>9.07</v>
      </c>
      <c r="G13" s="11">
        <v>21.972000000000001</v>
      </c>
      <c r="H13" s="11">
        <v>23.56</v>
      </c>
      <c r="I13" s="11">
        <v>20.111999999999998</v>
      </c>
      <c r="J13" s="11">
        <v>135</v>
      </c>
      <c r="K13" s="11">
        <v>135</v>
      </c>
      <c r="L13" s="11">
        <v>117</v>
      </c>
      <c r="M13" s="11">
        <v>11.99</v>
      </c>
    </row>
    <row r="14" spans="2:13" x14ac:dyDescent="0.25">
      <c r="B14" s="16"/>
      <c r="C14" s="11" t="s">
        <v>17</v>
      </c>
      <c r="D14" s="11">
        <v>55.81</v>
      </c>
      <c r="E14" s="11">
        <v>-0.77</v>
      </c>
      <c r="F14" s="11">
        <v>8.5500000000000007</v>
      </c>
      <c r="G14" s="11">
        <v>22.324999999999999</v>
      </c>
      <c r="H14" s="11">
        <v>23.724</v>
      </c>
      <c r="I14" s="11">
        <v>20.541</v>
      </c>
      <c r="J14" s="11">
        <v>137</v>
      </c>
      <c r="K14" s="11">
        <v>135</v>
      </c>
      <c r="L14" s="11">
        <v>119</v>
      </c>
      <c r="M14" s="11">
        <v>12.59</v>
      </c>
    </row>
    <row r="15" spans="2:13" x14ac:dyDescent="0.25">
      <c r="B15" s="16"/>
      <c r="C15" s="11" t="s">
        <v>18</v>
      </c>
      <c r="D15" s="11">
        <v>53.43</v>
      </c>
      <c r="E15" s="11">
        <v>1.29</v>
      </c>
      <c r="F15" s="11">
        <v>6.38</v>
      </c>
      <c r="G15" s="11">
        <v>20.594999999999999</v>
      </c>
      <c r="H15" s="11">
        <v>21.443000000000001</v>
      </c>
      <c r="I15" s="11">
        <v>19.526</v>
      </c>
      <c r="J15" s="11">
        <v>134</v>
      </c>
      <c r="K15" s="11">
        <v>127</v>
      </c>
      <c r="L15" s="11">
        <v>116</v>
      </c>
      <c r="M15" s="11">
        <v>16.23</v>
      </c>
    </row>
    <row r="16" spans="2:13" x14ac:dyDescent="0.25">
      <c r="B16" s="16"/>
      <c r="C16" s="11" t="s">
        <v>19</v>
      </c>
      <c r="D16" s="11">
        <v>54.26</v>
      </c>
      <c r="E16" s="11">
        <v>2.14</v>
      </c>
      <c r="F16" s="11">
        <v>7.65</v>
      </c>
      <c r="G16" s="11">
        <v>21.515999999999998</v>
      </c>
      <c r="H16" s="11">
        <v>22.219000000000001</v>
      </c>
      <c r="I16" s="11">
        <v>19.606999999999999</v>
      </c>
      <c r="J16" s="11">
        <v>138</v>
      </c>
      <c r="K16" s="11">
        <v>129</v>
      </c>
      <c r="L16" s="11">
        <v>116</v>
      </c>
      <c r="M16" s="11">
        <v>15.89</v>
      </c>
    </row>
    <row r="17" spans="2:13" x14ac:dyDescent="0.25">
      <c r="B17" s="16"/>
      <c r="C17" s="11" t="s">
        <v>20</v>
      </c>
      <c r="D17" s="11">
        <v>51.85</v>
      </c>
      <c r="E17" s="11">
        <v>2.25</v>
      </c>
      <c r="F17" s="11">
        <v>3.89</v>
      </c>
      <c r="G17" s="11">
        <v>19.416</v>
      </c>
      <c r="H17" s="11">
        <v>20.013999999999999</v>
      </c>
      <c r="I17" s="11">
        <v>19.402000000000001</v>
      </c>
      <c r="J17" s="11">
        <v>130</v>
      </c>
      <c r="K17" s="11">
        <v>122</v>
      </c>
      <c r="L17" s="11">
        <v>117</v>
      </c>
      <c r="M17" s="11">
        <v>18.829999999999998</v>
      </c>
    </row>
    <row r="18" spans="2:13" x14ac:dyDescent="0.25">
      <c r="B18" s="16"/>
      <c r="C18" s="11" t="s">
        <v>21</v>
      </c>
      <c r="D18" s="11">
        <v>42.58</v>
      </c>
      <c r="E18" s="5">
        <v>1.06</v>
      </c>
      <c r="F18" s="11">
        <v>2.09</v>
      </c>
      <c r="G18" s="11">
        <v>12.367000000000001</v>
      </c>
      <c r="H18" s="11">
        <v>12.881</v>
      </c>
      <c r="I18" s="11">
        <v>12.981</v>
      </c>
      <c r="J18" s="11">
        <v>103</v>
      </c>
      <c r="K18" s="11">
        <v>100</v>
      </c>
      <c r="L18" s="11">
        <v>97</v>
      </c>
      <c r="M18" s="11">
        <v>26.11</v>
      </c>
    </row>
    <row r="19" spans="2:13" x14ac:dyDescent="0.25">
      <c r="B19" s="16"/>
      <c r="C19" s="11" t="s">
        <v>22</v>
      </c>
      <c r="D19" s="11">
        <v>41.38</v>
      </c>
      <c r="E19" s="11">
        <v>1.93</v>
      </c>
      <c r="F19" s="11">
        <v>2.42</v>
      </c>
      <c r="G19" s="11">
        <v>11.749000000000001</v>
      </c>
      <c r="H19" s="11">
        <v>12.106</v>
      </c>
      <c r="I19" s="11">
        <v>12.061</v>
      </c>
      <c r="J19" s="11">
        <v>102</v>
      </c>
      <c r="K19" s="11">
        <v>96</v>
      </c>
      <c r="L19" s="11">
        <v>93</v>
      </c>
      <c r="M19" s="11">
        <v>27.35</v>
      </c>
    </row>
    <row r="20" spans="2:13" x14ac:dyDescent="0.25">
      <c r="B20" s="17"/>
      <c r="C20" s="11" t="s">
        <v>23</v>
      </c>
      <c r="D20" s="11">
        <v>41.25</v>
      </c>
      <c r="E20" s="11">
        <v>0.9</v>
      </c>
      <c r="F20" s="11">
        <v>2.35</v>
      </c>
      <c r="G20" s="11">
        <v>11.523999999999999</v>
      </c>
      <c r="H20" s="11">
        <v>12.023</v>
      </c>
      <c r="I20" s="11">
        <v>12.000999999999999</v>
      </c>
      <c r="J20" s="11">
        <v>100</v>
      </c>
      <c r="K20" s="11">
        <v>97</v>
      </c>
      <c r="L20" s="11">
        <v>93</v>
      </c>
      <c r="M20" s="11">
        <v>27.08</v>
      </c>
    </row>
    <row r="21" spans="2:13" x14ac:dyDescent="0.25">
      <c r="B21" s="15" t="s">
        <v>39</v>
      </c>
      <c r="C21" s="8" t="s">
        <v>11</v>
      </c>
      <c r="D21" s="8">
        <v>56.42</v>
      </c>
      <c r="E21" s="8">
        <v>2.66</v>
      </c>
      <c r="F21" s="8">
        <v>13.49</v>
      </c>
      <c r="G21" s="8">
        <v>23.661999999999999</v>
      </c>
      <c r="H21" s="8">
        <v>24.329000000000001</v>
      </c>
      <c r="I21" s="8">
        <v>18.524999999999999</v>
      </c>
      <c r="J21" s="8">
        <v>148</v>
      </c>
      <c r="K21" s="8">
        <v>134</v>
      </c>
      <c r="L21" s="8">
        <v>112</v>
      </c>
      <c r="M21" s="8">
        <v>14.56</v>
      </c>
    </row>
    <row r="22" spans="2:13" x14ac:dyDescent="0.25">
      <c r="B22" s="16"/>
      <c r="C22" s="5" t="s">
        <v>12</v>
      </c>
      <c r="D22" s="5">
        <v>53.99</v>
      </c>
      <c r="E22" s="5">
        <v>-0.25</v>
      </c>
      <c r="F22" s="5">
        <v>9.34</v>
      </c>
      <c r="G22" s="5">
        <v>20.777999999999999</v>
      </c>
      <c r="H22" s="5">
        <v>21.968</v>
      </c>
      <c r="I22" s="5">
        <v>18.510000000000002</v>
      </c>
      <c r="J22" s="5">
        <v>133</v>
      </c>
      <c r="K22" s="5">
        <v>130</v>
      </c>
      <c r="L22" s="5">
        <v>113</v>
      </c>
      <c r="M22" s="5">
        <v>14.09</v>
      </c>
    </row>
    <row r="23" spans="2:13" x14ac:dyDescent="0.25">
      <c r="B23" s="16"/>
      <c r="C23" s="5" t="s">
        <v>13</v>
      </c>
      <c r="D23" s="5">
        <v>56.24</v>
      </c>
      <c r="E23" s="5">
        <v>2.38</v>
      </c>
      <c r="F23" s="5">
        <v>10.83</v>
      </c>
      <c r="G23" s="5">
        <v>23.428000000000001</v>
      </c>
      <c r="H23" s="5">
        <v>24.152999999999999</v>
      </c>
      <c r="I23" s="5">
        <v>19.725000000000001</v>
      </c>
      <c r="J23" s="5">
        <v>145</v>
      </c>
      <c r="K23" s="5">
        <v>134</v>
      </c>
      <c r="L23" s="5">
        <v>116</v>
      </c>
      <c r="M23" s="5">
        <v>14.34</v>
      </c>
    </row>
    <row r="24" spans="2:13" x14ac:dyDescent="0.25">
      <c r="B24" s="16"/>
      <c r="C24" s="5" t="s">
        <v>14</v>
      </c>
      <c r="D24" s="5">
        <v>56.93</v>
      </c>
      <c r="E24" s="5">
        <v>-0.98</v>
      </c>
      <c r="F24" s="5">
        <v>9.6199999999999992</v>
      </c>
      <c r="G24" s="5">
        <v>23.346</v>
      </c>
      <c r="H24" s="5">
        <v>24.855</v>
      </c>
      <c r="I24" s="5">
        <v>21.003</v>
      </c>
      <c r="J24" s="5">
        <v>140</v>
      </c>
      <c r="K24" s="5">
        <v>138</v>
      </c>
      <c r="L24" s="5">
        <v>120</v>
      </c>
      <c r="M24" s="5">
        <v>11.45</v>
      </c>
    </row>
    <row r="25" spans="2:13" x14ac:dyDescent="0.25">
      <c r="B25" s="16"/>
      <c r="C25" s="5" t="s">
        <v>15</v>
      </c>
      <c r="D25" s="5">
        <v>59.84</v>
      </c>
      <c r="E25" s="5">
        <v>-1.68</v>
      </c>
      <c r="F25" s="5">
        <v>9.8699999999999992</v>
      </c>
      <c r="G25" s="5">
        <v>26.093</v>
      </c>
      <c r="H25" s="5">
        <v>27.949000000000002</v>
      </c>
      <c r="I25" s="5">
        <v>23.698</v>
      </c>
      <c r="J25" s="5">
        <v>146</v>
      </c>
      <c r="K25" s="5">
        <v>146</v>
      </c>
      <c r="L25" s="5">
        <v>126</v>
      </c>
      <c r="M25" s="5">
        <v>9.1199999999999992</v>
      </c>
    </row>
    <row r="26" spans="2:13" x14ac:dyDescent="0.25">
      <c r="B26" s="16"/>
      <c r="C26" s="5" t="s">
        <v>16</v>
      </c>
      <c r="D26" s="5">
        <v>62.23</v>
      </c>
      <c r="E26" s="5">
        <v>-3.19</v>
      </c>
      <c r="F26" s="5">
        <v>10.06</v>
      </c>
      <c r="G26" s="5">
        <v>28.266999999999999</v>
      </c>
      <c r="H26" s="5">
        <v>30.677</v>
      </c>
      <c r="I26" s="5">
        <v>26.09</v>
      </c>
      <c r="J26" s="5">
        <v>150</v>
      </c>
      <c r="K26" s="5">
        <v>153</v>
      </c>
      <c r="L26" s="5">
        <v>132</v>
      </c>
      <c r="M26" s="5">
        <v>6.71</v>
      </c>
    </row>
    <row r="27" spans="2:13" x14ac:dyDescent="0.25">
      <c r="B27" s="16"/>
      <c r="C27" s="5" t="s">
        <v>17</v>
      </c>
      <c r="D27" s="5">
        <v>56.4</v>
      </c>
      <c r="E27" s="5">
        <v>-0.73</v>
      </c>
      <c r="F27" s="5">
        <v>8.35</v>
      </c>
      <c r="G27" s="5">
        <v>22.893000000000001</v>
      </c>
      <c r="H27" s="5">
        <v>24.317</v>
      </c>
      <c r="I27" s="5">
        <v>21.2</v>
      </c>
      <c r="J27" s="5">
        <v>138</v>
      </c>
      <c r="K27" s="5">
        <v>136</v>
      </c>
      <c r="L27" s="5">
        <v>120</v>
      </c>
      <c r="M27" s="5">
        <v>12.26</v>
      </c>
    </row>
    <row r="28" spans="2:13" x14ac:dyDescent="0.25">
      <c r="B28" s="16"/>
      <c r="C28" s="5" t="s">
        <v>18</v>
      </c>
      <c r="D28" s="5">
        <v>57.11</v>
      </c>
      <c r="E28" s="5">
        <v>0.63</v>
      </c>
      <c r="F28" s="5">
        <v>8.11</v>
      </c>
      <c r="G28" s="5">
        <v>23.88</v>
      </c>
      <c r="H28" s="5">
        <v>25.036000000000001</v>
      </c>
      <c r="I28" s="5">
        <v>22.006</v>
      </c>
      <c r="J28" s="5">
        <v>143</v>
      </c>
      <c r="K28" s="5">
        <v>137</v>
      </c>
      <c r="L28" s="5">
        <v>123</v>
      </c>
      <c r="M28" s="5">
        <v>12.89</v>
      </c>
    </row>
    <row r="29" spans="2:13" x14ac:dyDescent="0.25">
      <c r="B29" s="16"/>
      <c r="C29" s="5" t="s">
        <v>19</v>
      </c>
      <c r="D29" s="5">
        <v>47.15</v>
      </c>
      <c r="E29" s="5">
        <v>0.05</v>
      </c>
      <c r="F29" s="5">
        <v>5.54</v>
      </c>
      <c r="G29" s="5">
        <v>15.302</v>
      </c>
      <c r="H29" s="5">
        <v>16.131</v>
      </c>
      <c r="I29" s="5">
        <v>14.798999999999999</v>
      </c>
      <c r="J29" s="5">
        <v>115</v>
      </c>
      <c r="K29" s="5">
        <v>112</v>
      </c>
      <c r="L29" s="5">
        <v>102</v>
      </c>
      <c r="M29" s="5">
        <v>20.68</v>
      </c>
    </row>
    <row r="30" spans="2:13" x14ac:dyDescent="0.25">
      <c r="B30" s="16"/>
      <c r="C30" s="5" t="s">
        <v>20</v>
      </c>
      <c r="D30" s="5">
        <v>51.48</v>
      </c>
      <c r="E30" s="5">
        <v>1.77</v>
      </c>
      <c r="F30" s="5">
        <v>2.23</v>
      </c>
      <c r="G30" s="5">
        <v>19.007999999999999</v>
      </c>
      <c r="H30" s="5">
        <v>19.686</v>
      </c>
      <c r="I30" s="5">
        <v>19.931999999999999</v>
      </c>
      <c r="J30" s="5">
        <v>127</v>
      </c>
      <c r="K30" s="5">
        <v>121</v>
      </c>
      <c r="L30" s="5">
        <v>118</v>
      </c>
      <c r="M30" s="5">
        <v>19.55</v>
      </c>
    </row>
    <row r="31" spans="2:13" x14ac:dyDescent="0.25">
      <c r="B31" s="16"/>
      <c r="C31" s="5" t="s">
        <v>21</v>
      </c>
      <c r="D31" s="5">
        <v>41.03</v>
      </c>
      <c r="E31" s="5">
        <v>1.26</v>
      </c>
      <c r="F31" s="5">
        <v>1.47</v>
      </c>
      <c r="G31" s="5">
        <v>11.442</v>
      </c>
      <c r="H31" s="5">
        <v>11.885</v>
      </c>
      <c r="I31" s="5">
        <v>12.189</v>
      </c>
      <c r="J31" s="5">
        <v>100</v>
      </c>
      <c r="K31" s="5">
        <v>96</v>
      </c>
      <c r="L31" s="5">
        <v>94</v>
      </c>
      <c r="M31" s="5">
        <v>27.72</v>
      </c>
    </row>
    <row r="32" spans="2:13" x14ac:dyDescent="0.25">
      <c r="B32" s="16"/>
      <c r="C32" s="5" t="s">
        <v>22</v>
      </c>
      <c r="D32" s="5">
        <v>40.26</v>
      </c>
      <c r="E32" s="5">
        <v>1.47</v>
      </c>
      <c r="F32" s="5">
        <v>2.5</v>
      </c>
      <c r="G32" s="5">
        <v>11.016</v>
      </c>
      <c r="H32" s="5">
        <v>11.41</v>
      </c>
      <c r="I32" s="5">
        <v>11.319000000000001</v>
      </c>
      <c r="J32" s="5">
        <v>99</v>
      </c>
      <c r="K32" s="5">
        <v>94</v>
      </c>
      <c r="L32" s="5">
        <v>90</v>
      </c>
      <c r="M32" s="5">
        <v>28.1</v>
      </c>
    </row>
    <row r="33" spans="2:13" x14ac:dyDescent="0.25">
      <c r="B33" s="17"/>
      <c r="C33" s="6" t="s">
        <v>23</v>
      </c>
      <c r="D33" s="6">
        <v>40.619999999999997</v>
      </c>
      <c r="E33" s="6">
        <v>-0.38</v>
      </c>
      <c r="F33" s="6">
        <v>2.13</v>
      </c>
      <c r="G33" s="6">
        <v>10.973000000000001</v>
      </c>
      <c r="H33" s="6">
        <v>11.628</v>
      </c>
      <c r="I33" s="6">
        <v>11.677</v>
      </c>
      <c r="J33" s="6">
        <v>96</v>
      </c>
      <c r="K33" s="6">
        <v>96</v>
      </c>
      <c r="L33" s="6">
        <v>92</v>
      </c>
      <c r="M33" s="6">
        <v>27.26</v>
      </c>
    </row>
    <row r="34" spans="2:13" x14ac:dyDescent="0.25">
      <c r="B34" s="15" t="s">
        <v>40</v>
      </c>
      <c r="C34" s="11" t="s">
        <v>11</v>
      </c>
      <c r="D34" s="11">
        <v>56.86</v>
      </c>
      <c r="E34" s="11">
        <v>-0.53</v>
      </c>
      <c r="F34" s="11">
        <v>12.64</v>
      </c>
      <c r="G34" s="11">
        <v>23.378</v>
      </c>
      <c r="H34" s="11">
        <v>24.783999999999999</v>
      </c>
      <c r="I34" s="11">
        <v>19.347999999999999</v>
      </c>
      <c r="J34" s="11">
        <v>142</v>
      </c>
      <c r="K34" s="11">
        <v>137</v>
      </c>
      <c r="L34" s="11">
        <v>115</v>
      </c>
      <c r="M34" s="11">
        <v>11.68</v>
      </c>
    </row>
    <row r="35" spans="2:13" x14ac:dyDescent="0.25">
      <c r="B35" s="16"/>
      <c r="C35" s="11" t="s">
        <v>12</v>
      </c>
      <c r="D35" s="11">
        <v>55.77</v>
      </c>
      <c r="E35" s="11">
        <v>0.56999999999999995</v>
      </c>
      <c r="F35" s="11">
        <v>12.95</v>
      </c>
      <c r="G35" s="11">
        <v>22.582999999999998</v>
      </c>
      <c r="H35" s="11">
        <v>23.687000000000001</v>
      </c>
      <c r="I35" s="11">
        <v>18.245000000000001</v>
      </c>
      <c r="J35" s="11">
        <v>142</v>
      </c>
      <c r="K35" s="11">
        <v>134</v>
      </c>
      <c r="L35" s="11">
        <v>111</v>
      </c>
      <c r="M35" s="11">
        <v>13.25</v>
      </c>
    </row>
    <row r="36" spans="2:13" x14ac:dyDescent="0.25">
      <c r="B36" s="16"/>
      <c r="C36" s="11" t="s">
        <v>13</v>
      </c>
      <c r="D36" s="11">
        <v>56.59</v>
      </c>
      <c r="E36" s="11">
        <v>0.3</v>
      </c>
      <c r="F36" s="11">
        <v>10.97</v>
      </c>
      <c r="G36" s="11">
        <v>23.298999999999999</v>
      </c>
      <c r="H36" s="11">
        <v>24.503</v>
      </c>
      <c r="I36" s="11">
        <v>19.966999999999999</v>
      </c>
      <c r="J36" s="11">
        <v>142</v>
      </c>
      <c r="K36" s="11">
        <v>136</v>
      </c>
      <c r="L36" s="11">
        <v>117</v>
      </c>
      <c r="M36" s="11">
        <v>12.48</v>
      </c>
    </row>
    <row r="37" spans="2:13" x14ac:dyDescent="0.25">
      <c r="B37" s="16"/>
      <c r="C37" s="11" t="s">
        <v>14</v>
      </c>
      <c r="D37" s="11">
        <v>58.15</v>
      </c>
      <c r="E37" s="11">
        <v>1.53</v>
      </c>
      <c r="F37" s="11">
        <v>10.17</v>
      </c>
      <c r="G37" s="11">
        <v>25.123000000000001</v>
      </c>
      <c r="H37" s="11">
        <v>26.122</v>
      </c>
      <c r="I37" s="11">
        <v>21.858000000000001</v>
      </c>
      <c r="J37" s="11">
        <v>148</v>
      </c>
      <c r="K37" s="11">
        <v>139</v>
      </c>
      <c r="L37" s="11">
        <v>122</v>
      </c>
      <c r="M37" s="11">
        <v>12.64</v>
      </c>
    </row>
    <row r="38" spans="2:13" x14ac:dyDescent="0.25">
      <c r="B38" s="16"/>
      <c r="C38" s="11" t="s">
        <v>15</v>
      </c>
      <c r="D38" s="11">
        <v>59.45</v>
      </c>
      <c r="E38" s="11">
        <v>-2.5</v>
      </c>
      <c r="F38" s="11">
        <v>9.7899999999999991</v>
      </c>
      <c r="G38" s="11">
        <v>25.495000000000001</v>
      </c>
      <c r="H38" s="11">
        <v>27.521999999999998</v>
      </c>
      <c r="I38" s="11">
        <v>23.352</v>
      </c>
      <c r="J38" s="11">
        <v>143</v>
      </c>
      <c r="K38" s="11">
        <v>145</v>
      </c>
      <c r="L38" s="11">
        <v>126</v>
      </c>
      <c r="M38" s="11">
        <v>8.68</v>
      </c>
    </row>
    <row r="39" spans="2:13" x14ac:dyDescent="0.25">
      <c r="B39" s="16"/>
      <c r="C39" s="11" t="s">
        <v>16</v>
      </c>
      <c r="D39" s="11">
        <v>62.77</v>
      </c>
      <c r="E39" s="11">
        <v>-2.23</v>
      </c>
      <c r="F39" s="11">
        <v>9.85</v>
      </c>
      <c r="G39" s="11">
        <v>29.1</v>
      </c>
      <c r="H39" s="11">
        <v>31.306999999999999</v>
      </c>
      <c r="I39" s="11">
        <v>26.803000000000001</v>
      </c>
      <c r="J39" s="11">
        <v>153</v>
      </c>
      <c r="K39" s="11">
        <v>154</v>
      </c>
      <c r="L39" s="11">
        <v>134</v>
      </c>
      <c r="M39" s="11">
        <v>7.49</v>
      </c>
    </row>
    <row r="40" spans="2:13" x14ac:dyDescent="0.25">
      <c r="B40" s="16"/>
      <c r="C40" s="11" t="s">
        <v>17</v>
      </c>
      <c r="D40" s="11">
        <v>59.12</v>
      </c>
      <c r="E40" s="11">
        <v>-0.72</v>
      </c>
      <c r="F40" s="11">
        <v>10.02</v>
      </c>
      <c r="G40" s="11">
        <v>25.579000000000001</v>
      </c>
      <c r="H40" s="11">
        <v>27.16</v>
      </c>
      <c r="I40" s="11">
        <v>22.888000000000002</v>
      </c>
      <c r="J40" s="11">
        <v>146</v>
      </c>
      <c r="K40" s="11">
        <v>143</v>
      </c>
      <c r="L40" s="11">
        <v>124</v>
      </c>
      <c r="M40" s="11">
        <v>10.26</v>
      </c>
    </row>
    <row r="41" spans="2:13" x14ac:dyDescent="0.25">
      <c r="B41" s="16"/>
      <c r="C41" s="11" t="s">
        <v>18</v>
      </c>
      <c r="D41" s="11">
        <v>59.1</v>
      </c>
      <c r="E41" s="11">
        <v>2.23</v>
      </c>
      <c r="F41" s="11">
        <v>9.3000000000000007</v>
      </c>
      <c r="G41" s="11">
        <v>26.263999999999999</v>
      </c>
      <c r="H41" s="11">
        <v>27.135000000000002</v>
      </c>
      <c r="I41" s="11">
        <v>23.285</v>
      </c>
      <c r="J41" s="11">
        <v>152</v>
      </c>
      <c r="K41" s="11">
        <v>141</v>
      </c>
      <c r="L41" s="11">
        <v>126</v>
      </c>
      <c r="M41" s="11">
        <v>12.95</v>
      </c>
    </row>
    <row r="42" spans="2:13" x14ac:dyDescent="0.25">
      <c r="B42" s="16"/>
      <c r="C42" s="11" t="s">
        <v>19</v>
      </c>
      <c r="D42" s="11">
        <v>53.81</v>
      </c>
      <c r="E42" s="11">
        <v>1.74</v>
      </c>
      <c r="F42" s="11">
        <v>8.86</v>
      </c>
      <c r="G42" s="11">
        <v>21.027000000000001</v>
      </c>
      <c r="H42" s="11">
        <v>21.797999999999998</v>
      </c>
      <c r="I42" s="11">
        <v>18.597000000000001</v>
      </c>
      <c r="J42" s="11">
        <v>137</v>
      </c>
      <c r="K42" s="11">
        <v>128</v>
      </c>
      <c r="L42" s="11">
        <v>113</v>
      </c>
      <c r="M42" s="11">
        <v>15.64</v>
      </c>
    </row>
    <row r="43" spans="2:13" x14ac:dyDescent="0.25">
      <c r="B43" s="16"/>
      <c r="C43" s="11" t="s">
        <v>20</v>
      </c>
      <c r="D43" s="11">
        <v>51.13</v>
      </c>
      <c r="E43" s="11">
        <v>4.45</v>
      </c>
      <c r="F43" s="11">
        <v>5.97</v>
      </c>
      <c r="G43" s="11">
        <v>19.236000000000001</v>
      </c>
      <c r="H43" s="11">
        <v>19.381</v>
      </c>
      <c r="I43" s="11">
        <v>17.739999999999998</v>
      </c>
      <c r="J43" s="11">
        <v>134</v>
      </c>
      <c r="K43" s="11">
        <v>119</v>
      </c>
      <c r="L43" s="11">
        <v>111</v>
      </c>
      <c r="M43" s="11">
        <v>20.03</v>
      </c>
    </row>
    <row r="44" spans="2:13" x14ac:dyDescent="0.25">
      <c r="B44" s="16"/>
      <c r="C44" s="11" t="s">
        <v>21</v>
      </c>
      <c r="D44" s="11">
        <v>43.89</v>
      </c>
      <c r="E44" s="11">
        <v>1.79</v>
      </c>
      <c r="F44" s="11">
        <v>2.97</v>
      </c>
      <c r="G44" s="11">
        <v>13.318</v>
      </c>
      <c r="H44" s="11">
        <v>13.759</v>
      </c>
      <c r="I44" s="11">
        <v>13.526999999999999</v>
      </c>
      <c r="J44" s="11">
        <v>109</v>
      </c>
      <c r="K44" s="11">
        <v>102</v>
      </c>
      <c r="L44" s="11">
        <v>98</v>
      </c>
      <c r="M44" s="11">
        <v>25.01</v>
      </c>
    </row>
    <row r="45" spans="2:13" x14ac:dyDescent="0.25">
      <c r="B45" s="16"/>
      <c r="C45" s="11" t="s">
        <v>22</v>
      </c>
      <c r="D45" s="11">
        <v>45.46</v>
      </c>
      <c r="E45" s="11">
        <v>3.58</v>
      </c>
      <c r="F45" s="11">
        <v>4.88</v>
      </c>
      <c r="G45" s="11">
        <v>14.679</v>
      </c>
      <c r="H45" s="11">
        <v>14.87</v>
      </c>
      <c r="I45" s="11">
        <v>13.853</v>
      </c>
      <c r="J45" s="11">
        <v>117</v>
      </c>
      <c r="K45" s="11">
        <v>106</v>
      </c>
      <c r="L45" s="11">
        <v>99</v>
      </c>
      <c r="M45" s="11">
        <v>24.01</v>
      </c>
    </row>
    <row r="46" spans="2:13" x14ac:dyDescent="0.25">
      <c r="B46" s="17"/>
      <c r="C46" s="11" t="s">
        <v>23</v>
      </c>
      <c r="D46" s="11">
        <v>41.82</v>
      </c>
      <c r="E46" s="11">
        <v>1.2</v>
      </c>
      <c r="F46" s="11">
        <v>4.32</v>
      </c>
      <c r="G46" s="11">
        <v>11.914</v>
      </c>
      <c r="H46" s="11">
        <v>12.385999999999999</v>
      </c>
      <c r="I46" s="11">
        <v>11.637</v>
      </c>
      <c r="J46" s="11">
        <v>103</v>
      </c>
      <c r="K46" s="11">
        <v>98</v>
      </c>
      <c r="L46" s="11">
        <v>91</v>
      </c>
      <c r="M46" s="11">
        <v>26.09</v>
      </c>
    </row>
    <row r="47" spans="2:13" x14ac:dyDescent="0.25">
      <c r="B47" s="15" t="s">
        <v>41</v>
      </c>
      <c r="C47" s="8" t="s">
        <v>11</v>
      </c>
      <c r="D47" s="8">
        <v>57.71</v>
      </c>
      <c r="E47" s="8">
        <v>0.85</v>
      </c>
      <c r="F47" s="8">
        <v>13.78</v>
      </c>
      <c r="G47" s="8">
        <v>24.521999999999998</v>
      </c>
      <c r="H47" s="8">
        <v>25.657</v>
      </c>
      <c r="I47" s="8">
        <v>19.510000000000002</v>
      </c>
      <c r="J47" s="8">
        <v>148</v>
      </c>
      <c r="K47" s="8">
        <v>139</v>
      </c>
      <c r="L47" s="8">
        <v>115</v>
      </c>
      <c r="M47" s="8">
        <v>12.4</v>
      </c>
    </row>
    <row r="48" spans="2:13" x14ac:dyDescent="0.25">
      <c r="B48" s="16"/>
      <c r="C48" s="5" t="s">
        <v>12</v>
      </c>
      <c r="D48" s="5">
        <v>57.34</v>
      </c>
      <c r="E48" s="5">
        <v>2.98</v>
      </c>
      <c r="F48" s="5">
        <v>14.02</v>
      </c>
      <c r="G48" s="5">
        <v>24.641999999999999</v>
      </c>
      <c r="H48" s="5">
        <v>25.268999999999998</v>
      </c>
      <c r="I48" s="5">
        <v>19.061</v>
      </c>
      <c r="J48" s="5">
        <v>151</v>
      </c>
      <c r="K48" s="5">
        <v>136</v>
      </c>
      <c r="L48" s="5">
        <v>114</v>
      </c>
      <c r="M48" s="5">
        <v>14.41</v>
      </c>
    </row>
    <row r="49" spans="2:13" x14ac:dyDescent="0.25">
      <c r="B49" s="16"/>
      <c r="C49" s="5" t="s">
        <v>13</v>
      </c>
      <c r="D49" s="5">
        <v>57.63</v>
      </c>
      <c r="E49" s="5">
        <v>1.48</v>
      </c>
      <c r="F49" s="5">
        <v>12.28</v>
      </c>
      <c r="G49" s="5">
        <v>24.585999999999999</v>
      </c>
      <c r="H49" s="5">
        <v>25.573</v>
      </c>
      <c r="I49" s="5">
        <v>20.222000000000001</v>
      </c>
      <c r="J49" s="5">
        <v>148</v>
      </c>
      <c r="K49" s="5">
        <v>138</v>
      </c>
      <c r="L49" s="5">
        <v>117</v>
      </c>
      <c r="M49" s="5">
        <v>12.8</v>
      </c>
    </row>
    <row r="50" spans="2:13" x14ac:dyDescent="0.25">
      <c r="B50" s="16"/>
      <c r="C50" s="5" t="s">
        <v>14</v>
      </c>
      <c r="D50" s="5">
        <v>58.94</v>
      </c>
      <c r="E50" s="5">
        <v>1.33</v>
      </c>
      <c r="F50" s="5">
        <v>10.58</v>
      </c>
      <c r="G50" s="5">
        <v>25.882000000000001</v>
      </c>
      <c r="H50" s="5">
        <v>26.963999999999999</v>
      </c>
      <c r="I50" s="5">
        <v>22.39</v>
      </c>
      <c r="J50" s="5">
        <v>150</v>
      </c>
      <c r="K50" s="5">
        <v>142</v>
      </c>
      <c r="L50" s="5">
        <v>123</v>
      </c>
      <c r="M50" s="5">
        <v>12.05</v>
      </c>
    </row>
    <row r="51" spans="2:13" x14ac:dyDescent="0.25">
      <c r="B51" s="16"/>
      <c r="C51" s="5" t="s">
        <v>15</v>
      </c>
      <c r="D51" s="5">
        <v>61.66</v>
      </c>
      <c r="E51" s="5">
        <v>-1.63</v>
      </c>
      <c r="F51" s="5">
        <v>10.1</v>
      </c>
      <c r="G51" s="5">
        <v>28.04</v>
      </c>
      <c r="H51" s="5">
        <v>30.010999999999999</v>
      </c>
      <c r="I51" s="5">
        <v>25.452999999999999</v>
      </c>
      <c r="J51" s="5">
        <v>151</v>
      </c>
      <c r="K51" s="5">
        <v>150</v>
      </c>
      <c r="L51" s="5">
        <v>131</v>
      </c>
      <c r="M51" s="5">
        <v>8.32</v>
      </c>
    </row>
    <row r="52" spans="2:13" x14ac:dyDescent="0.25">
      <c r="B52" s="16"/>
      <c r="C52" s="5" t="s">
        <v>16</v>
      </c>
      <c r="D52" s="5">
        <v>64.25</v>
      </c>
      <c r="E52" s="5">
        <v>-2.57</v>
      </c>
      <c r="F52" s="5">
        <v>10.199999999999999</v>
      </c>
      <c r="G52" s="5">
        <v>30.696999999999999</v>
      </c>
      <c r="H52" s="5">
        <v>33.11</v>
      </c>
      <c r="I52" s="5">
        <v>28.238</v>
      </c>
      <c r="J52" s="5">
        <v>156</v>
      </c>
      <c r="K52" s="5">
        <v>158</v>
      </c>
      <c r="L52" s="5">
        <v>137</v>
      </c>
      <c r="M52" s="5">
        <v>6.86</v>
      </c>
    </row>
    <row r="53" spans="2:13" x14ac:dyDescent="0.25">
      <c r="B53" s="16"/>
      <c r="C53" s="5" t="s">
        <v>17</v>
      </c>
      <c r="D53" s="5">
        <v>60.22</v>
      </c>
      <c r="E53" s="5">
        <v>0.36</v>
      </c>
      <c r="F53" s="5">
        <v>10.53</v>
      </c>
      <c r="G53" s="5">
        <v>26.986999999999998</v>
      </c>
      <c r="H53" s="5">
        <v>28.372</v>
      </c>
      <c r="I53" s="5">
        <v>23.698</v>
      </c>
      <c r="J53" s="5">
        <v>152</v>
      </c>
      <c r="K53" s="5">
        <v>146</v>
      </c>
      <c r="L53" s="5">
        <v>126</v>
      </c>
      <c r="M53" s="5">
        <v>10.62</v>
      </c>
    </row>
    <row r="54" spans="2:13" x14ac:dyDescent="0.25">
      <c r="B54" s="16"/>
      <c r="C54" s="5" t="s">
        <v>18</v>
      </c>
      <c r="D54" s="5">
        <v>59.44</v>
      </c>
      <c r="E54" s="5">
        <v>3.05</v>
      </c>
      <c r="F54" s="5">
        <v>9.35</v>
      </c>
      <c r="G54" s="5">
        <v>26.821999999999999</v>
      </c>
      <c r="H54" s="5">
        <v>27.507999999999999</v>
      </c>
      <c r="I54" s="5">
        <v>23.597999999999999</v>
      </c>
      <c r="J54" s="5">
        <v>154</v>
      </c>
      <c r="K54" s="5">
        <v>142</v>
      </c>
      <c r="L54" s="5">
        <v>126</v>
      </c>
      <c r="M54" s="5">
        <v>13.54</v>
      </c>
    </row>
    <row r="55" spans="2:13" x14ac:dyDescent="0.25">
      <c r="B55" s="16"/>
      <c r="C55" s="5" t="s">
        <v>19</v>
      </c>
      <c r="D55" s="5">
        <v>56.39</v>
      </c>
      <c r="E55" s="5">
        <v>3.96</v>
      </c>
      <c r="F55" s="5">
        <v>9.2200000000000006</v>
      </c>
      <c r="G55" s="5">
        <v>23.934000000000001</v>
      </c>
      <c r="H55" s="5">
        <v>24.306000000000001</v>
      </c>
      <c r="I55" s="5">
        <v>20.72</v>
      </c>
      <c r="J55" s="5">
        <v>148</v>
      </c>
      <c r="K55" s="5">
        <v>133</v>
      </c>
      <c r="L55" s="5">
        <v>119</v>
      </c>
      <c r="M55" s="5">
        <v>15.74</v>
      </c>
    </row>
    <row r="56" spans="2:13" x14ac:dyDescent="0.25">
      <c r="B56" s="16"/>
      <c r="C56" s="5" t="s">
        <v>20</v>
      </c>
      <c r="D56" s="5">
        <v>53.39</v>
      </c>
      <c r="E56" s="5">
        <v>5.22</v>
      </c>
      <c r="F56" s="5">
        <v>7.31</v>
      </c>
      <c r="G56" s="5">
        <v>21.375</v>
      </c>
      <c r="H56" s="5">
        <v>21.405000000000001</v>
      </c>
      <c r="I56" s="5">
        <v>19.010000000000002</v>
      </c>
      <c r="J56" s="5">
        <v>141</v>
      </c>
      <c r="K56" s="5">
        <v>125</v>
      </c>
      <c r="L56" s="5">
        <v>115</v>
      </c>
      <c r="M56" s="5">
        <v>18.809999999999999</v>
      </c>
    </row>
    <row r="57" spans="2:13" x14ac:dyDescent="0.25">
      <c r="B57" s="16"/>
      <c r="C57" s="5" t="s">
        <v>21</v>
      </c>
      <c r="D57" s="5">
        <v>49.61</v>
      </c>
      <c r="E57" s="5">
        <v>6.07</v>
      </c>
      <c r="F57" s="5">
        <v>6.14</v>
      </c>
      <c r="G57" s="5">
        <v>18.288</v>
      </c>
      <c r="H57" s="5">
        <v>18.097000000000001</v>
      </c>
      <c r="I57" s="5">
        <v>16.425000000000001</v>
      </c>
      <c r="J57" s="5">
        <v>133</v>
      </c>
      <c r="K57" s="5">
        <v>114</v>
      </c>
      <c r="L57" s="5">
        <v>107</v>
      </c>
      <c r="M57" s="5">
        <v>22.12</v>
      </c>
    </row>
    <row r="58" spans="2:13" x14ac:dyDescent="0.25">
      <c r="B58" s="16"/>
      <c r="C58" s="5" t="s">
        <v>22</v>
      </c>
      <c r="D58" s="5">
        <v>46.88</v>
      </c>
      <c r="E58" s="5">
        <v>3.02</v>
      </c>
      <c r="F58" s="5">
        <v>7.95</v>
      </c>
      <c r="G58" s="5">
        <v>15.613</v>
      </c>
      <c r="H58" s="5">
        <v>15.93</v>
      </c>
      <c r="I58" s="5">
        <v>13.601000000000001</v>
      </c>
      <c r="J58" s="5">
        <v>121</v>
      </c>
      <c r="K58" s="5">
        <v>110</v>
      </c>
      <c r="L58" s="5">
        <v>97</v>
      </c>
      <c r="M58" s="5">
        <v>21.85</v>
      </c>
    </row>
    <row r="59" spans="2:13" x14ac:dyDescent="0.25">
      <c r="B59" s="17"/>
      <c r="C59" s="6" t="s">
        <v>23</v>
      </c>
      <c r="D59" s="6">
        <v>41.12</v>
      </c>
      <c r="E59" s="6">
        <v>-0.11</v>
      </c>
      <c r="F59" s="6">
        <v>5.61</v>
      </c>
      <c r="G59" s="6">
        <v>11.305</v>
      </c>
      <c r="H59" s="6">
        <v>11.94</v>
      </c>
      <c r="I59" s="6">
        <v>10.747</v>
      </c>
      <c r="J59" s="6">
        <v>99</v>
      </c>
      <c r="K59" s="6">
        <v>97</v>
      </c>
      <c r="L59" s="6">
        <v>87</v>
      </c>
      <c r="M59" s="6">
        <v>25.88</v>
      </c>
    </row>
    <row r="60" spans="2:13" x14ac:dyDescent="0.25">
      <c r="B60" s="15" t="s">
        <v>42</v>
      </c>
      <c r="C60" s="8" t="s">
        <v>11</v>
      </c>
      <c r="D60" s="8">
        <v>57.32</v>
      </c>
      <c r="E60" s="8">
        <v>1.93</v>
      </c>
      <c r="F60" s="8">
        <v>13.95</v>
      </c>
      <c r="G60" s="8">
        <v>24.384</v>
      </c>
      <c r="H60" s="8">
        <v>25.253</v>
      </c>
      <c r="I60" s="8">
        <v>19.081</v>
      </c>
      <c r="J60" s="8">
        <v>149</v>
      </c>
      <c r="K60" s="8">
        <v>137</v>
      </c>
      <c r="L60" s="8">
        <v>114</v>
      </c>
      <c r="M60" s="8">
        <v>13.53</v>
      </c>
    </row>
    <row r="61" spans="2:13" x14ac:dyDescent="0.25">
      <c r="B61" s="16"/>
      <c r="C61" s="5" t="s">
        <v>12</v>
      </c>
      <c r="D61" s="5">
        <v>58.16</v>
      </c>
      <c r="E61" s="5">
        <v>1.0900000000000001</v>
      </c>
      <c r="F61" s="5">
        <v>13.35</v>
      </c>
      <c r="G61" s="5">
        <v>25.029</v>
      </c>
      <c r="H61" s="5">
        <v>26.13</v>
      </c>
      <c r="I61" s="5">
        <v>20.140999999999998</v>
      </c>
      <c r="J61" s="5">
        <v>149</v>
      </c>
      <c r="K61" s="5">
        <v>140</v>
      </c>
      <c r="L61" s="5">
        <v>117</v>
      </c>
      <c r="M61" s="5">
        <v>12.29</v>
      </c>
    </row>
    <row r="62" spans="2:13" x14ac:dyDescent="0.25">
      <c r="B62" s="16"/>
      <c r="C62" s="5" t="s">
        <v>13</v>
      </c>
      <c r="D62" s="5">
        <v>58.29</v>
      </c>
      <c r="E62" s="5">
        <v>4.88</v>
      </c>
      <c r="F62" s="5">
        <v>14.02</v>
      </c>
      <c r="G62" s="5">
        <v>26.059000000000001</v>
      </c>
      <c r="H62" s="5">
        <v>26.265999999999998</v>
      </c>
      <c r="I62" s="5">
        <v>19.905999999999999</v>
      </c>
      <c r="J62" s="5">
        <v>157</v>
      </c>
      <c r="K62" s="5">
        <v>138</v>
      </c>
      <c r="L62" s="5">
        <v>116</v>
      </c>
      <c r="M62" s="5">
        <v>15.65</v>
      </c>
    </row>
    <row r="63" spans="2:13" x14ac:dyDescent="0.25">
      <c r="B63" s="16"/>
      <c r="C63" s="5" t="s">
        <v>14</v>
      </c>
      <c r="D63" s="5">
        <v>61.03</v>
      </c>
      <c r="E63" s="5">
        <v>3.37</v>
      </c>
      <c r="F63" s="5">
        <v>10.26</v>
      </c>
      <c r="G63" s="5">
        <v>28.613</v>
      </c>
      <c r="H63" s="5">
        <v>29.279</v>
      </c>
      <c r="I63" s="5">
        <v>24.683</v>
      </c>
      <c r="J63" s="5">
        <v>159</v>
      </c>
      <c r="K63" s="5">
        <v>146</v>
      </c>
      <c r="L63" s="5">
        <v>129</v>
      </c>
      <c r="M63" s="5">
        <v>13.2</v>
      </c>
    </row>
    <row r="64" spans="2:13" x14ac:dyDescent="0.25">
      <c r="B64" s="16"/>
      <c r="C64" s="5" t="s">
        <v>15</v>
      </c>
      <c r="D64" s="5">
        <v>63.36</v>
      </c>
      <c r="E64" s="5">
        <v>0.11</v>
      </c>
      <c r="F64" s="5">
        <v>10.52</v>
      </c>
      <c r="G64" s="5">
        <v>30.388000000000002</v>
      </c>
      <c r="H64" s="5">
        <v>32.021000000000001</v>
      </c>
      <c r="I64" s="5">
        <v>27.030999999999999</v>
      </c>
      <c r="J64" s="5">
        <v>159</v>
      </c>
      <c r="K64" s="5">
        <v>154</v>
      </c>
      <c r="L64" s="5">
        <v>134</v>
      </c>
      <c r="M64" s="5">
        <v>9.52</v>
      </c>
    </row>
    <row r="65" spans="2:13" x14ac:dyDescent="0.25">
      <c r="B65" s="16"/>
      <c r="C65" s="5" t="s">
        <v>16</v>
      </c>
      <c r="D65" s="5">
        <v>62.97</v>
      </c>
      <c r="E65" s="5">
        <v>-1.9</v>
      </c>
      <c r="F65" s="5">
        <v>10.54</v>
      </c>
      <c r="G65" s="5">
        <v>29.419</v>
      </c>
      <c r="H65" s="5">
        <v>31.555</v>
      </c>
      <c r="I65" s="5">
        <v>26.588999999999999</v>
      </c>
      <c r="J65" s="5">
        <v>154</v>
      </c>
      <c r="K65" s="5">
        <v>154</v>
      </c>
      <c r="L65" s="5">
        <v>133</v>
      </c>
      <c r="M65" s="5">
        <v>7.62</v>
      </c>
    </row>
    <row r="66" spans="2:13" x14ac:dyDescent="0.25">
      <c r="B66" s="16"/>
      <c r="C66" s="5" t="s">
        <v>17</v>
      </c>
      <c r="D66" s="5">
        <v>62.02</v>
      </c>
      <c r="E66" s="5">
        <v>-1.17</v>
      </c>
      <c r="F66" s="5">
        <v>10.18</v>
      </c>
      <c r="G66" s="5">
        <v>28.552</v>
      </c>
      <c r="H66" s="5">
        <v>30.43</v>
      </c>
      <c r="I66" s="5">
        <v>25.788</v>
      </c>
      <c r="J66" s="5">
        <v>153</v>
      </c>
      <c r="K66" s="5">
        <v>151</v>
      </c>
      <c r="L66" s="5">
        <v>132</v>
      </c>
      <c r="M66" s="5">
        <v>8.6199999999999992</v>
      </c>
    </row>
    <row r="67" spans="2:13" x14ac:dyDescent="0.25">
      <c r="B67" s="16"/>
      <c r="C67" s="5" t="s">
        <v>18</v>
      </c>
      <c r="D67" s="5">
        <v>57.85</v>
      </c>
      <c r="E67" s="5">
        <v>4.12</v>
      </c>
      <c r="F67" s="5">
        <v>9.39</v>
      </c>
      <c r="G67" s="5">
        <v>25.43</v>
      </c>
      <c r="H67" s="5">
        <v>25.806000000000001</v>
      </c>
      <c r="I67" s="5">
        <v>22.007000000000001</v>
      </c>
      <c r="J67" s="5">
        <v>152</v>
      </c>
      <c r="K67" s="5">
        <v>137</v>
      </c>
      <c r="L67" s="5">
        <v>122</v>
      </c>
      <c r="M67" s="5">
        <v>15.15</v>
      </c>
    </row>
    <row r="68" spans="2:13" x14ac:dyDescent="0.25">
      <c r="B68" s="16"/>
      <c r="C68" s="5" t="s">
        <v>19</v>
      </c>
      <c r="D68" s="5">
        <v>57.89</v>
      </c>
      <c r="E68" s="5">
        <v>3.86</v>
      </c>
      <c r="F68" s="5">
        <v>9.27</v>
      </c>
      <c r="G68" s="5">
        <v>25.405999999999999</v>
      </c>
      <c r="H68" s="5">
        <v>25.844000000000001</v>
      </c>
      <c r="I68" s="5">
        <v>22.106999999999999</v>
      </c>
      <c r="J68" s="5">
        <v>151</v>
      </c>
      <c r="K68" s="5">
        <v>137</v>
      </c>
      <c r="L68" s="5">
        <v>123</v>
      </c>
      <c r="M68" s="5">
        <v>14.93</v>
      </c>
    </row>
    <row r="69" spans="2:13" x14ac:dyDescent="0.25">
      <c r="B69" s="16"/>
      <c r="C69" s="5" t="s">
        <v>20</v>
      </c>
      <c r="D69" s="5">
        <v>53.98</v>
      </c>
      <c r="E69" s="5">
        <v>3.88</v>
      </c>
      <c r="F69" s="5">
        <v>8.25</v>
      </c>
      <c r="G69" s="5">
        <v>21.63</v>
      </c>
      <c r="H69" s="5">
        <v>21.954999999999998</v>
      </c>
      <c r="I69" s="5">
        <v>19.05</v>
      </c>
      <c r="J69" s="5">
        <v>141</v>
      </c>
      <c r="K69" s="5">
        <v>127</v>
      </c>
      <c r="L69" s="5">
        <v>114</v>
      </c>
      <c r="M69" s="5">
        <v>17.22</v>
      </c>
    </row>
    <row r="70" spans="2:13" x14ac:dyDescent="0.25">
      <c r="B70" s="16"/>
      <c r="C70" s="5" t="s">
        <v>21</v>
      </c>
      <c r="D70" s="5">
        <v>50.32</v>
      </c>
      <c r="E70" s="5">
        <v>5.68</v>
      </c>
      <c r="F70" s="5">
        <v>6.79</v>
      </c>
      <c r="G70" s="5">
        <v>18.795999999999999</v>
      </c>
      <c r="H70" s="5">
        <v>18.687999999999999</v>
      </c>
      <c r="I70" s="5">
        <v>16.690999999999999</v>
      </c>
      <c r="J70" s="5">
        <v>134</v>
      </c>
      <c r="K70" s="5">
        <v>116</v>
      </c>
      <c r="L70" s="5">
        <v>108</v>
      </c>
      <c r="M70" s="5">
        <v>21.22</v>
      </c>
    </row>
    <row r="71" spans="2:13" x14ac:dyDescent="0.25">
      <c r="B71" s="16"/>
      <c r="C71" s="5" t="s">
        <v>22</v>
      </c>
      <c r="D71" s="5">
        <v>49.42</v>
      </c>
      <c r="E71" s="5">
        <v>3.19</v>
      </c>
      <c r="F71" s="5">
        <v>7.24</v>
      </c>
      <c r="G71" s="5">
        <v>17.591999999999999</v>
      </c>
      <c r="H71" s="5">
        <v>17.940000000000001</v>
      </c>
      <c r="I71" s="5">
        <v>15.773999999999999</v>
      </c>
      <c r="J71" s="5">
        <v>127</v>
      </c>
      <c r="K71" s="5">
        <v>116</v>
      </c>
      <c r="L71" s="5">
        <v>105</v>
      </c>
      <c r="M71" s="5">
        <v>20.100000000000001</v>
      </c>
    </row>
    <row r="72" spans="2:13" x14ac:dyDescent="0.25">
      <c r="B72" s="17"/>
      <c r="C72" s="6" t="s">
        <v>23</v>
      </c>
      <c r="D72" s="6">
        <v>43.92</v>
      </c>
      <c r="E72" s="6">
        <v>0.38</v>
      </c>
      <c r="F72" s="6">
        <v>6.31</v>
      </c>
      <c r="G72" s="6">
        <v>13.125</v>
      </c>
      <c r="H72" s="6">
        <v>13.782</v>
      </c>
      <c r="I72" s="6">
        <v>12.241</v>
      </c>
      <c r="J72" s="6">
        <v>108</v>
      </c>
      <c r="K72" s="6">
        <v>104</v>
      </c>
      <c r="L72" s="6">
        <v>93</v>
      </c>
      <c r="M72" s="6">
        <v>23.41</v>
      </c>
    </row>
  </sheetData>
  <mergeCells count="7">
    <mergeCell ref="B47:B59"/>
    <mergeCell ref="B60:B72"/>
    <mergeCell ref="B2:M3"/>
    <mergeCell ref="B6:B7"/>
    <mergeCell ref="B8:B20"/>
    <mergeCell ref="B21:B33"/>
    <mergeCell ref="B34:B4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72"/>
  <sheetViews>
    <sheetView topLeftCell="A61" workbookViewId="0">
      <selection activeCell="E9" sqref="E9"/>
    </sheetView>
  </sheetViews>
  <sheetFormatPr defaultRowHeight="14.4" x14ac:dyDescent="0.25"/>
  <sheetData>
    <row r="2" spans="2:13" x14ac:dyDescent="0.25">
      <c r="B2" s="18" t="s">
        <v>32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2:13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2:13" x14ac:dyDescent="0.25">
      <c r="B4" s="3" t="s">
        <v>30</v>
      </c>
      <c r="C4" s="4" t="s">
        <v>45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2:13" x14ac:dyDescent="0.25">
      <c r="B5" s="3" t="s">
        <v>37</v>
      </c>
      <c r="C5" s="4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</row>
    <row r="6" spans="2:13" x14ac:dyDescent="0.25">
      <c r="B6" s="15"/>
      <c r="C6" s="11" t="s">
        <v>43</v>
      </c>
      <c r="D6" s="11">
        <v>65.2</v>
      </c>
      <c r="E6" s="11">
        <v>-9.25</v>
      </c>
      <c r="F6" s="11">
        <v>11.76</v>
      </c>
      <c r="G6" s="11">
        <v>30.010999999999999</v>
      </c>
      <c r="H6" s="11">
        <v>34.302</v>
      </c>
      <c r="I6" s="11">
        <v>28.289000000000001</v>
      </c>
      <c r="J6" s="11">
        <v>146</v>
      </c>
      <c r="K6" s="11">
        <v>165</v>
      </c>
      <c r="L6" s="11">
        <v>136</v>
      </c>
      <c r="M6" s="11">
        <v>0</v>
      </c>
    </row>
    <row r="7" spans="2:13" x14ac:dyDescent="0.25">
      <c r="B7" s="17"/>
      <c r="C7" s="10" t="s">
        <v>0</v>
      </c>
      <c r="D7" s="10" t="s">
        <v>1</v>
      </c>
      <c r="E7" s="10" t="s">
        <v>2</v>
      </c>
      <c r="F7" s="10" t="s">
        <v>3</v>
      </c>
      <c r="G7" s="10" t="s">
        <v>4</v>
      </c>
      <c r="H7" s="10" t="s">
        <v>5</v>
      </c>
      <c r="I7" s="10" t="s">
        <v>6</v>
      </c>
      <c r="J7" s="10" t="s">
        <v>7</v>
      </c>
      <c r="K7" s="10" t="s">
        <v>8</v>
      </c>
      <c r="L7" s="10" t="s">
        <v>9</v>
      </c>
      <c r="M7" s="10" t="s">
        <v>10</v>
      </c>
    </row>
    <row r="8" spans="2:13" x14ac:dyDescent="0.25">
      <c r="B8" s="15" t="s">
        <v>38</v>
      </c>
      <c r="C8" s="11" t="s">
        <v>11</v>
      </c>
      <c r="D8" s="5">
        <v>53.94</v>
      </c>
      <c r="E8" s="5">
        <v>1.44</v>
      </c>
      <c r="F8" s="5">
        <v>10.96</v>
      </c>
      <c r="G8" s="11">
        <v>19.600000000000001</v>
      </c>
      <c r="H8" s="11">
        <v>20.337</v>
      </c>
      <c r="I8" s="11">
        <v>17.268999999999998</v>
      </c>
      <c r="J8" s="11">
        <v>132</v>
      </c>
      <c r="K8" s="11">
        <v>124</v>
      </c>
      <c r="L8" s="11">
        <v>109</v>
      </c>
      <c r="M8" s="11">
        <v>17.18</v>
      </c>
    </row>
    <row r="9" spans="2:13" x14ac:dyDescent="0.25">
      <c r="B9" s="16"/>
      <c r="C9" s="11" t="s">
        <v>12</v>
      </c>
      <c r="D9" s="11">
        <v>55.33</v>
      </c>
      <c r="E9" s="11">
        <v>-0.79</v>
      </c>
      <c r="F9" s="11">
        <v>9.57</v>
      </c>
      <c r="G9" s="11">
        <v>21.876999999999999</v>
      </c>
      <c r="H9" s="11">
        <v>23.254000000000001</v>
      </c>
      <c r="I9" s="11">
        <v>19.568000000000001</v>
      </c>
      <c r="J9" s="11">
        <v>136</v>
      </c>
      <c r="K9" s="11">
        <v>134</v>
      </c>
      <c r="L9" s="11">
        <v>116</v>
      </c>
      <c r="M9" s="11">
        <v>13.18</v>
      </c>
    </row>
    <row r="10" spans="2:13" x14ac:dyDescent="0.25">
      <c r="B10" s="16"/>
      <c r="C10" s="11" t="s">
        <v>13</v>
      </c>
      <c r="D10" s="11">
        <v>52.27</v>
      </c>
      <c r="E10" s="5">
        <v>0.47</v>
      </c>
      <c r="F10" s="11">
        <v>9.3000000000000007</v>
      </c>
      <c r="G10" s="11">
        <v>19.420999999999999</v>
      </c>
      <c r="H10" s="11">
        <v>20.385000000000002</v>
      </c>
      <c r="I10" s="11">
        <v>17.088000000000001</v>
      </c>
      <c r="J10" s="11">
        <v>130</v>
      </c>
      <c r="K10" s="11">
        <v>125</v>
      </c>
      <c r="L10" s="11">
        <v>108</v>
      </c>
      <c r="M10" s="11">
        <v>16.37</v>
      </c>
    </row>
    <row r="11" spans="2:13" x14ac:dyDescent="0.25">
      <c r="B11" s="16"/>
      <c r="C11" s="11" t="s">
        <v>14</v>
      </c>
      <c r="D11" s="11">
        <v>52.82</v>
      </c>
      <c r="E11" s="11">
        <v>-0.82</v>
      </c>
      <c r="F11" s="11">
        <v>8.42</v>
      </c>
      <c r="G11" s="11">
        <v>19.632000000000001</v>
      </c>
      <c r="H11" s="11">
        <v>20.879000000000001</v>
      </c>
      <c r="I11" s="11">
        <v>17.963000000000001</v>
      </c>
      <c r="J11" s="11">
        <v>129</v>
      </c>
      <c r="K11" s="11">
        <v>127</v>
      </c>
      <c r="L11" s="11">
        <v>111</v>
      </c>
      <c r="M11" s="11">
        <v>15.35</v>
      </c>
    </row>
    <row r="12" spans="2:13" x14ac:dyDescent="0.25">
      <c r="B12" s="16"/>
      <c r="C12" s="11" t="s">
        <v>15</v>
      </c>
      <c r="D12" s="11">
        <v>51.91</v>
      </c>
      <c r="E12" s="11">
        <v>-1.81</v>
      </c>
      <c r="F12" s="11">
        <v>8.6300000000000008</v>
      </c>
      <c r="G12" s="11">
        <v>18.675000000000001</v>
      </c>
      <c r="H12" s="11">
        <v>20.067</v>
      </c>
      <c r="I12" s="11">
        <v>17.111999999999998</v>
      </c>
      <c r="J12" s="11">
        <v>125</v>
      </c>
      <c r="K12" s="11">
        <v>125</v>
      </c>
      <c r="L12" s="11">
        <v>109</v>
      </c>
      <c r="M12" s="11">
        <v>15.55</v>
      </c>
    </row>
    <row r="13" spans="2:13" x14ac:dyDescent="0.25">
      <c r="B13" s="16"/>
      <c r="C13" s="11" t="s">
        <v>16</v>
      </c>
      <c r="D13" s="11">
        <v>55.47</v>
      </c>
      <c r="E13" s="11">
        <v>-1.97</v>
      </c>
      <c r="F13" s="11">
        <v>8.51</v>
      </c>
      <c r="G13" s="11">
        <v>21.748999999999999</v>
      </c>
      <c r="H13" s="11">
        <v>23.384</v>
      </c>
      <c r="I13" s="11">
        <v>20.242999999999999</v>
      </c>
      <c r="J13" s="11">
        <v>134</v>
      </c>
      <c r="K13" s="11">
        <v>134</v>
      </c>
      <c r="L13" s="11">
        <v>118</v>
      </c>
      <c r="M13" s="11">
        <v>12.58</v>
      </c>
    </row>
    <row r="14" spans="2:13" x14ac:dyDescent="0.25">
      <c r="B14" s="16"/>
      <c r="C14" s="11" t="s">
        <v>17</v>
      </c>
      <c r="D14" s="11">
        <v>61.38</v>
      </c>
      <c r="E14" s="11">
        <v>3.43</v>
      </c>
      <c r="F14" s="11">
        <v>9.59</v>
      </c>
      <c r="G14" s="11">
        <v>29.026</v>
      </c>
      <c r="H14" s="11">
        <v>29.689</v>
      </c>
      <c r="I14" s="11">
        <v>25.469000000000001</v>
      </c>
      <c r="J14" s="11">
        <v>160</v>
      </c>
      <c r="K14" s="11">
        <v>147</v>
      </c>
      <c r="L14" s="11">
        <v>131</v>
      </c>
      <c r="M14" s="11">
        <v>13.42</v>
      </c>
    </row>
    <row r="15" spans="2:13" x14ac:dyDescent="0.25">
      <c r="B15" s="16"/>
      <c r="C15" s="11" t="s">
        <v>18</v>
      </c>
      <c r="D15" s="11">
        <v>60.46</v>
      </c>
      <c r="E15" s="11">
        <v>-0.78</v>
      </c>
      <c r="F15" s="11">
        <v>9.4</v>
      </c>
      <c r="G15" s="11">
        <v>26.96</v>
      </c>
      <c r="H15" s="11">
        <v>28.638999999999999</v>
      </c>
      <c r="I15" s="11">
        <v>24.611999999999998</v>
      </c>
      <c r="J15" s="11">
        <v>149</v>
      </c>
      <c r="K15" s="11">
        <v>147</v>
      </c>
      <c r="L15" s="11">
        <v>129</v>
      </c>
      <c r="M15" s="11">
        <v>9.99</v>
      </c>
    </row>
    <row r="16" spans="2:13" x14ac:dyDescent="0.25">
      <c r="B16" s="16"/>
      <c r="C16" s="11" t="s">
        <v>19</v>
      </c>
      <c r="D16" s="11">
        <v>51.55</v>
      </c>
      <c r="E16" s="11">
        <v>4.03</v>
      </c>
      <c r="F16" s="11">
        <v>5.44</v>
      </c>
      <c r="G16" s="11">
        <v>19.510999999999999</v>
      </c>
      <c r="H16" s="11">
        <v>19.748000000000001</v>
      </c>
      <c r="I16" s="11">
        <v>18.36</v>
      </c>
      <c r="J16" s="11">
        <v>133</v>
      </c>
      <c r="K16" s="11">
        <v>121</v>
      </c>
      <c r="L16" s="11">
        <v>113</v>
      </c>
      <c r="M16" s="11">
        <v>20.07</v>
      </c>
    </row>
    <row r="17" spans="2:13" x14ac:dyDescent="0.25">
      <c r="B17" s="16"/>
      <c r="C17" s="11" t="s">
        <v>20</v>
      </c>
      <c r="D17" s="11">
        <v>54.64</v>
      </c>
      <c r="E17" s="11">
        <v>4.5199999999999996</v>
      </c>
      <c r="F17" s="11">
        <v>4.5999999999999996</v>
      </c>
      <c r="G17" s="11">
        <v>22.379000000000001</v>
      </c>
      <c r="H17" s="11">
        <v>22.584</v>
      </c>
      <c r="I17" s="11">
        <v>21.59</v>
      </c>
      <c r="J17" s="11">
        <v>142</v>
      </c>
      <c r="K17" s="11">
        <v>128</v>
      </c>
      <c r="L17" s="11">
        <v>122</v>
      </c>
      <c r="M17" s="11">
        <v>18.77</v>
      </c>
    </row>
    <row r="18" spans="2:13" x14ac:dyDescent="0.25">
      <c r="B18" s="16"/>
      <c r="C18" s="11" t="s">
        <v>21</v>
      </c>
      <c r="D18" s="11">
        <v>45.55</v>
      </c>
      <c r="E18" s="11">
        <v>4.41</v>
      </c>
      <c r="F18" s="11">
        <v>2.91</v>
      </c>
      <c r="G18" s="11">
        <v>14.882</v>
      </c>
      <c r="H18" s="11">
        <v>14.939</v>
      </c>
      <c r="I18" s="11">
        <v>14.746</v>
      </c>
      <c r="J18" s="11">
        <v>117</v>
      </c>
      <c r="K18" s="11">
        <v>105</v>
      </c>
      <c r="L18" s="11">
        <v>103</v>
      </c>
      <c r="M18" s="11">
        <v>25.51</v>
      </c>
    </row>
    <row r="19" spans="2:13" x14ac:dyDescent="0.25">
      <c r="B19" s="16"/>
      <c r="C19" s="11" t="s">
        <v>22</v>
      </c>
      <c r="D19" s="11">
        <v>45.18</v>
      </c>
      <c r="E19" s="11">
        <v>3.13</v>
      </c>
      <c r="F19" s="11">
        <v>4.8099999999999996</v>
      </c>
      <c r="G19" s="11">
        <v>14.412000000000001</v>
      </c>
      <c r="H19" s="11">
        <v>14.672000000000001</v>
      </c>
      <c r="I19" s="11">
        <v>13.685</v>
      </c>
      <c r="J19" s="11">
        <v>115</v>
      </c>
      <c r="K19" s="11">
        <v>105</v>
      </c>
      <c r="L19" s="11">
        <v>98</v>
      </c>
      <c r="M19" s="11">
        <v>24.55</v>
      </c>
    </row>
    <row r="20" spans="2:13" x14ac:dyDescent="0.25">
      <c r="B20" s="17"/>
      <c r="C20" s="11" t="s">
        <v>23</v>
      </c>
      <c r="D20" s="11">
        <v>43.53</v>
      </c>
      <c r="E20" s="11">
        <v>0.12</v>
      </c>
      <c r="F20" s="11">
        <v>4.6399999999999997</v>
      </c>
      <c r="G20" s="11">
        <v>12.835000000000001</v>
      </c>
      <c r="H20" s="11">
        <v>13.518000000000001</v>
      </c>
      <c r="I20" s="11">
        <v>12.625</v>
      </c>
      <c r="J20" s="11">
        <v>105</v>
      </c>
      <c r="K20" s="11">
        <v>103</v>
      </c>
      <c r="L20" s="11">
        <v>95</v>
      </c>
      <c r="M20" s="11">
        <v>24.66</v>
      </c>
    </row>
    <row r="21" spans="2:13" x14ac:dyDescent="0.25">
      <c r="B21" s="15" t="s">
        <v>39</v>
      </c>
      <c r="C21" s="8" t="s">
        <v>11</v>
      </c>
      <c r="D21" s="8">
        <v>59.08</v>
      </c>
      <c r="E21" s="8">
        <v>1.59</v>
      </c>
      <c r="F21" s="8">
        <v>11.63</v>
      </c>
      <c r="G21" s="8">
        <v>26.091000000000001</v>
      </c>
      <c r="H21" s="8">
        <v>27.119</v>
      </c>
      <c r="I21" s="8">
        <v>21.94</v>
      </c>
      <c r="J21" s="8">
        <v>152</v>
      </c>
      <c r="K21" s="8">
        <v>142</v>
      </c>
      <c r="L21" s="8">
        <v>122</v>
      </c>
      <c r="M21" s="8">
        <v>12.44</v>
      </c>
    </row>
    <row r="22" spans="2:13" x14ac:dyDescent="0.25">
      <c r="B22" s="16"/>
      <c r="C22" s="5" t="s">
        <v>12</v>
      </c>
      <c r="D22" s="5">
        <v>58.26</v>
      </c>
      <c r="E22" s="5">
        <v>0.18</v>
      </c>
      <c r="F22" s="5">
        <v>10.97</v>
      </c>
      <c r="G22" s="5">
        <v>24.919</v>
      </c>
      <c r="H22" s="5">
        <v>26.239000000000001</v>
      </c>
      <c r="I22" s="5">
        <v>21.52</v>
      </c>
      <c r="J22" s="5">
        <v>146</v>
      </c>
      <c r="K22" s="5">
        <v>141</v>
      </c>
      <c r="L22" s="5">
        <v>121</v>
      </c>
      <c r="M22" s="5">
        <v>11.74</v>
      </c>
    </row>
    <row r="23" spans="2:13" x14ac:dyDescent="0.25">
      <c r="B23" s="16"/>
      <c r="C23" s="5" t="s">
        <v>13</v>
      </c>
      <c r="D23" s="5">
        <v>58.83</v>
      </c>
      <c r="E23" s="5">
        <v>-0.26</v>
      </c>
      <c r="F23" s="5">
        <v>10.48</v>
      </c>
      <c r="G23" s="5">
        <v>25.393000000000001</v>
      </c>
      <c r="H23" s="5">
        <v>26.847000000000001</v>
      </c>
      <c r="I23" s="5">
        <v>22.341999999999999</v>
      </c>
      <c r="J23" s="5">
        <v>147</v>
      </c>
      <c r="K23" s="5">
        <v>142</v>
      </c>
      <c r="L23" s="5">
        <v>123</v>
      </c>
      <c r="M23" s="5">
        <v>11.09</v>
      </c>
    </row>
    <row r="24" spans="2:13" x14ac:dyDescent="0.25">
      <c r="B24" s="16"/>
      <c r="C24" s="5" t="s">
        <v>14</v>
      </c>
      <c r="D24" s="5">
        <v>63.4</v>
      </c>
      <c r="E24" s="5">
        <v>-1.1000000000000001</v>
      </c>
      <c r="F24" s="5">
        <v>9.39</v>
      </c>
      <c r="G24" s="5">
        <v>30.111999999999998</v>
      </c>
      <c r="H24" s="5">
        <v>32.067999999999998</v>
      </c>
      <c r="I24" s="5">
        <v>27.806999999999999</v>
      </c>
      <c r="J24" s="5">
        <v>156</v>
      </c>
      <c r="K24" s="5">
        <v>155</v>
      </c>
      <c r="L24" s="5">
        <v>136</v>
      </c>
      <c r="M24" s="5">
        <v>8.68</v>
      </c>
    </row>
    <row r="25" spans="2:13" x14ac:dyDescent="0.25">
      <c r="B25" s="16"/>
      <c r="C25" s="5" t="s">
        <v>15</v>
      </c>
      <c r="D25" s="5">
        <v>65.08</v>
      </c>
      <c r="E25" s="5">
        <v>-1.22</v>
      </c>
      <c r="F25" s="5">
        <v>9.6300000000000008</v>
      </c>
      <c r="G25" s="5">
        <v>32.042000000000002</v>
      </c>
      <c r="H25" s="5">
        <v>34.152000000000001</v>
      </c>
      <c r="I25" s="5">
        <v>29.585999999999999</v>
      </c>
      <c r="J25" s="5">
        <v>161</v>
      </c>
      <c r="K25" s="5">
        <v>159</v>
      </c>
      <c r="L25" s="5">
        <v>140</v>
      </c>
      <c r="M25" s="5">
        <v>8.31</v>
      </c>
    </row>
    <row r="26" spans="2:13" x14ac:dyDescent="0.25">
      <c r="B26" s="16"/>
      <c r="C26" s="5" t="s">
        <v>16</v>
      </c>
      <c r="D26" s="5">
        <v>64.790000000000006</v>
      </c>
      <c r="E26" s="5">
        <v>-2.23</v>
      </c>
      <c r="F26" s="5">
        <v>10.27</v>
      </c>
      <c r="G26" s="5">
        <v>31.419</v>
      </c>
      <c r="H26" s="5">
        <v>33.781999999999996</v>
      </c>
      <c r="I26" s="5">
        <v>28.806000000000001</v>
      </c>
      <c r="J26" s="5">
        <v>158</v>
      </c>
      <c r="K26" s="5">
        <v>159</v>
      </c>
      <c r="L26" s="5">
        <v>139</v>
      </c>
      <c r="M26" s="5">
        <v>7.19</v>
      </c>
    </row>
    <row r="27" spans="2:13" x14ac:dyDescent="0.25">
      <c r="B27" s="16"/>
      <c r="C27" s="5" t="s">
        <v>17</v>
      </c>
      <c r="D27" s="5">
        <v>59.18</v>
      </c>
      <c r="E27" s="5">
        <v>-0.43</v>
      </c>
      <c r="F27" s="5">
        <v>9.17</v>
      </c>
      <c r="G27" s="5">
        <v>25.704000000000001</v>
      </c>
      <c r="H27" s="5">
        <v>27.218</v>
      </c>
      <c r="I27" s="5">
        <v>23.434000000000001</v>
      </c>
      <c r="J27" s="5">
        <v>147</v>
      </c>
      <c r="K27" s="5">
        <v>143</v>
      </c>
      <c r="L27" s="5">
        <v>126</v>
      </c>
      <c r="M27" s="5">
        <v>10.99</v>
      </c>
    </row>
    <row r="28" spans="2:13" x14ac:dyDescent="0.25">
      <c r="B28" s="16"/>
      <c r="C28" s="5" t="s">
        <v>18</v>
      </c>
      <c r="D28" s="5">
        <v>59.94</v>
      </c>
      <c r="E28" s="5">
        <v>3.52</v>
      </c>
      <c r="F28" s="5">
        <v>8.49</v>
      </c>
      <c r="G28" s="5">
        <v>27.471</v>
      </c>
      <c r="H28" s="5">
        <v>28.061</v>
      </c>
      <c r="I28" s="5">
        <v>24.623000000000001</v>
      </c>
      <c r="J28" s="5">
        <v>156</v>
      </c>
      <c r="K28" s="5">
        <v>143</v>
      </c>
      <c r="L28" s="5">
        <v>129</v>
      </c>
      <c r="M28" s="5">
        <v>14.19</v>
      </c>
    </row>
    <row r="29" spans="2:13" x14ac:dyDescent="0.25">
      <c r="B29" s="16"/>
      <c r="C29" s="5" t="s">
        <v>19</v>
      </c>
      <c r="D29" s="5">
        <v>59.78</v>
      </c>
      <c r="E29" s="5">
        <v>1.94</v>
      </c>
      <c r="F29" s="5">
        <v>8.66</v>
      </c>
      <c r="G29" s="5">
        <v>26.908999999999999</v>
      </c>
      <c r="H29" s="5">
        <v>27.882000000000001</v>
      </c>
      <c r="I29" s="5">
        <v>24.353999999999999</v>
      </c>
      <c r="J29" s="5">
        <v>153</v>
      </c>
      <c r="K29" s="5">
        <v>143</v>
      </c>
      <c r="L29" s="5">
        <v>128</v>
      </c>
      <c r="M29" s="5">
        <v>12.82</v>
      </c>
    </row>
    <row r="30" spans="2:13" x14ac:dyDescent="0.25">
      <c r="B30" s="16"/>
      <c r="C30" s="5" t="s">
        <v>20</v>
      </c>
      <c r="D30" s="5">
        <v>53.34</v>
      </c>
      <c r="E30" s="5">
        <v>5.0599999999999996</v>
      </c>
      <c r="F30" s="5">
        <v>5.91</v>
      </c>
      <c r="G30" s="5">
        <v>21.297000000000001</v>
      </c>
      <c r="H30" s="5">
        <v>21.359000000000002</v>
      </c>
      <c r="I30" s="5">
        <v>19.683</v>
      </c>
      <c r="J30" s="5">
        <v>140</v>
      </c>
      <c r="K30" s="5">
        <v>124</v>
      </c>
      <c r="L30" s="5">
        <v>117</v>
      </c>
      <c r="M30" s="5">
        <v>19.489999999999998</v>
      </c>
    </row>
    <row r="31" spans="2:13" x14ac:dyDescent="0.25">
      <c r="B31" s="16"/>
      <c r="C31" s="5" t="s">
        <v>21</v>
      </c>
      <c r="D31" s="5">
        <v>42.57</v>
      </c>
      <c r="E31" s="5">
        <v>2.66</v>
      </c>
      <c r="F31" s="5">
        <v>2.12</v>
      </c>
      <c r="G31" s="5">
        <v>12.595000000000001</v>
      </c>
      <c r="H31" s="5">
        <v>12.872999999999999</v>
      </c>
      <c r="I31" s="5">
        <v>12.961</v>
      </c>
      <c r="J31" s="5">
        <v>106</v>
      </c>
      <c r="K31" s="5">
        <v>99</v>
      </c>
      <c r="L31" s="5">
        <v>97</v>
      </c>
      <c r="M31" s="5">
        <v>27.33</v>
      </c>
    </row>
    <row r="32" spans="2:13" x14ac:dyDescent="0.25">
      <c r="B32" s="16"/>
      <c r="C32" s="5" t="s">
        <v>22</v>
      </c>
      <c r="D32" s="5">
        <v>42.74</v>
      </c>
      <c r="E32" s="5">
        <v>1.97</v>
      </c>
      <c r="F32" s="5">
        <v>3.25</v>
      </c>
      <c r="G32" s="5">
        <v>12.599</v>
      </c>
      <c r="H32" s="5">
        <v>12.984</v>
      </c>
      <c r="I32" s="5">
        <v>12.634</v>
      </c>
      <c r="J32" s="5">
        <v>106</v>
      </c>
      <c r="K32" s="5">
        <v>100</v>
      </c>
      <c r="L32" s="5">
        <v>95</v>
      </c>
      <c r="M32" s="5">
        <v>26.51</v>
      </c>
    </row>
    <row r="33" spans="2:13" x14ac:dyDescent="0.25">
      <c r="B33" s="17"/>
      <c r="C33" s="6" t="s">
        <v>23</v>
      </c>
      <c r="D33" s="6">
        <v>41.13</v>
      </c>
      <c r="E33" s="6">
        <v>-0.22</v>
      </c>
      <c r="F33" s="6">
        <v>4.68</v>
      </c>
      <c r="G33" s="6">
        <v>11.294</v>
      </c>
      <c r="H33" s="6">
        <v>11.945</v>
      </c>
      <c r="I33" s="6">
        <v>11.074</v>
      </c>
      <c r="J33" s="6">
        <v>99</v>
      </c>
      <c r="K33" s="6">
        <v>97</v>
      </c>
      <c r="L33" s="6">
        <v>89</v>
      </c>
      <c r="M33" s="6">
        <v>26.67</v>
      </c>
    </row>
    <row r="34" spans="2:13" x14ac:dyDescent="0.25">
      <c r="B34" s="15" t="s">
        <v>40</v>
      </c>
      <c r="C34" s="11" t="s">
        <v>11</v>
      </c>
      <c r="D34" s="11">
        <v>56.06</v>
      </c>
      <c r="E34" s="11">
        <v>-1.0900000000000001</v>
      </c>
      <c r="F34" s="11">
        <v>10.07</v>
      </c>
      <c r="G34" s="11">
        <v>22.492999999999999</v>
      </c>
      <c r="H34" s="11">
        <v>23.977</v>
      </c>
      <c r="I34" s="11">
        <v>19.965</v>
      </c>
      <c r="J34" s="11">
        <v>137</v>
      </c>
      <c r="K34" s="11">
        <v>136</v>
      </c>
      <c r="L34" s="11">
        <v>117</v>
      </c>
      <c r="M34" s="11">
        <v>12.37</v>
      </c>
    </row>
    <row r="35" spans="2:13" x14ac:dyDescent="0.25">
      <c r="B35" s="16"/>
      <c r="C35" s="11" t="s">
        <v>12</v>
      </c>
      <c r="D35" s="11">
        <v>56.94</v>
      </c>
      <c r="E35" s="11">
        <v>-0.82</v>
      </c>
      <c r="F35" s="11">
        <v>10.25</v>
      </c>
      <c r="G35" s="11">
        <v>23.387</v>
      </c>
      <c r="H35" s="11">
        <v>24.86</v>
      </c>
      <c r="I35" s="11">
        <v>20.669</v>
      </c>
      <c r="J35" s="11">
        <v>140</v>
      </c>
      <c r="K35" s="11">
        <v>138</v>
      </c>
      <c r="L35" s="11">
        <v>119</v>
      </c>
      <c r="M35" s="11">
        <v>11.9</v>
      </c>
    </row>
    <row r="36" spans="2:13" x14ac:dyDescent="0.25">
      <c r="B36" s="16"/>
      <c r="C36" s="11" t="s">
        <v>13</v>
      </c>
      <c r="D36" s="11">
        <v>56.92</v>
      </c>
      <c r="E36" s="11">
        <v>-2.2799999999999998</v>
      </c>
      <c r="F36" s="11">
        <v>9.76</v>
      </c>
      <c r="G36" s="11">
        <v>23.042000000000002</v>
      </c>
      <c r="H36" s="11">
        <v>24.838999999999999</v>
      </c>
      <c r="I36" s="11">
        <v>20.917999999999999</v>
      </c>
      <c r="J36" s="11">
        <v>137</v>
      </c>
      <c r="K36" s="11">
        <v>138</v>
      </c>
      <c r="L36" s="11">
        <v>119</v>
      </c>
      <c r="M36" s="11">
        <v>11.01</v>
      </c>
    </row>
    <row r="37" spans="2:13" x14ac:dyDescent="0.25">
      <c r="B37" s="16"/>
      <c r="C37" s="11" t="s">
        <v>14</v>
      </c>
      <c r="D37" s="11">
        <v>62.98</v>
      </c>
      <c r="E37" s="11">
        <v>-3.37</v>
      </c>
      <c r="F37" s="11">
        <v>9.1</v>
      </c>
      <c r="G37" s="11">
        <v>29.044</v>
      </c>
      <c r="H37" s="11">
        <v>31.562000000000001</v>
      </c>
      <c r="I37" s="11">
        <v>27.521000000000001</v>
      </c>
      <c r="J37" s="11">
        <v>151</v>
      </c>
      <c r="K37" s="11">
        <v>155</v>
      </c>
      <c r="L37" s="11">
        <v>136</v>
      </c>
      <c r="M37" s="11">
        <v>6.83</v>
      </c>
    </row>
    <row r="38" spans="2:13" x14ac:dyDescent="0.25">
      <c r="B38" s="16"/>
      <c r="C38" s="11" t="s">
        <v>15</v>
      </c>
      <c r="D38" s="11">
        <v>59.61</v>
      </c>
      <c r="E38" s="11">
        <v>-2.58</v>
      </c>
      <c r="F38" s="11">
        <v>9.07</v>
      </c>
      <c r="G38" s="11">
        <v>25.632999999999999</v>
      </c>
      <c r="H38" s="11">
        <v>27.689</v>
      </c>
      <c r="I38" s="11">
        <v>23.928999999999998</v>
      </c>
      <c r="J38" s="11">
        <v>143</v>
      </c>
      <c r="K38" s="11">
        <v>145</v>
      </c>
      <c r="L38" s="11">
        <v>127</v>
      </c>
      <c r="M38" s="11">
        <v>9.11</v>
      </c>
    </row>
    <row r="39" spans="2:13" x14ac:dyDescent="0.25">
      <c r="B39" s="16"/>
      <c r="C39" s="11" t="s">
        <v>16</v>
      </c>
      <c r="D39" s="11">
        <v>65.150000000000006</v>
      </c>
      <c r="E39" s="11">
        <v>-2.2999999999999998</v>
      </c>
      <c r="F39" s="11">
        <v>10.74</v>
      </c>
      <c r="G39" s="11">
        <v>31.824999999999999</v>
      </c>
      <c r="H39" s="11">
        <v>34.237000000000002</v>
      </c>
      <c r="I39" s="11">
        <v>28.911000000000001</v>
      </c>
      <c r="J39" s="11">
        <v>159</v>
      </c>
      <c r="K39" s="11">
        <v>160</v>
      </c>
      <c r="L39" s="11">
        <v>139</v>
      </c>
      <c r="M39" s="11">
        <v>7.03</v>
      </c>
    </row>
    <row r="40" spans="2:13" x14ac:dyDescent="0.25">
      <c r="B40" s="16"/>
      <c r="C40" s="11" t="s">
        <v>17</v>
      </c>
      <c r="D40" s="11">
        <v>63.24</v>
      </c>
      <c r="E40" s="11">
        <v>0.18</v>
      </c>
      <c r="F40" s="11">
        <v>9.58</v>
      </c>
      <c r="G40" s="11">
        <v>30.273</v>
      </c>
      <c r="H40" s="11">
        <v>31.879000000000001</v>
      </c>
      <c r="I40" s="11">
        <v>27.504999999999999</v>
      </c>
      <c r="J40" s="11">
        <v>159</v>
      </c>
      <c r="K40" s="11">
        <v>154</v>
      </c>
      <c r="L40" s="11">
        <v>136</v>
      </c>
      <c r="M40" s="11">
        <v>9.8800000000000008</v>
      </c>
    </row>
    <row r="41" spans="2:13" x14ac:dyDescent="0.25">
      <c r="B41" s="16"/>
      <c r="C41" s="11" t="s">
        <v>18</v>
      </c>
      <c r="D41" s="11">
        <v>64.180000000000007</v>
      </c>
      <c r="E41" s="11">
        <v>-0.73</v>
      </c>
      <c r="F41" s="11">
        <v>9.81</v>
      </c>
      <c r="G41" s="11">
        <v>31.111999999999998</v>
      </c>
      <c r="H41" s="11">
        <v>33.021999999999998</v>
      </c>
      <c r="I41" s="11">
        <v>28.414999999999999</v>
      </c>
      <c r="J41" s="11">
        <v>160</v>
      </c>
      <c r="K41" s="11">
        <v>157</v>
      </c>
      <c r="L41" s="11">
        <v>138</v>
      </c>
      <c r="M41" s="11">
        <v>8.81</v>
      </c>
    </row>
    <row r="42" spans="2:13" x14ac:dyDescent="0.25">
      <c r="B42" s="16"/>
      <c r="C42" s="11" t="s">
        <v>19</v>
      </c>
      <c r="D42" s="11">
        <v>58.02</v>
      </c>
      <c r="E42" s="11">
        <v>2.77</v>
      </c>
      <c r="F42" s="11">
        <v>8.33</v>
      </c>
      <c r="G42" s="11">
        <v>25.28</v>
      </c>
      <c r="H42" s="11">
        <v>25.98</v>
      </c>
      <c r="I42" s="11">
        <v>22.768999999999998</v>
      </c>
      <c r="J42" s="11">
        <v>149</v>
      </c>
      <c r="K42" s="11">
        <v>138</v>
      </c>
      <c r="L42" s="11">
        <v>125</v>
      </c>
      <c r="M42" s="11">
        <v>14.42</v>
      </c>
    </row>
    <row r="43" spans="2:13" x14ac:dyDescent="0.25">
      <c r="B43" s="16"/>
      <c r="C43" s="11" t="s">
        <v>20</v>
      </c>
      <c r="D43" s="11">
        <v>51.03</v>
      </c>
      <c r="E43" s="11">
        <v>5.38</v>
      </c>
      <c r="F43" s="11">
        <v>5.63</v>
      </c>
      <c r="G43" s="11">
        <v>19.335000000000001</v>
      </c>
      <c r="H43" s="11">
        <v>19.294</v>
      </c>
      <c r="I43" s="11">
        <v>17.824000000000002</v>
      </c>
      <c r="J43" s="11">
        <v>135</v>
      </c>
      <c r="K43" s="11">
        <v>118</v>
      </c>
      <c r="L43" s="11">
        <v>112</v>
      </c>
      <c r="M43" s="11">
        <v>21.28</v>
      </c>
    </row>
    <row r="44" spans="2:13" x14ac:dyDescent="0.25">
      <c r="B44" s="16"/>
      <c r="C44" s="11" t="s">
        <v>21</v>
      </c>
      <c r="D44" s="11">
        <v>45.19</v>
      </c>
      <c r="E44" s="11">
        <v>5.18</v>
      </c>
      <c r="F44" s="11">
        <v>3.18</v>
      </c>
      <c r="G44" s="11">
        <v>14.75</v>
      </c>
      <c r="H44" s="11">
        <v>14.676</v>
      </c>
      <c r="I44" s="11">
        <v>14.365</v>
      </c>
      <c r="J44" s="11">
        <v>118</v>
      </c>
      <c r="K44" s="11">
        <v>104</v>
      </c>
      <c r="L44" s="11">
        <v>101</v>
      </c>
      <c r="M44" s="11">
        <v>26.12</v>
      </c>
    </row>
    <row r="45" spans="2:13" x14ac:dyDescent="0.25">
      <c r="B45" s="16"/>
      <c r="C45" s="11" t="s">
        <v>22</v>
      </c>
      <c r="D45" s="11">
        <v>42.7</v>
      </c>
      <c r="E45" s="11">
        <v>0.88</v>
      </c>
      <c r="F45" s="11">
        <v>4.34</v>
      </c>
      <c r="G45" s="11">
        <v>12.414</v>
      </c>
      <c r="H45" s="11">
        <v>12.957000000000001</v>
      </c>
      <c r="I45" s="11">
        <v>12.19</v>
      </c>
      <c r="J45" s="11">
        <v>104</v>
      </c>
      <c r="K45" s="11">
        <v>100</v>
      </c>
      <c r="L45" s="11">
        <v>93</v>
      </c>
      <c r="M45" s="11">
        <v>25.77</v>
      </c>
    </row>
    <row r="46" spans="2:13" x14ac:dyDescent="0.25">
      <c r="B46" s="17"/>
      <c r="C46" s="11" t="s">
        <v>23</v>
      </c>
      <c r="D46" s="11">
        <v>41.48</v>
      </c>
      <c r="E46" s="11">
        <v>-0.15</v>
      </c>
      <c r="F46" s="11">
        <v>5.59</v>
      </c>
      <c r="G46" s="11">
        <v>11.513</v>
      </c>
      <c r="H46" s="11">
        <v>12.164999999999999</v>
      </c>
      <c r="I46" s="11">
        <v>10.967000000000001</v>
      </c>
      <c r="J46" s="11">
        <v>100</v>
      </c>
      <c r="K46" s="11">
        <v>98</v>
      </c>
      <c r="L46" s="11">
        <v>88</v>
      </c>
      <c r="M46" s="11">
        <v>26.15</v>
      </c>
    </row>
    <row r="47" spans="2:13" x14ac:dyDescent="0.25">
      <c r="B47" s="15" t="s">
        <v>41</v>
      </c>
      <c r="C47" s="12" t="s">
        <v>11</v>
      </c>
      <c r="D47" s="8">
        <v>58.69</v>
      </c>
      <c r="E47" s="8">
        <v>0.26</v>
      </c>
      <c r="F47" s="8">
        <v>11.5</v>
      </c>
      <c r="G47" s="8">
        <v>25.370999999999999</v>
      </c>
      <c r="H47" s="8">
        <v>26.695</v>
      </c>
      <c r="I47" s="8">
        <v>21.638000000000002</v>
      </c>
      <c r="J47" s="8">
        <v>148</v>
      </c>
      <c r="K47" s="8">
        <v>142</v>
      </c>
      <c r="L47" s="8">
        <v>121</v>
      </c>
      <c r="M47" s="8">
        <v>11.53</v>
      </c>
    </row>
    <row r="48" spans="2:13" x14ac:dyDescent="0.25">
      <c r="B48" s="16"/>
      <c r="C48" s="13" t="s">
        <v>12</v>
      </c>
      <c r="D48" s="5">
        <v>57.42</v>
      </c>
      <c r="E48" s="5">
        <v>0.87</v>
      </c>
      <c r="F48" s="5">
        <v>11.51</v>
      </c>
      <c r="G48" s="5">
        <v>24.242999999999999</v>
      </c>
      <c r="H48" s="5">
        <v>25.36</v>
      </c>
      <c r="I48" s="5">
        <v>20.446000000000002</v>
      </c>
      <c r="J48" s="5">
        <v>146</v>
      </c>
      <c r="K48" s="5">
        <v>138</v>
      </c>
      <c r="L48" s="5">
        <v>118</v>
      </c>
      <c r="M48" s="5">
        <v>12.77</v>
      </c>
    </row>
    <row r="49" spans="2:13" x14ac:dyDescent="0.25">
      <c r="B49" s="16"/>
      <c r="C49" s="13" t="s">
        <v>13</v>
      </c>
      <c r="D49" s="5">
        <v>59.1</v>
      </c>
      <c r="E49" s="5">
        <v>-1</v>
      </c>
      <c r="F49" s="5">
        <v>10.07</v>
      </c>
      <c r="G49" s="5">
        <v>25.484999999999999</v>
      </c>
      <c r="H49" s="5">
        <v>27.132000000000001</v>
      </c>
      <c r="I49" s="5">
        <v>22.832999999999998</v>
      </c>
      <c r="J49" s="5">
        <v>146</v>
      </c>
      <c r="K49" s="5">
        <v>143</v>
      </c>
      <c r="L49" s="5">
        <v>124</v>
      </c>
      <c r="M49" s="5">
        <v>10.4</v>
      </c>
    </row>
    <row r="50" spans="2:13" x14ac:dyDescent="0.25">
      <c r="B50" s="16"/>
      <c r="C50" s="13" t="s">
        <v>14</v>
      </c>
      <c r="D50" s="5">
        <v>61.62</v>
      </c>
      <c r="E50" s="5">
        <v>1.1299999999999999</v>
      </c>
      <c r="F50" s="5">
        <v>9.94</v>
      </c>
      <c r="G50" s="5">
        <v>28.693000000000001</v>
      </c>
      <c r="H50" s="5">
        <v>29.96</v>
      </c>
      <c r="I50" s="5">
        <v>25.504000000000001</v>
      </c>
      <c r="J50" s="5">
        <v>156</v>
      </c>
      <c r="K50" s="5">
        <v>149</v>
      </c>
      <c r="L50" s="5">
        <v>131</v>
      </c>
      <c r="M50" s="5">
        <v>11.13</v>
      </c>
    </row>
    <row r="51" spans="2:13" x14ac:dyDescent="0.25">
      <c r="B51" s="16"/>
      <c r="C51" s="13" t="s">
        <v>15</v>
      </c>
      <c r="D51" s="5">
        <v>62.79</v>
      </c>
      <c r="E51" s="5">
        <v>-2.35</v>
      </c>
      <c r="F51" s="5">
        <v>8.8800000000000008</v>
      </c>
      <c r="G51" s="5">
        <v>29.100999999999999</v>
      </c>
      <c r="H51" s="5">
        <v>31.338000000000001</v>
      </c>
      <c r="I51" s="5">
        <v>27.452000000000002</v>
      </c>
      <c r="J51" s="5">
        <v>152</v>
      </c>
      <c r="K51" s="5">
        <v>154</v>
      </c>
      <c r="L51" s="5">
        <v>136</v>
      </c>
      <c r="M51" s="5">
        <v>7.86</v>
      </c>
    </row>
    <row r="52" spans="2:13" x14ac:dyDescent="0.25">
      <c r="B52" s="16"/>
      <c r="C52" s="13" t="s">
        <v>16</v>
      </c>
      <c r="D52" s="5">
        <v>62.31</v>
      </c>
      <c r="E52" s="5">
        <v>-2.42</v>
      </c>
      <c r="F52" s="5">
        <v>9.2100000000000009</v>
      </c>
      <c r="G52" s="5">
        <v>28.55</v>
      </c>
      <c r="H52" s="5">
        <v>30.768000000000001</v>
      </c>
      <c r="I52" s="5">
        <v>26.71</v>
      </c>
      <c r="J52" s="5">
        <v>151</v>
      </c>
      <c r="K52" s="5">
        <v>153</v>
      </c>
      <c r="L52" s="5">
        <v>134</v>
      </c>
      <c r="M52" s="5">
        <v>7.85</v>
      </c>
    </row>
    <row r="53" spans="2:13" x14ac:dyDescent="0.25">
      <c r="B53" s="16"/>
      <c r="C53" s="13" t="s">
        <v>17</v>
      </c>
      <c r="D53" s="5">
        <v>61.02</v>
      </c>
      <c r="E53" s="5">
        <v>-0.7</v>
      </c>
      <c r="F53" s="5">
        <v>10.42</v>
      </c>
      <c r="G53" s="5">
        <v>27.577999999999999</v>
      </c>
      <c r="H53" s="5">
        <v>29.273</v>
      </c>
      <c r="I53" s="5">
        <v>24.582999999999998</v>
      </c>
      <c r="J53" s="5">
        <v>152</v>
      </c>
      <c r="K53" s="5">
        <v>148</v>
      </c>
      <c r="L53" s="5">
        <v>129</v>
      </c>
      <c r="M53" s="5">
        <v>9.61</v>
      </c>
    </row>
    <row r="54" spans="2:13" x14ac:dyDescent="0.25">
      <c r="B54" s="16"/>
      <c r="C54" s="13" t="s">
        <v>18</v>
      </c>
      <c r="D54" s="5">
        <v>61.47</v>
      </c>
      <c r="E54" s="5">
        <v>-0.3</v>
      </c>
      <c r="F54" s="5">
        <v>9.81</v>
      </c>
      <c r="G54" s="5">
        <v>28.166</v>
      </c>
      <c r="H54" s="5">
        <v>29.788</v>
      </c>
      <c r="I54" s="5">
        <v>25.425000000000001</v>
      </c>
      <c r="J54" s="5">
        <v>153</v>
      </c>
      <c r="K54" s="5">
        <v>149</v>
      </c>
      <c r="L54" s="5">
        <v>131</v>
      </c>
      <c r="M54" s="5">
        <v>9.89</v>
      </c>
    </row>
    <row r="55" spans="2:13" x14ac:dyDescent="0.25">
      <c r="B55" s="16"/>
      <c r="C55" s="13" t="s">
        <v>19</v>
      </c>
      <c r="D55" s="5">
        <v>54.11</v>
      </c>
      <c r="E55" s="5">
        <v>2.68</v>
      </c>
      <c r="F55" s="5">
        <v>8.83</v>
      </c>
      <c r="G55" s="5">
        <v>21.495999999999999</v>
      </c>
      <c r="H55" s="5">
        <v>22.081</v>
      </c>
      <c r="I55" s="5">
        <v>18.870999999999999</v>
      </c>
      <c r="J55" s="5">
        <v>139</v>
      </c>
      <c r="K55" s="5">
        <v>128</v>
      </c>
      <c r="L55" s="5">
        <v>114</v>
      </c>
      <c r="M55" s="5">
        <v>16.55</v>
      </c>
    </row>
    <row r="56" spans="2:13" x14ac:dyDescent="0.25">
      <c r="B56" s="16"/>
      <c r="C56" s="13" t="s">
        <v>20</v>
      </c>
      <c r="D56" s="5">
        <v>51.85</v>
      </c>
      <c r="E56" s="5">
        <v>3.75</v>
      </c>
      <c r="F56" s="5">
        <v>7.54</v>
      </c>
      <c r="G56" s="5">
        <v>19.713000000000001</v>
      </c>
      <c r="H56" s="5">
        <v>20.012</v>
      </c>
      <c r="I56" s="5">
        <v>17.581</v>
      </c>
      <c r="J56" s="5">
        <v>135</v>
      </c>
      <c r="K56" s="5">
        <v>122</v>
      </c>
      <c r="L56" s="5">
        <v>110</v>
      </c>
      <c r="M56" s="5">
        <v>19.11</v>
      </c>
    </row>
    <row r="57" spans="2:13" x14ac:dyDescent="0.25">
      <c r="B57" s="16"/>
      <c r="C57" s="13" t="s">
        <v>21</v>
      </c>
      <c r="D57" s="5">
        <v>49.62</v>
      </c>
      <c r="E57" s="5">
        <v>6.99</v>
      </c>
      <c r="F57" s="5">
        <v>4.58</v>
      </c>
      <c r="G57" s="5">
        <v>18.465</v>
      </c>
      <c r="H57" s="5">
        <v>18.100000000000001</v>
      </c>
      <c r="I57" s="5">
        <v>17.16</v>
      </c>
      <c r="J57" s="5">
        <v>133</v>
      </c>
      <c r="K57" s="5">
        <v>114</v>
      </c>
      <c r="L57" s="5">
        <v>110</v>
      </c>
      <c r="M57" s="5">
        <v>23.63</v>
      </c>
    </row>
    <row r="58" spans="2:13" x14ac:dyDescent="0.25">
      <c r="B58" s="16"/>
      <c r="C58" s="13" t="s">
        <v>22</v>
      </c>
      <c r="D58" s="5">
        <v>41.29</v>
      </c>
      <c r="E58" s="5">
        <v>0.15</v>
      </c>
      <c r="F58" s="5">
        <v>4.0999999999999996</v>
      </c>
      <c r="G58" s="5">
        <v>11.444000000000001</v>
      </c>
      <c r="H58" s="5">
        <v>12.048</v>
      </c>
      <c r="I58" s="5">
        <v>11.385999999999999</v>
      </c>
      <c r="J58" s="5">
        <v>99</v>
      </c>
      <c r="K58" s="5">
        <v>97</v>
      </c>
      <c r="L58" s="5">
        <v>90</v>
      </c>
      <c r="M58" s="5">
        <v>26.81</v>
      </c>
    </row>
    <row r="59" spans="2:13" x14ac:dyDescent="0.25">
      <c r="B59" s="17"/>
      <c r="C59" s="14" t="s">
        <v>23</v>
      </c>
      <c r="D59" s="6">
        <v>41.02</v>
      </c>
      <c r="E59" s="6">
        <v>-0.04</v>
      </c>
      <c r="F59" s="6">
        <v>5.05</v>
      </c>
      <c r="G59" s="6">
        <v>11.256</v>
      </c>
      <c r="H59" s="6">
        <v>11.878</v>
      </c>
      <c r="I59" s="6">
        <v>10.881</v>
      </c>
      <c r="J59" s="6">
        <v>99</v>
      </c>
      <c r="K59" s="6">
        <v>97</v>
      </c>
      <c r="L59" s="6">
        <v>88</v>
      </c>
      <c r="M59" s="6">
        <v>26.73</v>
      </c>
    </row>
    <row r="60" spans="2:13" x14ac:dyDescent="0.25">
      <c r="B60" s="15" t="s">
        <v>42</v>
      </c>
      <c r="C60" s="11" t="s">
        <v>11</v>
      </c>
      <c r="D60" s="11">
        <v>57.17</v>
      </c>
      <c r="E60" s="11">
        <v>2.25</v>
      </c>
      <c r="F60" s="11">
        <v>11.39</v>
      </c>
      <c r="G60" s="11">
        <v>24.309000000000001</v>
      </c>
      <c r="H60" s="11">
        <v>25.097999999999999</v>
      </c>
      <c r="I60" s="11">
        <v>20.273</v>
      </c>
      <c r="J60" s="11">
        <v>148</v>
      </c>
      <c r="K60" s="11">
        <v>137</v>
      </c>
      <c r="L60" s="11">
        <v>117</v>
      </c>
      <c r="M60" s="11">
        <v>14.03</v>
      </c>
    </row>
    <row r="61" spans="2:13" x14ac:dyDescent="0.25">
      <c r="B61" s="16"/>
      <c r="C61" s="11" t="s">
        <v>12</v>
      </c>
      <c r="D61" s="11">
        <v>58.11</v>
      </c>
      <c r="E61" s="11">
        <v>0.31</v>
      </c>
      <c r="F61" s="11">
        <v>11.19</v>
      </c>
      <c r="G61" s="11">
        <v>24.798999999999999</v>
      </c>
      <c r="H61" s="11">
        <v>26.079000000000001</v>
      </c>
      <c r="I61" s="11">
        <v>21.257999999999999</v>
      </c>
      <c r="J61" s="11">
        <v>146</v>
      </c>
      <c r="K61" s="11">
        <v>140</v>
      </c>
      <c r="L61" s="11">
        <v>120</v>
      </c>
      <c r="M61" s="11">
        <v>11.92</v>
      </c>
    </row>
    <row r="62" spans="2:13" x14ac:dyDescent="0.25">
      <c r="B62" s="16"/>
      <c r="C62" s="11" t="s">
        <v>13</v>
      </c>
      <c r="D62" s="11">
        <v>58.13</v>
      </c>
      <c r="E62" s="11">
        <v>-0.9</v>
      </c>
      <c r="F62" s="11">
        <v>10.73</v>
      </c>
      <c r="G62" s="11">
        <v>24.532</v>
      </c>
      <c r="H62" s="11">
        <v>26.094000000000001</v>
      </c>
      <c r="I62" s="11">
        <v>21.523</v>
      </c>
      <c r="J62" s="11">
        <v>144</v>
      </c>
      <c r="K62" s="11">
        <v>141</v>
      </c>
      <c r="L62" s="11">
        <v>121</v>
      </c>
      <c r="M62" s="11">
        <v>11</v>
      </c>
    </row>
    <row r="63" spans="2:13" x14ac:dyDescent="0.25">
      <c r="B63" s="16"/>
      <c r="C63" s="11" t="s">
        <v>14</v>
      </c>
      <c r="D63" s="11">
        <v>60.6</v>
      </c>
      <c r="E63" s="11">
        <v>3.33</v>
      </c>
      <c r="F63" s="11">
        <v>9.69</v>
      </c>
      <c r="G63" s="11">
        <v>28.137</v>
      </c>
      <c r="H63" s="11">
        <v>28.795999999999999</v>
      </c>
      <c r="I63" s="11">
        <v>24.585000000000001</v>
      </c>
      <c r="J63" s="11">
        <v>158</v>
      </c>
      <c r="K63" s="11">
        <v>145</v>
      </c>
      <c r="L63" s="11">
        <v>129</v>
      </c>
      <c r="M63" s="11">
        <v>13.56</v>
      </c>
    </row>
    <row r="64" spans="2:13" x14ac:dyDescent="0.25">
      <c r="B64" s="16"/>
      <c r="C64" s="11" t="s">
        <v>15</v>
      </c>
      <c r="D64" s="11">
        <v>61.85</v>
      </c>
      <c r="E64" s="11">
        <v>-2.17</v>
      </c>
      <c r="F64" s="11">
        <v>9.89</v>
      </c>
      <c r="G64" s="11">
        <v>28.108000000000001</v>
      </c>
      <c r="H64" s="11">
        <v>30.228000000000002</v>
      </c>
      <c r="I64" s="11">
        <v>25.783999999999999</v>
      </c>
      <c r="J64" s="11">
        <v>150</v>
      </c>
      <c r="K64" s="11">
        <v>151</v>
      </c>
      <c r="L64" s="11">
        <v>132</v>
      </c>
      <c r="M64" s="11">
        <v>8.06</v>
      </c>
    </row>
    <row r="65" spans="2:13" x14ac:dyDescent="0.25">
      <c r="B65" s="16"/>
      <c r="C65" s="11" t="s">
        <v>16</v>
      </c>
      <c r="D65" s="11">
        <v>63.49</v>
      </c>
      <c r="E65" s="11">
        <v>-1.42</v>
      </c>
      <c r="F65" s="11">
        <v>9.81</v>
      </c>
      <c r="G65" s="11">
        <v>30.134</v>
      </c>
      <c r="H65" s="11">
        <v>32.180999999999997</v>
      </c>
      <c r="I65" s="11">
        <v>27.632999999999999</v>
      </c>
      <c r="J65" s="11">
        <v>156</v>
      </c>
      <c r="K65" s="11">
        <v>155</v>
      </c>
      <c r="L65" s="11">
        <v>136</v>
      </c>
      <c r="M65" s="11">
        <v>8.25</v>
      </c>
    </row>
    <row r="66" spans="2:13" x14ac:dyDescent="0.25">
      <c r="B66" s="16"/>
      <c r="C66" s="11" t="s">
        <v>17</v>
      </c>
      <c r="D66" s="11">
        <v>61.25</v>
      </c>
      <c r="E66" s="11">
        <v>1.94</v>
      </c>
      <c r="F66" s="11">
        <v>9.67</v>
      </c>
      <c r="G66" s="11">
        <v>28.49</v>
      </c>
      <c r="H66" s="11">
        <v>29.53</v>
      </c>
      <c r="I66" s="11">
        <v>25.273</v>
      </c>
      <c r="J66" s="11">
        <v>157</v>
      </c>
      <c r="K66" s="11">
        <v>147</v>
      </c>
      <c r="L66" s="11">
        <v>130</v>
      </c>
      <c r="M66" s="11">
        <v>12.05</v>
      </c>
    </row>
    <row r="67" spans="2:13" x14ac:dyDescent="0.25">
      <c r="B67" s="16"/>
      <c r="C67" s="11" t="s">
        <v>18</v>
      </c>
      <c r="D67" s="11">
        <v>60.59</v>
      </c>
      <c r="E67" s="11">
        <v>-0.36</v>
      </c>
      <c r="F67" s="11">
        <v>10.35</v>
      </c>
      <c r="G67" s="11">
        <v>27.201000000000001</v>
      </c>
      <c r="H67" s="11">
        <v>28.783999999999999</v>
      </c>
      <c r="I67" s="11">
        <v>24.178000000000001</v>
      </c>
      <c r="J67" s="11">
        <v>151</v>
      </c>
      <c r="K67" s="11">
        <v>147</v>
      </c>
      <c r="L67" s="11">
        <v>128</v>
      </c>
      <c r="M67" s="11">
        <v>10.11</v>
      </c>
    </row>
    <row r="68" spans="2:13" x14ac:dyDescent="0.25">
      <c r="B68" s="16"/>
      <c r="C68" s="11" t="s">
        <v>19</v>
      </c>
      <c r="D68" s="11">
        <v>53.04</v>
      </c>
      <c r="E68" s="11">
        <v>3.51</v>
      </c>
      <c r="F68" s="11">
        <v>6.95</v>
      </c>
      <c r="G68" s="11">
        <v>20.702999999999999</v>
      </c>
      <c r="H68" s="11">
        <v>21.08</v>
      </c>
      <c r="I68" s="11">
        <v>18.885000000000002</v>
      </c>
      <c r="J68" s="11">
        <v>137</v>
      </c>
      <c r="K68" s="11">
        <v>125</v>
      </c>
      <c r="L68" s="11">
        <v>114</v>
      </c>
      <c r="M68" s="11">
        <v>18.28</v>
      </c>
    </row>
    <row r="69" spans="2:13" x14ac:dyDescent="0.25">
      <c r="B69" s="16"/>
      <c r="C69" s="11" t="s">
        <v>20</v>
      </c>
      <c r="D69" s="11">
        <v>53.42</v>
      </c>
      <c r="E69" s="11">
        <v>7.7</v>
      </c>
      <c r="F69" s="11">
        <v>4.8899999999999997</v>
      </c>
      <c r="G69" s="11">
        <v>21.931000000000001</v>
      </c>
      <c r="H69" s="11">
        <v>21.434000000000001</v>
      </c>
      <c r="I69" s="11">
        <v>20.294</v>
      </c>
      <c r="J69" s="11">
        <v>145</v>
      </c>
      <c r="K69" s="11">
        <v>123</v>
      </c>
      <c r="L69" s="11">
        <v>119</v>
      </c>
      <c r="M69" s="11">
        <v>21.76</v>
      </c>
    </row>
    <row r="70" spans="2:13" x14ac:dyDescent="0.25">
      <c r="B70" s="16"/>
      <c r="C70" s="5" t="s">
        <v>21</v>
      </c>
      <c r="D70" s="5">
        <v>46.98</v>
      </c>
      <c r="E70" s="5">
        <v>4.67</v>
      </c>
      <c r="F70" s="5">
        <v>3.06</v>
      </c>
      <c r="G70" s="5">
        <v>15.968</v>
      </c>
      <c r="H70" s="5">
        <v>16.001000000000001</v>
      </c>
      <c r="I70" s="5">
        <v>15.757999999999999</v>
      </c>
      <c r="J70" s="5">
        <v>122</v>
      </c>
      <c r="K70" s="5">
        <v>108</v>
      </c>
      <c r="L70" s="5">
        <v>106</v>
      </c>
      <c r="M70" s="5">
        <v>24.53</v>
      </c>
    </row>
    <row r="71" spans="2:13" x14ac:dyDescent="0.25">
      <c r="B71" s="16"/>
      <c r="C71" s="5" t="s">
        <v>22</v>
      </c>
      <c r="D71" s="5">
        <v>48.73</v>
      </c>
      <c r="E71" s="5">
        <v>3.46</v>
      </c>
      <c r="F71" s="5">
        <v>6.48</v>
      </c>
      <c r="G71" s="5">
        <v>17.097999999999999</v>
      </c>
      <c r="H71" s="5">
        <v>17.379000000000001</v>
      </c>
      <c r="I71" s="5">
        <v>15.587</v>
      </c>
      <c r="J71" s="5">
        <v>125</v>
      </c>
      <c r="K71" s="5">
        <v>114</v>
      </c>
      <c r="L71" s="5">
        <v>104</v>
      </c>
      <c r="M71" s="5">
        <v>21.47</v>
      </c>
    </row>
    <row r="72" spans="2:13" x14ac:dyDescent="0.25">
      <c r="B72" s="17"/>
      <c r="C72" s="6" t="s">
        <v>23</v>
      </c>
      <c r="D72" s="6">
        <v>42.42</v>
      </c>
      <c r="E72" s="6">
        <v>-7.0000000000000007E-2</v>
      </c>
      <c r="F72" s="6">
        <v>4.0599999999999996</v>
      </c>
      <c r="G72" s="6">
        <v>12.101000000000001</v>
      </c>
      <c r="H72" s="6">
        <v>12.773</v>
      </c>
      <c r="I72" s="6">
        <v>12.114000000000001</v>
      </c>
      <c r="J72" s="6">
        <v>102</v>
      </c>
      <c r="K72" s="6">
        <v>100</v>
      </c>
      <c r="L72" s="6">
        <v>93</v>
      </c>
      <c r="M72" s="6">
        <v>25.74</v>
      </c>
    </row>
  </sheetData>
  <mergeCells count="7">
    <mergeCell ref="B60:B72"/>
    <mergeCell ref="B2:M3"/>
    <mergeCell ref="B6:B7"/>
    <mergeCell ref="B8:B20"/>
    <mergeCell ref="B21:B33"/>
    <mergeCell ref="B34:B46"/>
    <mergeCell ref="B47:B5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6C1F-D601-435A-8A69-6C6A967EF81A}">
  <dimension ref="A1"/>
  <sheetViews>
    <sheetView workbookViewId="0">
      <selection activeCell="N39" sqref="N39"/>
    </sheetView>
  </sheetViews>
  <sheetFormatPr defaultRowHeight="14.4" x14ac:dyDescent="0.2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CB48-C5AB-4769-B2AE-5D289C14B30A}">
  <dimension ref="A1:K13"/>
  <sheetViews>
    <sheetView workbookViewId="0">
      <selection activeCell="D13" sqref="D13"/>
    </sheetView>
  </sheetViews>
  <sheetFormatPr defaultRowHeight="14.4" x14ac:dyDescent="0.25"/>
  <cols>
    <col min="3" max="3" width="8.77734375" customWidth="1"/>
    <col min="4" max="4" width="9.109375" bestFit="1" customWidth="1"/>
    <col min="5" max="5" width="12.33203125" bestFit="1" customWidth="1"/>
  </cols>
  <sheetData>
    <row r="1" spans="1:11" x14ac:dyDescent="0.25">
      <c r="A1" t="s">
        <v>46</v>
      </c>
      <c r="B1" t="s">
        <v>50</v>
      </c>
      <c r="C1" t="s">
        <v>48</v>
      </c>
      <c r="D1" t="s">
        <v>49</v>
      </c>
      <c r="E1" t="s">
        <v>47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</row>
    <row r="2" spans="1:11" x14ac:dyDescent="0.25">
      <c r="A2" s="23">
        <v>12</v>
      </c>
      <c r="B2" s="23">
        <v>3</v>
      </c>
      <c r="C2" s="23">
        <v>19.205691864653001</v>
      </c>
      <c r="D2" s="23">
        <f>F2+G2*A2^2+H2*A2+I2*E2^2+J2*E2+K2*A2*E2</f>
        <v>19.20569387104301</v>
      </c>
      <c r="E2" s="23">
        <v>823.09240810492395</v>
      </c>
      <c r="F2" s="23">
        <v>380.19049999999999</v>
      </c>
      <c r="G2" s="23">
        <v>9.4000000000000004E-3</v>
      </c>
      <c r="H2" s="23">
        <v>3.1300000000000001E-2</v>
      </c>
      <c r="I2" s="23">
        <v>2.9999999999999997E-4</v>
      </c>
      <c r="J2" s="23">
        <v>-0.68159999999999998</v>
      </c>
      <c r="K2" s="23">
        <v>-5.0000000000000001E-4</v>
      </c>
    </row>
    <row r="3" spans="1:11" x14ac:dyDescent="0.25">
      <c r="A3" s="23">
        <v>18</v>
      </c>
      <c r="B3" s="23">
        <v>3</v>
      </c>
      <c r="C3" s="23">
        <v>19.205691864653001</v>
      </c>
      <c r="D3" s="23">
        <f t="shared" ref="D3:D13" si="0">F3+G3*A3^2+H3*A3+I3*E3^2+J3*E3+K3*A3*E3</f>
        <v>19.205693315763398</v>
      </c>
      <c r="E3" s="23">
        <v>820.10982025369083</v>
      </c>
      <c r="F3" s="23">
        <v>380.19049999999999</v>
      </c>
      <c r="G3" s="23">
        <v>9.4000000000000004E-3</v>
      </c>
      <c r="H3" s="23">
        <v>3.1300000000000001E-2</v>
      </c>
      <c r="I3" s="23">
        <v>2.9999999999999997E-4</v>
      </c>
      <c r="J3" s="23">
        <v>-0.68159999999999998</v>
      </c>
      <c r="K3" s="23">
        <v>-5.0000000000000001E-4</v>
      </c>
    </row>
    <row r="4" spans="1:11" x14ac:dyDescent="0.25">
      <c r="A4" s="23">
        <v>23</v>
      </c>
      <c r="B4" s="23">
        <v>3</v>
      </c>
      <c r="C4" s="23">
        <v>19.205691864653001</v>
      </c>
      <c r="D4" s="23">
        <f t="shared" si="0"/>
        <v>19.205693153965278</v>
      </c>
      <c r="E4" s="23">
        <v>820.27513453873257</v>
      </c>
      <c r="F4" s="23">
        <v>380.19049999999999</v>
      </c>
      <c r="G4" s="23">
        <v>9.4000000000000004E-3</v>
      </c>
      <c r="H4" s="23">
        <v>3.1300000000000001E-2</v>
      </c>
      <c r="I4" s="23">
        <v>2.9999999999999997E-4</v>
      </c>
      <c r="J4" s="23">
        <v>-0.68159999999999998</v>
      </c>
      <c r="K4" s="23">
        <v>-5.0000000000000001E-4</v>
      </c>
    </row>
    <row r="5" spans="1:11" x14ac:dyDescent="0.25">
      <c r="A5" s="23">
        <v>27</v>
      </c>
      <c r="B5" s="23">
        <v>3</v>
      </c>
      <c r="C5" s="23">
        <v>19.205691864653001</v>
      </c>
      <c r="D5" s="23">
        <f t="shared" si="0"/>
        <v>19.205693154972529</v>
      </c>
      <c r="E5" s="23">
        <v>822.07681334875986</v>
      </c>
      <c r="F5" s="23">
        <v>380.19049999999999</v>
      </c>
      <c r="G5" s="23">
        <v>9.4000000000000004E-3</v>
      </c>
      <c r="H5" s="23">
        <v>3.1300000000000001E-2</v>
      </c>
      <c r="I5" s="23">
        <v>2.9999999999999997E-4</v>
      </c>
      <c r="J5" s="23">
        <v>-0.68159999999999998</v>
      </c>
      <c r="K5" s="23">
        <v>-5.0000000000000001E-4</v>
      </c>
    </row>
    <row r="6" spans="1:11" x14ac:dyDescent="0.25">
      <c r="A6" s="23">
        <v>12</v>
      </c>
      <c r="B6" s="23">
        <v>10</v>
      </c>
      <c r="C6" s="23">
        <v>18.1881527374277</v>
      </c>
      <c r="D6" s="23">
        <f t="shared" si="0"/>
        <v>21.333703524660113</v>
      </c>
      <c r="E6" s="23">
        <v>1048.5811291252503</v>
      </c>
      <c r="F6" s="23">
        <v>324.60559999999998</v>
      </c>
      <c r="G6" s="23">
        <v>4.0000000000000001E-3</v>
      </c>
      <c r="H6" s="23">
        <v>0.57279999999999998</v>
      </c>
      <c r="I6" s="23">
        <v>2.9999999999999997E-4</v>
      </c>
      <c r="J6" s="23">
        <v>-0.60129999999999995</v>
      </c>
      <c r="K6" s="23">
        <v>-8.0000000000000004E-4</v>
      </c>
    </row>
    <row r="7" spans="1:11" x14ac:dyDescent="0.25">
      <c r="A7" s="23">
        <v>18</v>
      </c>
      <c r="B7" s="23">
        <v>10</v>
      </c>
      <c r="C7" s="23">
        <v>18.1881527374277</v>
      </c>
      <c r="D7" s="23">
        <f t="shared" si="0"/>
        <v>20.307655984810729</v>
      </c>
      <c r="E7" s="23">
        <v>1028.0502077857045</v>
      </c>
      <c r="F7" s="23">
        <v>324.60559999999998</v>
      </c>
      <c r="G7" s="23">
        <v>4.0000000000000001E-3</v>
      </c>
      <c r="H7" s="23">
        <v>0.57279999999999998</v>
      </c>
      <c r="I7" s="23">
        <v>2.9999999999999997E-4</v>
      </c>
      <c r="J7" s="23">
        <v>-0.60129999999999995</v>
      </c>
      <c r="K7" s="23">
        <v>-8.0000000000000004E-4</v>
      </c>
    </row>
    <row r="8" spans="1:11" x14ac:dyDescent="0.25">
      <c r="A8" s="23">
        <v>23</v>
      </c>
      <c r="B8" s="23">
        <v>10</v>
      </c>
      <c r="C8" s="23">
        <v>18.188152737427739</v>
      </c>
      <c r="D8" s="23">
        <f t="shared" si="0"/>
        <v>19.916832641174938</v>
      </c>
      <c r="E8" s="23">
        <v>1020.6896141736997</v>
      </c>
      <c r="F8" s="23">
        <v>324.60559999999998</v>
      </c>
      <c r="G8" s="23">
        <v>4.0000000000000001E-3</v>
      </c>
      <c r="H8" s="23">
        <v>0.57279999999999998</v>
      </c>
      <c r="I8" s="23">
        <v>2.9999999999999997E-4</v>
      </c>
      <c r="J8" s="23">
        <v>-0.60129999999999995</v>
      </c>
      <c r="K8" s="23">
        <v>-8.0000000000000004E-4</v>
      </c>
    </row>
    <row r="9" spans="1:11" x14ac:dyDescent="0.25">
      <c r="A9" s="23">
        <v>27</v>
      </c>
      <c r="B9" s="23">
        <v>10</v>
      </c>
      <c r="C9" s="23">
        <v>18.188152737427739</v>
      </c>
      <c r="D9" s="23">
        <f t="shared" si="0"/>
        <v>19.660880037857869</v>
      </c>
      <c r="E9" s="23">
        <v>1032.1977552105877</v>
      </c>
      <c r="F9" s="23">
        <v>324.60559999999998</v>
      </c>
      <c r="G9" s="23">
        <v>4.0000000000000001E-3</v>
      </c>
      <c r="H9" s="23">
        <v>0.57279999999999998</v>
      </c>
      <c r="I9" s="23">
        <v>2.9999999999999997E-4</v>
      </c>
      <c r="J9" s="23">
        <v>-0.60129999999999995</v>
      </c>
      <c r="K9" s="23">
        <v>-8.0000000000000004E-4</v>
      </c>
    </row>
    <row r="10" spans="1:11" x14ac:dyDescent="0.25">
      <c r="A10" s="23">
        <v>12</v>
      </c>
      <c r="B10" s="23">
        <v>30</v>
      </c>
      <c r="C10" s="23">
        <v>18.700270051526001</v>
      </c>
      <c r="D10" s="23">
        <f t="shared" si="0"/>
        <v>18.70027189561084</v>
      </c>
      <c r="E10" s="23">
        <v>813.98442440864142</v>
      </c>
      <c r="F10" s="23">
        <v>385.59609999999998</v>
      </c>
      <c r="G10" s="23">
        <v>1.83E-2</v>
      </c>
      <c r="H10" s="23">
        <v>-1.2869999999999999</v>
      </c>
      <c r="I10" s="23">
        <v>2.9999999999999997E-4</v>
      </c>
      <c r="J10" s="23">
        <v>-0.68400000000000005</v>
      </c>
      <c r="K10" s="23">
        <v>4.0000000000000002E-4</v>
      </c>
    </row>
    <row r="11" spans="1:11" x14ac:dyDescent="0.25">
      <c r="A11" s="23">
        <v>18</v>
      </c>
      <c r="B11" s="23">
        <v>30</v>
      </c>
      <c r="C11" s="23">
        <v>18.700270051525997</v>
      </c>
      <c r="D11" s="23">
        <f t="shared" si="0"/>
        <v>18.70027103558391</v>
      </c>
      <c r="E11" s="23">
        <v>801.11484669390904</v>
      </c>
      <c r="F11" s="23">
        <v>385.59609999999998</v>
      </c>
      <c r="G11" s="23">
        <v>1.83E-2</v>
      </c>
      <c r="H11" s="23">
        <v>-1.2869999999999999</v>
      </c>
      <c r="I11" s="23">
        <v>2.9999999999999997E-4</v>
      </c>
      <c r="J11" s="23">
        <v>-0.68400000000000005</v>
      </c>
      <c r="K11" s="23">
        <v>4.0000000000000002E-4</v>
      </c>
    </row>
    <row r="12" spans="1:11" x14ac:dyDescent="0.25">
      <c r="A12" s="23">
        <v>23</v>
      </c>
      <c r="B12" s="23">
        <v>30</v>
      </c>
      <c r="C12" s="23">
        <v>18.700270051525997</v>
      </c>
      <c r="D12" s="23">
        <f t="shared" si="0"/>
        <v>18.700270837976362</v>
      </c>
      <c r="E12" s="23">
        <v>795.59218588098463</v>
      </c>
      <c r="F12" s="23">
        <v>385.59609999999998</v>
      </c>
      <c r="G12" s="23">
        <v>1.83E-2</v>
      </c>
      <c r="H12" s="23">
        <v>-1.2869999999999999</v>
      </c>
      <c r="I12" s="23">
        <v>2.9999999999999997E-4</v>
      </c>
      <c r="J12" s="23">
        <v>-0.68400000000000005</v>
      </c>
      <c r="K12" s="23">
        <v>4.0000000000000002E-4</v>
      </c>
    </row>
    <row r="13" spans="1:11" x14ac:dyDescent="0.25">
      <c r="A13" s="23">
        <v>27</v>
      </c>
      <c r="B13" s="23">
        <v>30</v>
      </c>
      <c r="C13" s="23">
        <v>18.700270051525997</v>
      </c>
      <c r="D13" s="23">
        <f t="shared" si="0"/>
        <v>18.700270852784012</v>
      </c>
      <c r="E13" s="23">
        <v>794.49594988364902</v>
      </c>
      <c r="F13" s="23">
        <v>385.59609999999998</v>
      </c>
      <c r="G13" s="23">
        <v>1.83E-2</v>
      </c>
      <c r="H13" s="23">
        <v>-1.2869999999999999</v>
      </c>
      <c r="I13" s="23">
        <v>2.9999999999999997E-4</v>
      </c>
      <c r="J13" s="23">
        <v>-0.68400000000000005</v>
      </c>
      <c r="K13" s="23">
        <v>4.0000000000000002E-4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3min</vt:lpstr>
      <vt:lpstr>10min</vt:lpstr>
      <vt:lpstr>30min</vt:lpstr>
      <vt:lpstr>图表</vt:lpstr>
      <vt:lpstr>求解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2019-06-07T07:47:46Z</dcterms:modified>
</cp:coreProperties>
</file>