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admin/Documents/_WSR - Разработка мобильных приложений/_Документы рег чемпионата 2024/Документы регчемпионата - основная/"/>
    </mc:Choice>
  </mc:AlternateContent>
  <xr:revisionPtr revIDLastSave="0" documentId="13_ncr:1_{8484C7E5-B713-3C45-A036-A966D8EF39D3}" xr6:coauthVersionLast="47" xr6:coauthVersionMax="47" xr10:uidLastSave="{00000000-0000-0000-0000-000000000000}"/>
  <bookViews>
    <workbookView xWindow="12440" yWindow="1140" windowWidth="38760" windowHeight="24300" activeTab="4" xr2:uid="{00000000-000D-0000-FFFF-FFFF00000000}"/>
  </bookViews>
  <sheets>
    <sheet name="Информация о Чемпионате" sheetId="8" r:id="rId1"/>
    <sheet name="Общая инфраструктура" sheetId="4" r:id="rId2"/>
    <sheet name="Рабочее место конкурсантов" sheetId="1" r:id="rId3"/>
    <sheet name="Расходные материалы" sheetId="5" r:id="rId4"/>
    <sheet name="Личный инструмент участника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38" i="1"/>
  <c r="G39" i="1"/>
  <c r="G40" i="1"/>
  <c r="G41" i="1"/>
  <c r="G42" i="1"/>
  <c r="G36" i="1"/>
  <c r="G37" i="1" s="1"/>
  <c r="G29" i="1"/>
  <c r="G30" i="1"/>
  <c r="G31" i="1"/>
  <c r="G32" i="1"/>
  <c r="G33" i="1"/>
  <c r="G34" i="1"/>
  <c r="G35" i="1" s="1"/>
  <c r="G28" i="1"/>
  <c r="G27" i="1"/>
  <c r="G83" i="4"/>
  <c r="G82" i="4"/>
  <c r="G81" i="4"/>
  <c r="A5" i="7" l="1"/>
  <c r="A3" i="7"/>
  <c r="C14" i="5"/>
  <c r="C13" i="5"/>
  <c r="C12" i="5"/>
  <c r="C11" i="5"/>
  <c r="G10" i="5"/>
  <c r="E10" i="5"/>
  <c r="C10" i="5"/>
  <c r="G9" i="5"/>
  <c r="E9" i="5"/>
  <c r="C9" i="5"/>
  <c r="C8" i="5"/>
  <c r="D7" i="5"/>
  <c r="C6" i="5"/>
  <c r="A4" i="5"/>
  <c r="A2" i="5"/>
  <c r="C15" i="1"/>
  <c r="C14" i="1"/>
  <c r="C13" i="1"/>
  <c r="C12" i="1"/>
  <c r="G11" i="1"/>
  <c r="E11" i="1"/>
  <c r="C11" i="1"/>
  <c r="G10" i="1"/>
  <c r="E10" i="1"/>
  <c r="C10" i="1"/>
  <c r="C9" i="1"/>
  <c r="D8" i="1"/>
  <c r="C7" i="1"/>
  <c r="A5" i="1"/>
  <c r="A3" i="1"/>
  <c r="A3" i="4"/>
  <c r="A5" i="4"/>
  <c r="C11" i="4"/>
  <c r="D8" i="4"/>
  <c r="C7" i="4"/>
  <c r="C12" i="4"/>
  <c r="G10" i="4"/>
  <c r="E10" i="4"/>
  <c r="C10" i="4"/>
  <c r="G11" i="4"/>
  <c r="E11" i="4"/>
  <c r="C13" i="4"/>
  <c r="C14" i="4"/>
  <c r="C15" i="4"/>
  <c r="C9" i="4"/>
  <c r="G30" i="5" l="1"/>
  <c r="G22" i="5"/>
  <c r="G18" i="5"/>
  <c r="G17" i="5"/>
</calcChain>
</file>

<file path=xl/sharedStrings.xml><?xml version="1.0" encoding="utf-8"?>
<sst xmlns="http://schemas.openxmlformats.org/spreadsheetml/2006/main" count="446" uniqueCount="149">
  <si>
    <t>шт</t>
  </si>
  <si>
    <t>Охрана труда</t>
  </si>
  <si>
    <t>Кулер 19 л (холодная/горячая вода)</t>
  </si>
  <si>
    <t>Огнетушитель</t>
  </si>
  <si>
    <t>Аптечка</t>
  </si>
  <si>
    <t>Итоговое количество</t>
  </si>
  <si>
    <t>Единица измерения</t>
  </si>
  <si>
    <t>Количество</t>
  </si>
  <si>
    <t>Вид</t>
  </si>
  <si>
    <t>Краткие (рамочные) технические характеристики</t>
  </si>
  <si>
    <t xml:space="preserve">Наименование </t>
  </si>
  <si>
    <t>№</t>
  </si>
  <si>
    <t>Охрана труда и техника безопасности</t>
  </si>
  <si>
    <t>Мебель</t>
  </si>
  <si>
    <t>Расходные материалы</t>
  </si>
  <si>
    <t>Оборудование IT</t>
  </si>
  <si>
    <t xml:space="preserve">Требования к обеспечению зоны (коммуникации, площадь, сети, количество рабочих мест и др.): </t>
  </si>
  <si>
    <t>ПО</t>
  </si>
  <si>
    <t>Стул</t>
  </si>
  <si>
    <t>ПРОЕКТ</t>
  </si>
  <si>
    <t>Рекомендации представителей индустрии (указывается конкретное оборудование)</t>
  </si>
  <si>
    <t>Основная информация о конкурсной площадке:</t>
  </si>
  <si>
    <t>Вешалка</t>
  </si>
  <si>
    <t>Мусорная корзина</t>
  </si>
  <si>
    <t>Рабочее место Конкурсанта (основное оборудование, вспомогательное оборудование, инструмент (по количеству рабочих мест)</t>
  </si>
  <si>
    <t>Рабочее место Конкурсанта (расходные материалы по количеству конкурсантов)</t>
  </si>
  <si>
    <t xml:space="preserve">шт ( на 1 конкурсанта) </t>
  </si>
  <si>
    <t>Расходные материалы на всех конкурсантов и экспертов</t>
  </si>
  <si>
    <t>Личный инструмент конкурсанта</t>
  </si>
  <si>
    <t xml:space="preserve">Примечание </t>
  </si>
  <si>
    <t>критически важные характеристики позиции отсутствуют</t>
  </si>
  <si>
    <t>Подведение/ отведение ГХВС (при необходимости) : не требуется</t>
  </si>
  <si>
    <t>Подведение сжатого воздуха (при необходимости): не требуется</t>
  </si>
  <si>
    <t xml:space="preserve">шт </t>
  </si>
  <si>
    <t>закрывающаяся</t>
  </si>
  <si>
    <t>Бумага А4</t>
  </si>
  <si>
    <t>Ручка шариковая</t>
  </si>
  <si>
    <t>Степлер со скобами</t>
  </si>
  <si>
    <t>24/6</t>
  </si>
  <si>
    <t>Файлы А4</t>
  </si>
  <si>
    <t>Маркер черный</t>
  </si>
  <si>
    <t xml:space="preserve">Простой карандаш </t>
  </si>
  <si>
    <t>Точилка для карандашей</t>
  </si>
  <si>
    <t>пачка 500 листов</t>
  </si>
  <si>
    <t>упак</t>
  </si>
  <si>
    <t>Листы бумаги формата А4</t>
  </si>
  <si>
    <t>бумага для принтера</t>
  </si>
  <si>
    <t>Общая зона конкурсной площадки (оборудование, инструмент, мебель)</t>
  </si>
  <si>
    <t>Комната Конкурсантов (оборудование, инструмент, мебель) (по количеству конкурсантов)</t>
  </si>
  <si>
    <t>Комната Экспертов (включая комнату Главного эксперта) (оборудование, инструмент, мебель) (по количеству экспертов)</t>
  </si>
  <si>
    <t xml:space="preserve">Количество конкурсантов (команд): </t>
  </si>
  <si>
    <t xml:space="preserve">Количество рабочих мест: </t>
  </si>
  <si>
    <t>Субъект РФ</t>
  </si>
  <si>
    <t>Компетенция</t>
  </si>
  <si>
    <t>Даты проведения</t>
  </si>
  <si>
    <t>Главный эксперт</t>
  </si>
  <si>
    <t>Телефон ГЭ</t>
  </si>
  <si>
    <t>Технический эксперт</t>
  </si>
  <si>
    <t>Телефон ТЭ</t>
  </si>
  <si>
    <t>Количество конкурсантов (команд)</t>
  </si>
  <si>
    <t>Количество рабочих мест</t>
  </si>
  <si>
    <t>Электронная почта ГЭ</t>
  </si>
  <si>
    <t>Электронная почта ТЭ</t>
  </si>
  <si>
    <t>Базовая организация расположения конкурсной площадки</t>
  </si>
  <si>
    <r>
      <t>Адрес базовой организации:</t>
    </r>
    <r>
      <rPr>
        <b/>
        <sz val="12"/>
        <color rgb="FFFF0000"/>
        <rFont val="Times New Roman"/>
        <family val="1"/>
        <charset val="204"/>
      </rPr>
      <t xml:space="preserve"> </t>
    </r>
  </si>
  <si>
    <t xml:space="preserve">Даты проведения: </t>
  </si>
  <si>
    <t xml:space="preserve">Количество экспертов (в т.ч. с главным экспертом): </t>
  </si>
  <si>
    <t xml:space="preserve">Технический эксперт: </t>
  </si>
  <si>
    <r>
      <t>Главный эксперт:</t>
    </r>
    <r>
      <rPr>
        <b/>
        <sz val="12"/>
        <color rgb="FFFF0000"/>
        <rFont val="Times New Roman"/>
        <family val="1"/>
        <charset val="204"/>
      </rPr>
      <t xml:space="preserve"> </t>
    </r>
  </si>
  <si>
    <t>Субъект Российской Федерации:</t>
  </si>
  <si>
    <t>Базовая организация расположения конкурсной площадки:</t>
  </si>
  <si>
    <t>Инфраструктурный лист для оснащения конкурсной площадки</t>
  </si>
  <si>
    <t>по компетенции</t>
  </si>
  <si>
    <t>Наименование этапа Чемпионата</t>
  </si>
  <si>
    <t>Адрес конкурсной площадки</t>
  </si>
  <si>
    <t>Количество экспертов (в т.ч. с ГЭ)</t>
  </si>
  <si>
    <t>Разработка мобильных приложений</t>
  </si>
  <si>
    <t>Региональный этап Чемпионата по профессиональному мастерству «Профессионалы» и Чемпионата высоких технологий в Новосибирской области в 2024 году</t>
  </si>
  <si>
    <t>Новосибирская область</t>
  </si>
  <si>
    <t>ГБПОУ НСО "Новосибирский колледж электроники и вычислительной техники"</t>
  </si>
  <si>
    <t>г.Новосибирск, ул. Красный проспект 177.</t>
  </si>
  <si>
    <t>20.03.2024-23.03.2024</t>
  </si>
  <si>
    <t>Салий Нина Алексеевна</t>
  </si>
  <si>
    <t>saliy.na@mail.ru</t>
  </si>
  <si>
    <t>Конюхов Иван Алексеевич</t>
  </si>
  <si>
    <t>i.a.konuhov@gmail.com</t>
  </si>
  <si>
    <t>Площадь зоны: не менее 60 кв.м.</t>
  </si>
  <si>
    <t>Освещение: верхнее искусственное освещение</t>
  </si>
  <si>
    <t xml:space="preserve">Интернет : Подключение к беспроводному интернету (с возможностью подключения к проводному интернету) 	</t>
  </si>
  <si>
    <t xml:space="preserve">Электричество: 24 подключения к сети  по (220 Вольт)	</t>
  </si>
  <si>
    <t>Контур заземления для электропитания и сети слаботочных подключений (при необходимости) : не требуется</t>
  </si>
  <si>
    <t>Покрытие пола: плитка керамогранит на всю зону</t>
  </si>
  <si>
    <t>Моноблок</t>
  </si>
  <si>
    <t>Моноблок 27", i5 3,4 ГГц/16 ГБ DDR4/SSD 256 ГБ/Radeon Pro 570 с 4 ГБ</t>
  </si>
  <si>
    <t>ПО Операционная система</t>
  </si>
  <si>
    <t>macOS Sonoma 14.0</t>
  </si>
  <si>
    <t>ПО для просмотра документов в формате PDF</t>
  </si>
  <si>
    <t>встроенное приложение "Просмотр"</t>
  </si>
  <si>
    <t>ПО для архивации</t>
  </si>
  <si>
    <t>встроеннная утилита Archive Utility</t>
  </si>
  <si>
    <t>ПО офисный пакет</t>
  </si>
  <si>
    <t>Программное обеспечение Microsoft Office Standart 2019 для Mac OS</t>
  </si>
  <si>
    <t>Стол</t>
  </si>
  <si>
    <t>Офисный, 120х60 или более</t>
  </si>
  <si>
    <t>Офисный</t>
  </si>
  <si>
    <t>Интерактивная панель 65" на стойке</t>
  </si>
  <si>
    <t>Clevertouch 65'' Plus Series 5th Gen</t>
  </si>
  <si>
    <t>Площадь зоны: не менее 40 кв.м.</t>
  </si>
  <si>
    <t xml:space="preserve">Интернет : не требуется	</t>
  </si>
  <si>
    <t xml:space="preserve">Электричество: 2 подключения к сети  по (220 Вольт)	</t>
  </si>
  <si>
    <t>-</t>
  </si>
  <si>
    <t>Площадь зоны: 42 кв.м</t>
  </si>
  <si>
    <t>Моноблок 27" iMac, i5 3 ГГц/16 ГБ DDR4/SSD 256 ГБ/Radeon Pro 570 x 4 ГБ</t>
  </si>
  <si>
    <t>МФУ лазерное цв., А4</t>
  </si>
  <si>
    <t>ECISYS M5521cdw</t>
  </si>
  <si>
    <t>Смартфон на ОС Android</t>
  </si>
  <si>
    <t xml:space="preserve">HUAWEI P Smart 32GB </t>
  </si>
  <si>
    <t>Смартфон на ОС iOS</t>
  </si>
  <si>
    <t>Apple Iphone 6s 32GB</t>
  </si>
  <si>
    <t>ПО Git</t>
  </si>
  <si>
    <t>Программное обеспечение Git 2.37.0</t>
  </si>
  <si>
    <t>ПО Java SE Development Kit</t>
  </si>
  <si>
    <t>Программное обеспечение Java SE 17.0.1 Development Kit</t>
  </si>
  <si>
    <t>ПО Android Studio</t>
  </si>
  <si>
    <t>Бесплатное программное обеспечение Android Studio Hedgehog | 2023.1.1
, включая следующие компоненты:
- Android SDK Tools;
- Android SDK Platform-Tools;
- Android SDK Build-Tools last version;
- Android SDK Platform API last version;
- Android Emulator last version;
- Android Virtual Device API last version;
- Android System Image API last version.</t>
  </si>
  <si>
    <t>ПО Xcode</t>
  </si>
  <si>
    <t>Бесплатное программное обеспечение XСode  15.2</t>
  </si>
  <si>
    <t>ПО для создания дизайна мобильных приложений</t>
  </si>
  <si>
    <t>Бесплатное программное обеспечение, Figma</t>
  </si>
  <si>
    <t>ПО Postman</t>
  </si>
  <si>
    <t>Бесплатное программное обеспечение Postman</t>
  </si>
  <si>
    <t>ПО Редактор изображений</t>
  </si>
  <si>
    <t>Бесплатное программное обеспечение, Gimp</t>
  </si>
  <si>
    <t>Характеристики позиции на усмотрение организаторов</t>
  </si>
  <si>
    <t>Бумага</t>
  </si>
  <si>
    <t>Белая, А4, 80г/м2</t>
  </si>
  <si>
    <t>пачка</t>
  </si>
  <si>
    <t>Площадь зоны: 42.1 кв.м</t>
  </si>
  <si>
    <t>Программное обеспечение Git 2.20.1</t>
  </si>
  <si>
    <t>Аптечка первой помощи офисная</t>
  </si>
  <si>
    <t>углекислотный ОУ-1</t>
  </si>
  <si>
    <t>Папка для хранения бумаг формата А4</t>
  </si>
  <si>
    <t>0.5</t>
  </si>
  <si>
    <t xml:space="preserve">Корректор </t>
  </si>
  <si>
    <t>Флешка</t>
  </si>
  <si>
    <t>не менее 8 ГБ</t>
  </si>
  <si>
    <t>Ластик</t>
  </si>
  <si>
    <t xml:space="preserve">Рекомендации представителей индустрии </t>
  </si>
  <si>
    <t>Рекомендации представителей индустрии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</si>
</sst>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color theme="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0"/>
      <color indexed="8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sz val="11"/>
      <name val="Calibri"/>
      <family val="2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&quot;Times New Roman&quot;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theme="0" tint="-0.34998626667073579"/>
        <bgColor rgb="FFFFC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rgb="FF3A3838"/>
      </patternFill>
    </fill>
    <fill>
      <patternFill patternType="solid">
        <fgColor theme="1" tint="0.249977111117893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 wrapText="1"/>
    </xf>
    <xf numFmtId="0" fontId="4" fillId="0" borderId="1" xfId="1" applyFont="1" applyBorder="1"/>
    <xf numFmtId="0" fontId="4" fillId="0" borderId="2" xfId="1" applyFont="1" applyBorder="1" applyAlignment="1">
      <alignment horizontal="center" vertical="center"/>
    </xf>
    <xf numFmtId="0" fontId="2" fillId="0" borderId="1" xfId="1" applyFont="1" applyBorder="1" applyAlignment="1">
      <alignment horizontal="left"/>
    </xf>
    <xf numFmtId="0" fontId="2" fillId="0" borderId="2" xfId="1" applyFont="1" applyBorder="1"/>
    <xf numFmtId="0" fontId="2" fillId="0" borderId="2" xfId="1" applyFont="1" applyBorder="1" applyAlignment="1">
      <alignment horizontal="left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7" xfId="1" applyFont="1" applyBorder="1"/>
    <xf numFmtId="0" fontId="4" fillId="0" borderId="7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0" fontId="11" fillId="0" borderId="12" xfId="0" applyFont="1" applyBorder="1" applyAlignment="1">
      <alignment vertical="top" wrapText="1"/>
    </xf>
    <xf numFmtId="0" fontId="10" fillId="0" borderId="1" xfId="1" applyFont="1" applyBorder="1" applyAlignment="1">
      <alignment horizontal="center" vertical="center"/>
    </xf>
    <xf numFmtId="0" fontId="2" fillId="0" borderId="5" xfId="1" applyFont="1" applyBorder="1"/>
    <xf numFmtId="0" fontId="2" fillId="0" borderId="11" xfId="1" applyFont="1" applyBorder="1"/>
    <xf numFmtId="0" fontId="2" fillId="0" borderId="7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10" fillId="0" borderId="1" xfId="1" applyFont="1" applyBorder="1"/>
    <xf numFmtId="0" fontId="11" fillId="0" borderId="12" xfId="0" applyFont="1" applyBorder="1" applyAlignment="1">
      <alignment horizontal="center" vertical="top" wrapText="1"/>
    </xf>
    <xf numFmtId="0" fontId="8" fillId="0" borderId="0" xfId="1" applyFont="1"/>
    <xf numFmtId="0" fontId="11" fillId="0" borderId="13" xfId="0" applyFont="1" applyBorder="1" applyAlignment="1">
      <alignment horizontal="center" vertical="top" wrapText="1"/>
    </xf>
    <xf numFmtId="0" fontId="2" fillId="0" borderId="0" xfId="1" applyFont="1"/>
    <xf numFmtId="0" fontId="5" fillId="0" borderId="0" xfId="1" applyFont="1" applyAlignment="1">
      <alignment vertical="center" wrapText="1"/>
    </xf>
    <xf numFmtId="0" fontId="11" fillId="0" borderId="12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/>
    </xf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12" xfId="0" applyFont="1" applyBorder="1" applyAlignment="1">
      <alignment wrapText="1"/>
    </xf>
    <xf numFmtId="0" fontId="16" fillId="0" borderId="12" xfId="0" applyFont="1" applyBorder="1" applyAlignment="1">
      <alignment horizontal="right" wrapText="1"/>
    </xf>
    <xf numFmtId="0" fontId="7" fillId="0" borderId="0" xfId="1" applyFont="1"/>
    <xf numFmtId="0" fontId="7" fillId="0" borderId="0" xfId="1" applyFont="1" applyAlignment="1">
      <alignment vertical="center" wrapText="1"/>
    </xf>
    <xf numFmtId="0" fontId="15" fillId="0" borderId="0" xfId="1" applyFont="1" applyAlignment="1">
      <alignment vertical="center" wrapText="1"/>
    </xf>
    <xf numFmtId="0" fontId="12" fillId="0" borderId="12" xfId="2" applyBorder="1" applyAlignment="1">
      <alignment horizontal="right" wrapText="1"/>
    </xf>
    <xf numFmtId="0" fontId="9" fillId="0" borderId="12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center" vertical="center" wrapText="1"/>
    </xf>
    <xf numFmtId="0" fontId="22" fillId="0" borderId="12" xfId="0" applyFont="1" applyBorder="1" applyAlignment="1">
      <alignment wrapText="1"/>
    </xf>
    <xf numFmtId="0" fontId="22" fillId="0" borderId="12" xfId="0" applyFont="1" applyBorder="1" applyAlignment="1">
      <alignment vertical="top" wrapText="1"/>
    </xf>
    <xf numFmtId="0" fontId="22" fillId="0" borderId="12" xfId="0" applyFont="1" applyBorder="1" applyAlignment="1">
      <alignment horizontal="left" wrapText="1"/>
    </xf>
    <xf numFmtId="0" fontId="21" fillId="0" borderId="23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left" vertical="center" wrapText="1"/>
    </xf>
    <xf numFmtId="0" fontId="9" fillId="0" borderId="12" xfId="0" applyFont="1" applyBorder="1" applyAlignment="1">
      <alignment vertical="center" wrapText="1"/>
    </xf>
    <xf numFmtId="0" fontId="22" fillId="0" borderId="12" xfId="0" applyFont="1" applyBorder="1" applyAlignment="1">
      <alignment vertical="center" wrapText="1"/>
    </xf>
    <xf numFmtId="0" fontId="23" fillId="0" borderId="12" xfId="0" applyFont="1" applyBorder="1" applyAlignment="1">
      <alignment vertical="top" wrapText="1"/>
    </xf>
    <xf numFmtId="0" fontId="23" fillId="0" borderId="23" xfId="0" applyFont="1" applyBorder="1" applyAlignment="1">
      <alignment vertical="center" wrapText="1"/>
    </xf>
    <xf numFmtId="0" fontId="21" fillId="0" borderId="12" xfId="0" applyFont="1" applyBorder="1"/>
    <xf numFmtId="0" fontId="21" fillId="0" borderId="12" xfId="0" applyFont="1" applyBorder="1" applyAlignment="1">
      <alignment horizontal="center" vertical="center"/>
    </xf>
    <xf numFmtId="0" fontId="21" fillId="0" borderId="23" xfId="0" applyFont="1" applyBorder="1" applyAlignment="1">
      <alignment wrapText="1"/>
    </xf>
    <xf numFmtId="0" fontId="21" fillId="0" borderId="23" xfId="0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 wrapText="1"/>
    </xf>
    <xf numFmtId="0" fontId="22" fillId="0" borderId="23" xfId="0" applyFont="1" applyBorder="1" applyAlignment="1">
      <alignment vertical="center" wrapText="1"/>
    </xf>
    <xf numFmtId="0" fontId="22" fillId="0" borderId="23" xfId="0" applyFont="1" applyBorder="1" applyAlignment="1">
      <alignment horizontal="left" vertical="center" wrapText="1"/>
    </xf>
    <xf numFmtId="0" fontId="21" fillId="0" borderId="2" xfId="0" applyFont="1" applyBorder="1"/>
    <xf numFmtId="0" fontId="19" fillId="0" borderId="1" xfId="0" applyFont="1" applyBorder="1"/>
    <xf numFmtId="0" fontId="21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/>
    <xf numFmtId="0" fontId="21" fillId="0" borderId="24" xfId="0" applyFont="1" applyBorder="1" applyAlignment="1">
      <alignment wrapText="1"/>
    </xf>
    <xf numFmtId="0" fontId="19" fillId="0" borderId="24" xfId="0" applyFont="1" applyBorder="1"/>
    <xf numFmtId="0" fontId="21" fillId="0" borderId="24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" fillId="0" borderId="25" xfId="1" applyFont="1" applyBorder="1" applyAlignment="1">
      <alignment horizontal="left" vertical="center" wrapText="1"/>
    </xf>
    <xf numFmtId="0" fontId="2" fillId="0" borderId="26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left"/>
    </xf>
    <xf numFmtId="0" fontId="2" fillId="0" borderId="26" xfId="1" applyFont="1" applyBorder="1"/>
    <xf numFmtId="0" fontId="2" fillId="0" borderId="25" xfId="1" applyFont="1" applyBorder="1" applyAlignment="1">
      <alignment horizontal="left"/>
    </xf>
    <xf numFmtId="0" fontId="2" fillId="0" borderId="28" xfId="1" applyFont="1" applyBorder="1" applyAlignment="1">
      <alignment horizontal="left"/>
    </xf>
    <xf numFmtId="0" fontId="2" fillId="0" borderId="29" xfId="1" applyFont="1" applyBorder="1"/>
    <xf numFmtId="0" fontId="2" fillId="0" borderId="30" xfId="1" applyFont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2" fillId="0" borderId="32" xfId="1" applyFont="1" applyBorder="1" applyAlignment="1">
      <alignment horizontal="center" vertical="center" wrapText="1"/>
    </xf>
    <xf numFmtId="0" fontId="2" fillId="0" borderId="33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2" fillId="0" borderId="34" xfId="1" applyFont="1" applyBorder="1"/>
    <xf numFmtId="0" fontId="2" fillId="0" borderId="35" xfId="1" applyFont="1" applyBorder="1" applyAlignment="1">
      <alignment horizontal="center" vertical="center" wrapText="1"/>
    </xf>
    <xf numFmtId="0" fontId="2" fillId="0" borderId="30" xfId="1" applyFont="1" applyBorder="1" applyAlignment="1">
      <alignment horizontal="left" vertical="center" wrapText="1"/>
    </xf>
    <xf numFmtId="0" fontId="9" fillId="0" borderId="36" xfId="0" applyFont="1" applyBorder="1" applyAlignment="1">
      <alignment horizontal="center" vertical="top" wrapText="1"/>
    </xf>
    <xf numFmtId="0" fontId="2" fillId="0" borderId="37" xfId="1" applyFont="1" applyBorder="1"/>
    <xf numFmtId="0" fontId="9" fillId="0" borderId="38" xfId="0" applyFont="1" applyBorder="1" applyAlignment="1">
      <alignment horizontal="center" vertical="top" wrapText="1"/>
    </xf>
    <xf numFmtId="0" fontId="9" fillId="0" borderId="39" xfId="0" applyFont="1" applyBorder="1" applyAlignment="1">
      <alignment horizontal="center" vertical="top" wrapText="1"/>
    </xf>
    <xf numFmtId="0" fontId="2" fillId="0" borderId="40" xfId="1" applyFont="1" applyBorder="1"/>
    <xf numFmtId="0" fontId="21" fillId="0" borderId="14" xfId="0" applyFont="1" applyBorder="1" applyAlignment="1">
      <alignment horizontal="left" vertical="center" wrapText="1"/>
    </xf>
    <xf numFmtId="0" fontId="2" fillId="0" borderId="7" xfId="1" applyFont="1" applyBorder="1" applyAlignment="1">
      <alignment horizontal="left"/>
    </xf>
    <xf numFmtId="0" fontId="22" fillId="0" borderId="14" xfId="0" applyFont="1" applyBorder="1" applyAlignment="1">
      <alignment vertical="top" wrapText="1"/>
    </xf>
    <xf numFmtId="0" fontId="6" fillId="0" borderId="0" xfId="1" applyFont="1" applyAlignment="1">
      <alignment horizontal="left" vertical="top" wrapText="1"/>
    </xf>
    <xf numFmtId="0" fontId="6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1" applyFont="1"/>
    <xf numFmtId="0" fontId="15" fillId="5" borderId="0" xfId="1" applyFont="1" applyFill="1" applyAlignment="1">
      <alignment horizontal="center" vertical="center" wrapText="1"/>
    </xf>
    <xf numFmtId="0" fontId="7" fillId="6" borderId="0" xfId="1" applyFont="1" applyFill="1" applyAlignment="1">
      <alignment horizontal="center"/>
    </xf>
    <xf numFmtId="0" fontId="7" fillId="5" borderId="0" xfId="1" applyFont="1" applyFill="1" applyAlignment="1">
      <alignment horizontal="center" vertical="center" wrapText="1"/>
    </xf>
    <xf numFmtId="0" fontId="5" fillId="3" borderId="41" xfId="1" applyFont="1" applyFill="1" applyBorder="1" applyAlignment="1">
      <alignment horizontal="center" vertical="center"/>
    </xf>
    <xf numFmtId="0" fontId="2" fillId="4" borderId="42" xfId="1" applyFont="1" applyFill="1" applyBorder="1" applyAlignment="1">
      <alignment horizontal="center"/>
    </xf>
    <xf numFmtId="0" fontId="2" fillId="4" borderId="43" xfId="1" applyFont="1" applyFill="1" applyBorder="1" applyAlignment="1">
      <alignment horizontal="center"/>
    </xf>
    <xf numFmtId="0" fontId="17" fillId="0" borderId="15" xfId="0" applyFont="1" applyBorder="1" applyAlignment="1">
      <alignment horizontal="left" vertical="top" wrapText="1"/>
    </xf>
    <xf numFmtId="0" fontId="18" fillId="0" borderId="16" xfId="0" applyFont="1" applyBorder="1"/>
    <xf numFmtId="0" fontId="18" fillId="0" borderId="17" xfId="0" applyFont="1" applyBorder="1"/>
    <xf numFmtId="0" fontId="19" fillId="0" borderId="18" xfId="0" applyFont="1" applyBorder="1" applyAlignment="1">
      <alignment horizontal="left" vertical="top" wrapText="1"/>
    </xf>
    <xf numFmtId="0" fontId="20" fillId="0" borderId="0" xfId="0" applyFont="1"/>
    <xf numFmtId="0" fontId="18" fillId="0" borderId="19" xfId="0" applyFont="1" applyBorder="1"/>
    <xf numFmtId="0" fontId="21" fillId="0" borderId="18" xfId="0" applyFont="1" applyBorder="1" applyAlignment="1">
      <alignment horizontal="left" vertical="top" wrapText="1"/>
    </xf>
    <xf numFmtId="0" fontId="0" fillId="0" borderId="0" xfId="0"/>
    <xf numFmtId="0" fontId="19" fillId="0" borderId="20" xfId="0" applyFont="1" applyBorder="1" applyAlignment="1">
      <alignment horizontal="left" vertical="top" wrapText="1"/>
    </xf>
    <xf numFmtId="0" fontId="18" fillId="0" borderId="21" xfId="0" applyFont="1" applyBorder="1"/>
    <xf numFmtId="0" fontId="18" fillId="0" borderId="22" xfId="0" applyFont="1" applyBorder="1"/>
    <xf numFmtId="0" fontId="5" fillId="2" borderId="41" xfId="1" applyFont="1" applyFill="1" applyBorder="1" applyAlignment="1">
      <alignment horizontal="center" vertical="center"/>
    </xf>
    <xf numFmtId="0" fontId="2" fillId="0" borderId="42" xfId="1" applyFont="1" applyBorder="1"/>
    <xf numFmtId="0" fontId="2" fillId="0" borderId="43" xfId="1" applyFont="1" applyBorder="1"/>
    <xf numFmtId="0" fontId="5" fillId="2" borderId="15" xfId="1" applyFont="1" applyFill="1" applyBorder="1" applyAlignment="1">
      <alignment horizontal="center" vertical="center"/>
    </xf>
    <xf numFmtId="0" fontId="2" fillId="0" borderId="16" xfId="1" applyFont="1" applyBorder="1"/>
    <xf numFmtId="0" fontId="2" fillId="0" borderId="17" xfId="1" applyFont="1" applyBorder="1"/>
    <xf numFmtId="0" fontId="5" fillId="2" borderId="4" xfId="1" applyFont="1" applyFill="1" applyBorder="1" applyAlignment="1">
      <alignment horizontal="center" vertical="center"/>
    </xf>
    <xf numFmtId="0" fontId="2" fillId="0" borderId="3" xfId="1" applyFont="1" applyBorder="1"/>
    <xf numFmtId="0" fontId="5" fillId="4" borderId="10" xfId="1" applyFont="1" applyFill="1" applyBorder="1" applyAlignment="1">
      <alignment horizontal="center"/>
    </xf>
    <xf numFmtId="0" fontId="5" fillId="4" borderId="9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3" fillId="0" borderId="3" xfId="1" applyFont="1" applyBorder="1"/>
    <xf numFmtId="0" fontId="3" fillId="0" borderId="0" xfId="1" applyFont="1" applyAlignment="1">
      <alignment horizontal="right"/>
    </xf>
    <xf numFmtId="0" fontId="1" fillId="0" borderId="0" xfId="1"/>
    <xf numFmtId="0" fontId="15" fillId="5" borderId="8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wrapText="1"/>
    </xf>
    <xf numFmtId="0" fontId="2" fillId="0" borderId="19" xfId="1" applyFont="1" applyBorder="1" applyAlignment="1">
      <alignment wrapText="1"/>
    </xf>
    <xf numFmtId="0" fontId="2" fillId="0" borderId="12" xfId="1" applyFont="1" applyBorder="1" applyAlignment="1">
      <alignment horizontal="center" vertical="center" wrapText="1"/>
    </xf>
    <xf numFmtId="0" fontId="2" fillId="0" borderId="12" xfId="1" applyFont="1" applyBorder="1"/>
    <xf numFmtId="0" fontId="10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.a.konuhov@gmail.com" TargetMode="External"/><Relationship Id="rId1" Type="http://schemas.openxmlformats.org/officeDocument/2006/relationships/hyperlink" Target="mailto:saliy.na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7"/>
  <sheetViews>
    <sheetView workbookViewId="0">
      <selection activeCell="B18" sqref="B18"/>
    </sheetView>
  </sheetViews>
  <sheetFormatPr baseColWidth="10" defaultColWidth="8.83203125" defaultRowHeight="18"/>
  <cols>
    <col min="1" max="1" width="46.5" style="40" customWidth="1"/>
    <col min="2" max="2" width="90.5" style="41" customWidth="1"/>
  </cols>
  <sheetData>
    <row r="2" spans="1:2">
      <c r="B2" s="40"/>
    </row>
    <row r="3" spans="1:2" ht="19">
      <c r="A3" s="42" t="s">
        <v>53</v>
      </c>
      <c r="B3" s="43" t="s">
        <v>76</v>
      </c>
    </row>
    <row r="4" spans="1:2" ht="38">
      <c r="A4" s="42" t="s">
        <v>73</v>
      </c>
      <c r="B4" s="43" t="s">
        <v>77</v>
      </c>
    </row>
    <row r="5" spans="1:2" ht="19">
      <c r="A5" s="42" t="s">
        <v>52</v>
      </c>
      <c r="B5" s="43" t="s">
        <v>78</v>
      </c>
    </row>
    <row r="6" spans="1:2" ht="38">
      <c r="A6" s="42" t="s">
        <v>63</v>
      </c>
      <c r="B6" s="43" t="s">
        <v>79</v>
      </c>
    </row>
    <row r="7" spans="1:2" ht="19">
      <c r="A7" s="42" t="s">
        <v>74</v>
      </c>
      <c r="B7" s="43" t="s">
        <v>80</v>
      </c>
    </row>
    <row r="8" spans="1:2" ht="19">
      <c r="A8" s="42" t="s">
        <v>54</v>
      </c>
      <c r="B8" s="43" t="s">
        <v>81</v>
      </c>
    </row>
    <row r="9" spans="1:2" ht="19">
      <c r="A9" s="42" t="s">
        <v>55</v>
      </c>
      <c r="B9" s="43" t="s">
        <v>82</v>
      </c>
    </row>
    <row r="10" spans="1:2" ht="19">
      <c r="A10" s="42" t="s">
        <v>61</v>
      </c>
      <c r="B10" s="47" t="s">
        <v>83</v>
      </c>
    </row>
    <row r="11" spans="1:2" ht="19">
      <c r="A11" s="42" t="s">
        <v>56</v>
      </c>
      <c r="B11" s="43">
        <v>89014501082</v>
      </c>
    </row>
    <row r="12" spans="1:2" ht="19">
      <c r="A12" s="42" t="s">
        <v>57</v>
      </c>
      <c r="B12" s="43" t="s">
        <v>84</v>
      </c>
    </row>
    <row r="13" spans="1:2" ht="19">
      <c r="A13" s="42" t="s">
        <v>62</v>
      </c>
      <c r="B13" s="47" t="s">
        <v>85</v>
      </c>
    </row>
    <row r="14" spans="1:2" ht="19">
      <c r="A14" s="42" t="s">
        <v>58</v>
      </c>
      <c r="B14" s="43">
        <v>89607864520</v>
      </c>
    </row>
    <row r="15" spans="1:2" ht="19">
      <c r="A15" s="42" t="s">
        <v>59</v>
      </c>
      <c r="B15" s="43">
        <v>6</v>
      </c>
    </row>
    <row r="16" spans="1:2" ht="19">
      <c r="A16" s="42" t="s">
        <v>60</v>
      </c>
      <c r="B16" s="43">
        <v>6</v>
      </c>
    </row>
    <row r="17" spans="1:2" ht="19">
      <c r="A17" s="42" t="s">
        <v>75</v>
      </c>
      <c r="B17" s="43">
        <v>9</v>
      </c>
    </row>
  </sheetData>
  <hyperlinks>
    <hyperlink ref="B10" r:id="rId1" xr:uid="{F3D38CD2-ECCD-AF4B-9E0B-7AC52CC32DC6}"/>
    <hyperlink ref="B13" r:id="rId2" xr:uid="{096388BF-FA8F-FB49-A5E6-188459C6CDA8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topLeftCell="A31" zoomScale="119" zoomScaleNormal="150" workbookViewId="0">
      <selection activeCell="C34" sqref="C34"/>
    </sheetView>
  </sheetViews>
  <sheetFormatPr baseColWidth="10" defaultColWidth="14.5" defaultRowHeight="15"/>
  <cols>
    <col min="1" max="1" width="2.83203125" style="36" bestFit="1" customWidth="1"/>
    <col min="2" max="2" width="32.6640625" style="36" customWidth="1"/>
    <col min="3" max="3" width="26.6640625" style="36" customWidth="1"/>
    <col min="4" max="4" width="14.6640625" style="36" customWidth="1"/>
    <col min="5" max="5" width="13" style="36" customWidth="1"/>
    <col min="6" max="6" width="9.33203125" style="36" customWidth="1"/>
    <col min="7" max="7" width="10.5" style="36" customWidth="1"/>
    <col min="8" max="8" width="13.83203125" style="36" customWidth="1"/>
    <col min="9" max="11" width="8.6640625" style="1" customWidth="1"/>
    <col min="12" max="16384" width="14.5" style="1"/>
  </cols>
  <sheetData>
    <row r="1" spans="1:10">
      <c r="A1" s="102" t="s">
        <v>19</v>
      </c>
      <c r="B1" s="103"/>
      <c r="C1" s="103"/>
      <c r="D1" s="103"/>
      <c r="E1" s="103"/>
      <c r="F1" s="103"/>
      <c r="G1" s="103"/>
      <c r="H1" s="103"/>
    </row>
    <row r="2" spans="1:10" ht="20">
      <c r="A2" s="105" t="s">
        <v>71</v>
      </c>
      <c r="B2" s="105"/>
      <c r="C2" s="105"/>
      <c r="D2" s="105"/>
      <c r="E2" s="105"/>
      <c r="F2" s="105"/>
      <c r="G2" s="105"/>
      <c r="H2" s="105"/>
    </row>
    <row r="3" spans="1:10" ht="20">
      <c r="A3" s="106" t="str">
        <f>'Информация о Чемпионате'!B4</f>
        <v>Региональный этап Чемпионата по профессиональному мастерству «Профессионалы» и Чемпионата высоких технологий в Новосибирской области в 2024 году</v>
      </c>
      <c r="B3" s="106"/>
      <c r="C3" s="106"/>
      <c r="D3" s="106"/>
      <c r="E3" s="106"/>
      <c r="F3" s="106"/>
      <c r="G3" s="106"/>
      <c r="H3" s="106"/>
      <c r="I3" s="37"/>
      <c r="J3" s="37"/>
    </row>
    <row r="4" spans="1:10" ht="20">
      <c r="A4" s="105" t="s">
        <v>72</v>
      </c>
      <c r="B4" s="105"/>
      <c r="C4" s="105"/>
      <c r="D4" s="105"/>
      <c r="E4" s="105"/>
      <c r="F4" s="105"/>
      <c r="G4" s="105"/>
      <c r="H4" s="105"/>
    </row>
    <row r="5" spans="1:10" ht="20">
      <c r="A5" s="104" t="str">
        <f>'Информация о Чемпионате'!B3</f>
        <v>Разработка мобильных приложений</v>
      </c>
      <c r="B5" s="104"/>
      <c r="C5" s="104"/>
      <c r="D5" s="104"/>
      <c r="E5" s="104"/>
      <c r="F5" s="104"/>
      <c r="G5" s="104"/>
      <c r="H5" s="104"/>
    </row>
    <row r="6" spans="1:10">
      <c r="A6" s="100" t="s">
        <v>21</v>
      </c>
      <c r="B6" s="103"/>
      <c r="C6" s="103"/>
      <c r="D6" s="103"/>
      <c r="E6" s="103"/>
      <c r="F6" s="103"/>
      <c r="G6" s="103"/>
      <c r="H6" s="103"/>
    </row>
    <row r="7" spans="1:10" ht="16">
      <c r="A7" s="100" t="s">
        <v>69</v>
      </c>
      <c r="B7" s="100"/>
      <c r="C7" s="101" t="str">
        <f>'Информация о Чемпионате'!B5</f>
        <v>Новосибирская область</v>
      </c>
      <c r="D7" s="101"/>
      <c r="E7" s="101"/>
      <c r="F7" s="101"/>
      <c r="G7" s="101"/>
      <c r="H7" s="101"/>
    </row>
    <row r="8" spans="1:10" ht="16">
      <c r="A8" s="100" t="s">
        <v>70</v>
      </c>
      <c r="B8" s="100"/>
      <c r="C8" s="100"/>
      <c r="D8" s="101" t="str">
        <f>'Информация о Чемпионате'!B6</f>
        <v>ГБПОУ НСО "Новосибирский колледж электроники и вычислительной техники"</v>
      </c>
      <c r="E8" s="101"/>
      <c r="F8" s="101"/>
      <c r="G8" s="101"/>
      <c r="H8" s="101"/>
    </row>
    <row r="9" spans="1:10" ht="16">
      <c r="A9" s="100" t="s">
        <v>64</v>
      </c>
      <c r="B9" s="100"/>
      <c r="C9" s="100" t="str">
        <f>'Информация о Чемпионате'!B7</f>
        <v>г.Новосибирск, ул. Красный проспект 177.</v>
      </c>
      <c r="D9" s="100"/>
      <c r="E9" s="100"/>
      <c r="F9" s="100"/>
      <c r="G9" s="100"/>
      <c r="H9" s="100"/>
    </row>
    <row r="10" spans="1:10" ht="16">
      <c r="A10" s="100" t="s">
        <v>68</v>
      </c>
      <c r="B10" s="100"/>
      <c r="C10" s="100" t="str">
        <f>'Информация о Чемпионате'!B9</f>
        <v>Салий Нина Алексеевна</v>
      </c>
      <c r="D10" s="100"/>
      <c r="E10" s="100" t="str">
        <f>'Информация о Чемпионате'!B10</f>
        <v>saliy.na@mail.ru</v>
      </c>
      <c r="F10" s="100"/>
      <c r="G10" s="100">
        <f>'Информация о Чемпионате'!B11</f>
        <v>89014501082</v>
      </c>
      <c r="H10" s="100"/>
    </row>
    <row r="11" spans="1:10" ht="16">
      <c r="A11" s="100" t="s">
        <v>67</v>
      </c>
      <c r="B11" s="100"/>
      <c r="C11" s="100" t="str">
        <f>'Информация о Чемпионате'!B12</f>
        <v>Конюхов Иван Алексеевич</v>
      </c>
      <c r="D11" s="100"/>
      <c r="E11" s="100" t="str">
        <f>'Информация о Чемпионате'!B13</f>
        <v>i.a.konuhov@gmail.com</v>
      </c>
      <c r="F11" s="100"/>
      <c r="G11" s="100">
        <f>'Информация о Чемпионате'!B14</f>
        <v>89607864520</v>
      </c>
      <c r="H11" s="100"/>
    </row>
    <row r="12" spans="1:10" ht="16">
      <c r="A12" s="100" t="s">
        <v>66</v>
      </c>
      <c r="B12" s="100"/>
      <c r="C12" s="100">
        <f>'Информация о Чемпионате'!B17</f>
        <v>9</v>
      </c>
      <c r="D12" s="100"/>
      <c r="E12" s="100"/>
      <c r="F12" s="100"/>
      <c r="G12" s="100"/>
      <c r="H12" s="100"/>
    </row>
    <row r="13" spans="1:10" ht="16">
      <c r="A13" s="100" t="s">
        <v>50</v>
      </c>
      <c r="B13" s="100"/>
      <c r="C13" s="100">
        <f>'Информация о Чемпионате'!B15</f>
        <v>6</v>
      </c>
      <c r="D13" s="100"/>
      <c r="E13" s="100"/>
      <c r="F13" s="100"/>
      <c r="G13" s="100"/>
      <c r="H13" s="100"/>
    </row>
    <row r="14" spans="1:10" ht="16">
      <c r="A14" s="100" t="s">
        <v>51</v>
      </c>
      <c r="B14" s="100"/>
      <c r="C14" s="100">
        <f>'Информация о Чемпионате'!B16</f>
        <v>6</v>
      </c>
      <c r="D14" s="100"/>
      <c r="E14" s="100"/>
      <c r="F14" s="100"/>
      <c r="G14" s="100"/>
      <c r="H14" s="100"/>
    </row>
    <row r="15" spans="1:10" ht="17" thickBot="1">
      <c r="A15" s="100" t="s">
        <v>65</v>
      </c>
      <c r="B15" s="100"/>
      <c r="C15" s="100" t="str">
        <f>'Информация о Чемпионате'!B8</f>
        <v>20.03.2024-23.03.2024</v>
      </c>
      <c r="D15" s="100"/>
      <c r="E15" s="100"/>
      <c r="F15" s="100"/>
      <c r="G15" s="100"/>
      <c r="H15" s="100"/>
    </row>
    <row r="16" spans="1:10" ht="21" thickBot="1">
      <c r="A16" s="107" t="s">
        <v>47</v>
      </c>
      <c r="B16" s="108"/>
      <c r="C16" s="108"/>
      <c r="D16" s="108"/>
      <c r="E16" s="108"/>
      <c r="F16" s="108"/>
      <c r="G16" s="108"/>
      <c r="H16" s="109"/>
    </row>
    <row r="17" spans="1:8">
      <c r="A17" s="110" t="s">
        <v>16</v>
      </c>
      <c r="B17" s="111"/>
      <c r="C17" s="111"/>
      <c r="D17" s="111"/>
      <c r="E17" s="111"/>
      <c r="F17" s="111"/>
      <c r="G17" s="111"/>
      <c r="H17" s="112"/>
    </row>
    <row r="18" spans="1:8">
      <c r="A18" s="113" t="s">
        <v>86</v>
      </c>
      <c r="B18" s="114"/>
      <c r="C18" s="114"/>
      <c r="D18" s="114"/>
      <c r="E18" s="114"/>
      <c r="F18" s="114"/>
      <c r="G18" s="114"/>
      <c r="H18" s="115"/>
    </row>
    <row r="19" spans="1:8">
      <c r="A19" s="113" t="s">
        <v>87</v>
      </c>
      <c r="B19" s="114"/>
      <c r="C19" s="114"/>
      <c r="D19" s="114"/>
      <c r="E19" s="114"/>
      <c r="F19" s="114"/>
      <c r="G19" s="114"/>
      <c r="H19" s="115"/>
    </row>
    <row r="20" spans="1:8">
      <c r="A20" s="116" t="s">
        <v>88</v>
      </c>
      <c r="B20" s="117"/>
      <c r="C20" s="117"/>
      <c r="D20" s="117"/>
      <c r="E20" s="117"/>
      <c r="F20" s="117"/>
      <c r="G20" s="117"/>
      <c r="H20" s="115"/>
    </row>
    <row r="21" spans="1:8">
      <c r="A21" s="113" t="s">
        <v>89</v>
      </c>
      <c r="B21" s="114"/>
      <c r="C21" s="114"/>
      <c r="D21" s="114"/>
      <c r="E21" s="114"/>
      <c r="F21" s="114"/>
      <c r="G21" s="114"/>
      <c r="H21" s="115"/>
    </row>
    <row r="22" spans="1:8">
      <c r="A22" s="113" t="s">
        <v>90</v>
      </c>
      <c r="B22" s="114"/>
      <c r="C22" s="114"/>
      <c r="D22" s="114"/>
      <c r="E22" s="114"/>
      <c r="F22" s="114"/>
      <c r="G22" s="114"/>
      <c r="H22" s="115"/>
    </row>
    <row r="23" spans="1:8">
      <c r="A23" s="116" t="s">
        <v>91</v>
      </c>
      <c r="B23" s="117"/>
      <c r="C23" s="117"/>
      <c r="D23" s="117"/>
      <c r="E23" s="117"/>
      <c r="F23" s="117"/>
      <c r="G23" s="117"/>
      <c r="H23" s="115"/>
    </row>
    <row r="24" spans="1:8">
      <c r="A24" s="113" t="s">
        <v>31</v>
      </c>
      <c r="B24" s="114"/>
      <c r="C24" s="114"/>
      <c r="D24" s="114"/>
      <c r="E24" s="114"/>
      <c r="F24" s="114"/>
      <c r="G24" s="114"/>
      <c r="H24" s="115"/>
    </row>
    <row r="25" spans="1:8" ht="16" thickBot="1">
      <c r="A25" s="118" t="s">
        <v>32</v>
      </c>
      <c r="B25" s="119"/>
      <c r="C25" s="119"/>
      <c r="D25" s="119"/>
      <c r="E25" s="119"/>
      <c r="F25" s="119"/>
      <c r="G25" s="119"/>
      <c r="H25" s="120"/>
    </row>
    <row r="26" spans="1:8" ht="45">
      <c r="A26" s="22" t="s">
        <v>11</v>
      </c>
      <c r="B26" s="12" t="s">
        <v>10</v>
      </c>
      <c r="C26" s="12" t="s">
        <v>9</v>
      </c>
      <c r="D26" s="13" t="s">
        <v>8</v>
      </c>
      <c r="E26" s="13" t="s">
        <v>7</v>
      </c>
      <c r="F26" s="13" t="s">
        <v>6</v>
      </c>
      <c r="G26" s="13" t="s">
        <v>5</v>
      </c>
      <c r="H26" s="13" t="s">
        <v>147</v>
      </c>
    </row>
    <row r="27" spans="1:8" ht="42">
      <c r="A27" s="7">
        <v>1</v>
      </c>
      <c r="B27" s="48" t="s">
        <v>92</v>
      </c>
      <c r="C27" s="48" t="s">
        <v>93</v>
      </c>
      <c r="D27" s="49" t="s">
        <v>15</v>
      </c>
      <c r="E27" s="49">
        <v>1</v>
      </c>
      <c r="F27" s="49" t="s">
        <v>0</v>
      </c>
      <c r="G27" s="49">
        <v>1</v>
      </c>
      <c r="H27" s="2"/>
    </row>
    <row r="28" spans="1:8" ht="16">
      <c r="A28" s="7">
        <v>2</v>
      </c>
      <c r="B28" s="50" t="s">
        <v>94</v>
      </c>
      <c r="C28" s="50" t="s">
        <v>95</v>
      </c>
      <c r="D28" s="49" t="s">
        <v>17</v>
      </c>
      <c r="E28" s="49">
        <v>1</v>
      </c>
      <c r="F28" s="49" t="s">
        <v>0</v>
      </c>
      <c r="G28" s="49">
        <v>1</v>
      </c>
      <c r="H28" s="2"/>
    </row>
    <row r="29" spans="1:8" ht="31">
      <c r="A29" s="7">
        <v>3</v>
      </c>
      <c r="B29" s="50" t="s">
        <v>96</v>
      </c>
      <c r="C29" s="50" t="s">
        <v>97</v>
      </c>
      <c r="D29" s="49" t="s">
        <v>17</v>
      </c>
      <c r="E29" s="49">
        <v>1</v>
      </c>
      <c r="F29" s="49" t="s">
        <v>0</v>
      </c>
      <c r="G29" s="49">
        <v>1</v>
      </c>
      <c r="H29" s="2"/>
    </row>
    <row r="30" spans="1:8" ht="31">
      <c r="A30" s="7">
        <v>4</v>
      </c>
      <c r="B30" s="50" t="s">
        <v>98</v>
      </c>
      <c r="C30" s="50" t="s">
        <v>99</v>
      </c>
      <c r="D30" s="49" t="s">
        <v>17</v>
      </c>
      <c r="E30" s="49">
        <v>1</v>
      </c>
      <c r="F30" s="49" t="s">
        <v>0</v>
      </c>
      <c r="G30" s="49">
        <v>1</v>
      </c>
      <c r="H30" s="2"/>
    </row>
    <row r="31" spans="1:8" ht="46">
      <c r="A31" s="7">
        <v>5</v>
      </c>
      <c r="B31" s="50" t="s">
        <v>100</v>
      </c>
      <c r="C31" s="50" t="s">
        <v>101</v>
      </c>
      <c r="D31" s="49" t="s">
        <v>17</v>
      </c>
      <c r="E31" s="49">
        <v>1</v>
      </c>
      <c r="F31" s="49" t="s">
        <v>0</v>
      </c>
      <c r="G31" s="49">
        <v>1</v>
      </c>
      <c r="H31" s="2"/>
    </row>
    <row r="32" spans="1:8" ht="16">
      <c r="A32" s="7">
        <v>6</v>
      </c>
      <c r="B32" s="51" t="s">
        <v>102</v>
      </c>
      <c r="C32" s="50" t="s">
        <v>103</v>
      </c>
      <c r="D32" s="49" t="s">
        <v>13</v>
      </c>
      <c r="E32" s="49">
        <v>1</v>
      </c>
      <c r="F32" s="49" t="s">
        <v>0</v>
      </c>
      <c r="G32" s="49">
        <v>5</v>
      </c>
      <c r="H32" s="2"/>
    </row>
    <row r="33" spans="1:8" ht="16">
      <c r="A33" s="7">
        <v>7</v>
      </c>
      <c r="B33" s="51" t="s">
        <v>18</v>
      </c>
      <c r="C33" s="52" t="s">
        <v>104</v>
      </c>
      <c r="D33" s="49" t="s">
        <v>13</v>
      </c>
      <c r="E33" s="49">
        <v>1</v>
      </c>
      <c r="F33" s="49" t="s">
        <v>0</v>
      </c>
      <c r="G33" s="49">
        <v>11</v>
      </c>
      <c r="H33" s="2"/>
    </row>
    <row r="34" spans="1:8" ht="31" thickBot="1">
      <c r="A34" s="98">
        <v>8</v>
      </c>
      <c r="B34" s="99" t="s">
        <v>105</v>
      </c>
      <c r="C34" s="99" t="s">
        <v>106</v>
      </c>
      <c r="D34" s="76" t="s">
        <v>15</v>
      </c>
      <c r="E34" s="76">
        <v>1</v>
      </c>
      <c r="F34" s="76" t="s">
        <v>0</v>
      </c>
      <c r="G34" s="76">
        <v>1</v>
      </c>
      <c r="H34" s="14"/>
    </row>
    <row r="35" spans="1:8" ht="21" thickBot="1">
      <c r="A35" s="121" t="s">
        <v>48</v>
      </c>
      <c r="B35" s="122"/>
      <c r="C35" s="122"/>
      <c r="D35" s="122"/>
      <c r="E35" s="122"/>
      <c r="F35" s="122"/>
      <c r="G35" s="122"/>
      <c r="H35" s="123"/>
    </row>
    <row r="36" spans="1:8">
      <c r="A36" s="110" t="s">
        <v>16</v>
      </c>
      <c r="B36" s="111"/>
      <c r="C36" s="111"/>
      <c r="D36" s="111"/>
      <c r="E36" s="111"/>
      <c r="F36" s="111"/>
      <c r="G36" s="111"/>
      <c r="H36" s="112"/>
    </row>
    <row r="37" spans="1:8">
      <c r="A37" s="113" t="s">
        <v>107</v>
      </c>
      <c r="B37" s="114"/>
      <c r="C37" s="114"/>
      <c r="D37" s="114"/>
      <c r="E37" s="114"/>
      <c r="F37" s="114"/>
      <c r="G37" s="114"/>
      <c r="H37" s="115"/>
    </row>
    <row r="38" spans="1:8">
      <c r="A38" s="113" t="s">
        <v>87</v>
      </c>
      <c r="B38" s="114"/>
      <c r="C38" s="114"/>
      <c r="D38" s="114"/>
      <c r="E38" s="114"/>
      <c r="F38" s="114"/>
      <c r="G38" s="114"/>
      <c r="H38" s="115"/>
    </row>
    <row r="39" spans="1:8">
      <c r="A39" s="116" t="s">
        <v>108</v>
      </c>
      <c r="B39" s="117"/>
      <c r="C39" s="117"/>
      <c r="D39" s="117"/>
      <c r="E39" s="117"/>
      <c r="F39" s="117"/>
      <c r="G39" s="117"/>
      <c r="H39" s="115"/>
    </row>
    <row r="40" spans="1:8">
      <c r="A40" s="113" t="s">
        <v>109</v>
      </c>
      <c r="B40" s="114"/>
      <c r="C40" s="114"/>
      <c r="D40" s="114"/>
      <c r="E40" s="114"/>
      <c r="F40" s="114"/>
      <c r="G40" s="114"/>
      <c r="H40" s="115"/>
    </row>
    <row r="41" spans="1:8">
      <c r="A41" s="113" t="s">
        <v>90</v>
      </c>
      <c r="B41" s="114"/>
      <c r="C41" s="114"/>
      <c r="D41" s="114"/>
      <c r="E41" s="114"/>
      <c r="F41" s="114"/>
      <c r="G41" s="114"/>
      <c r="H41" s="115"/>
    </row>
    <row r="42" spans="1:8">
      <c r="A42" s="116" t="s">
        <v>91</v>
      </c>
      <c r="B42" s="117"/>
      <c r="C42" s="117"/>
      <c r="D42" s="117"/>
      <c r="E42" s="117"/>
      <c r="F42" s="117"/>
      <c r="G42" s="117"/>
      <c r="H42" s="115"/>
    </row>
    <row r="43" spans="1:8">
      <c r="A43" s="113" t="s">
        <v>31</v>
      </c>
      <c r="B43" s="114"/>
      <c r="C43" s="114"/>
      <c r="D43" s="114"/>
      <c r="E43" s="114"/>
      <c r="F43" s="114"/>
      <c r="G43" s="114"/>
      <c r="H43" s="115"/>
    </row>
    <row r="44" spans="1:8" ht="16" thickBot="1">
      <c r="A44" s="118" t="s">
        <v>32</v>
      </c>
      <c r="B44" s="119"/>
      <c r="C44" s="119"/>
      <c r="D44" s="119"/>
      <c r="E44" s="119"/>
      <c r="F44" s="119"/>
      <c r="G44" s="119"/>
      <c r="H44" s="120"/>
    </row>
    <row r="45" spans="1:8" ht="90">
      <c r="A45" s="10" t="s">
        <v>11</v>
      </c>
      <c r="B45" s="10" t="s">
        <v>10</v>
      </c>
      <c r="C45" s="12" t="s">
        <v>9</v>
      </c>
      <c r="D45" s="10" t="s">
        <v>8</v>
      </c>
      <c r="E45" s="27" t="s">
        <v>7</v>
      </c>
      <c r="F45" s="27" t="s">
        <v>6</v>
      </c>
      <c r="G45" s="27" t="s">
        <v>5</v>
      </c>
      <c r="H45" s="10" t="s">
        <v>20</v>
      </c>
    </row>
    <row r="46" spans="1:8">
      <c r="A46" s="13">
        <v>1</v>
      </c>
      <c r="B46" s="54" t="s">
        <v>22</v>
      </c>
      <c r="C46" s="49" t="s">
        <v>110</v>
      </c>
      <c r="D46" s="49" t="s">
        <v>13</v>
      </c>
      <c r="E46" s="49">
        <v>1</v>
      </c>
      <c r="F46" s="49" t="s">
        <v>33</v>
      </c>
      <c r="G46" s="49">
        <v>1</v>
      </c>
      <c r="H46" s="25"/>
    </row>
    <row r="47" spans="1:8">
      <c r="A47" s="13">
        <v>2</v>
      </c>
      <c r="B47" s="54" t="s">
        <v>102</v>
      </c>
      <c r="C47" s="49" t="s">
        <v>110</v>
      </c>
      <c r="D47" s="49" t="s">
        <v>13</v>
      </c>
      <c r="E47" s="49">
        <v>1</v>
      </c>
      <c r="F47" s="49" t="s">
        <v>33</v>
      </c>
      <c r="G47" s="49">
        <v>7</v>
      </c>
      <c r="H47" s="25"/>
    </row>
    <row r="48" spans="1:8">
      <c r="A48" s="12">
        <v>3</v>
      </c>
      <c r="B48" s="97" t="s">
        <v>18</v>
      </c>
      <c r="C48" s="76" t="s">
        <v>110</v>
      </c>
      <c r="D48" s="76" t="s">
        <v>13</v>
      </c>
      <c r="E48" s="76">
        <v>1</v>
      </c>
      <c r="F48" s="76" t="s">
        <v>33</v>
      </c>
      <c r="G48" s="76">
        <v>7</v>
      </c>
      <c r="H48" s="26"/>
    </row>
    <row r="49" spans="1:8">
      <c r="A49" s="139">
        <v>4</v>
      </c>
      <c r="B49" s="54" t="s">
        <v>23</v>
      </c>
      <c r="C49" s="49" t="s">
        <v>110</v>
      </c>
      <c r="D49" s="49" t="s">
        <v>13</v>
      </c>
      <c r="E49" s="49">
        <v>1</v>
      </c>
      <c r="F49" s="49" t="s">
        <v>33</v>
      </c>
      <c r="G49" s="49">
        <v>1</v>
      </c>
      <c r="H49" s="140"/>
    </row>
    <row r="50" spans="1:8" ht="45" customHeight="1" thickBot="1">
      <c r="A50" s="136" t="s">
        <v>49</v>
      </c>
      <c r="B50" s="137"/>
      <c r="C50" s="137"/>
      <c r="D50" s="137"/>
      <c r="E50" s="137"/>
      <c r="F50" s="137"/>
      <c r="G50" s="137"/>
      <c r="H50" s="138"/>
    </row>
    <row r="51" spans="1:8">
      <c r="A51" s="110" t="s">
        <v>16</v>
      </c>
      <c r="B51" s="111"/>
      <c r="C51" s="111"/>
      <c r="D51" s="111"/>
      <c r="E51" s="111"/>
      <c r="F51" s="111"/>
      <c r="G51" s="111"/>
      <c r="H51" s="112"/>
    </row>
    <row r="52" spans="1:8">
      <c r="A52" s="116" t="s">
        <v>111</v>
      </c>
      <c r="B52" s="117"/>
      <c r="C52" s="117"/>
      <c r="D52" s="117"/>
      <c r="E52" s="117"/>
      <c r="F52" s="117"/>
      <c r="G52" s="117"/>
      <c r="H52" s="115"/>
    </row>
    <row r="53" spans="1:8">
      <c r="A53" s="113" t="s">
        <v>87</v>
      </c>
      <c r="B53" s="114"/>
      <c r="C53" s="114"/>
      <c r="D53" s="114"/>
      <c r="E53" s="114"/>
      <c r="F53" s="114"/>
      <c r="G53" s="114"/>
      <c r="H53" s="115"/>
    </row>
    <row r="54" spans="1:8">
      <c r="A54" s="116" t="s">
        <v>88</v>
      </c>
      <c r="B54" s="117"/>
      <c r="C54" s="117"/>
      <c r="D54" s="117"/>
      <c r="E54" s="117"/>
      <c r="F54" s="117"/>
      <c r="G54" s="117"/>
      <c r="H54" s="115"/>
    </row>
    <row r="55" spans="1:8">
      <c r="A55" s="113" t="s">
        <v>109</v>
      </c>
      <c r="B55" s="114"/>
      <c r="C55" s="114"/>
      <c r="D55" s="114"/>
      <c r="E55" s="114"/>
      <c r="F55" s="114"/>
      <c r="G55" s="114"/>
      <c r="H55" s="115"/>
    </row>
    <row r="56" spans="1:8">
      <c r="A56" s="113" t="s">
        <v>90</v>
      </c>
      <c r="B56" s="114"/>
      <c r="C56" s="114"/>
      <c r="D56" s="114"/>
      <c r="E56" s="114"/>
      <c r="F56" s="114"/>
      <c r="G56" s="114"/>
      <c r="H56" s="115"/>
    </row>
    <row r="57" spans="1:8">
      <c r="A57" s="116" t="s">
        <v>91</v>
      </c>
      <c r="B57" s="117"/>
      <c r="C57" s="117"/>
      <c r="D57" s="117"/>
      <c r="E57" s="117"/>
      <c r="F57" s="117"/>
      <c r="G57" s="117"/>
      <c r="H57" s="115"/>
    </row>
    <row r="58" spans="1:8">
      <c r="A58" s="113" t="s">
        <v>31</v>
      </c>
      <c r="B58" s="114"/>
      <c r="C58" s="114"/>
      <c r="D58" s="114"/>
      <c r="E58" s="114"/>
      <c r="F58" s="114"/>
      <c r="G58" s="114"/>
      <c r="H58" s="115"/>
    </row>
    <row r="59" spans="1:8" ht="16" thickBot="1">
      <c r="A59" s="118" t="s">
        <v>32</v>
      </c>
      <c r="B59" s="119"/>
      <c r="C59" s="119"/>
      <c r="D59" s="119"/>
      <c r="E59" s="119"/>
      <c r="F59" s="119"/>
      <c r="G59" s="119"/>
      <c r="H59" s="120"/>
    </row>
    <row r="60" spans="1:8" ht="90">
      <c r="A60" s="91" t="s">
        <v>11</v>
      </c>
      <c r="B60" s="85" t="s">
        <v>10</v>
      </c>
      <c r="C60" s="86" t="s">
        <v>9</v>
      </c>
      <c r="D60" s="86" t="s">
        <v>8</v>
      </c>
      <c r="E60" s="86" t="s">
        <v>7</v>
      </c>
      <c r="F60" s="86" t="s">
        <v>6</v>
      </c>
      <c r="G60" s="86" t="s">
        <v>5</v>
      </c>
      <c r="H60" s="87" t="s">
        <v>20</v>
      </c>
    </row>
    <row r="61" spans="1:8" ht="42">
      <c r="A61" s="92">
        <v>1</v>
      </c>
      <c r="B61" s="48" t="s">
        <v>92</v>
      </c>
      <c r="C61" s="48" t="s">
        <v>112</v>
      </c>
      <c r="D61" s="49" t="s">
        <v>15</v>
      </c>
      <c r="E61" s="49">
        <v>1</v>
      </c>
      <c r="F61" s="49" t="s">
        <v>0</v>
      </c>
      <c r="G61" s="49">
        <v>2</v>
      </c>
      <c r="H61" s="93"/>
    </row>
    <row r="62" spans="1:8" ht="30">
      <c r="A62" s="92">
        <v>2</v>
      </c>
      <c r="B62" s="48" t="s">
        <v>113</v>
      </c>
      <c r="C62" s="48" t="s">
        <v>114</v>
      </c>
      <c r="D62" s="49" t="s">
        <v>15</v>
      </c>
      <c r="E62" s="49">
        <v>1</v>
      </c>
      <c r="F62" s="49" t="s">
        <v>0</v>
      </c>
      <c r="G62" s="49">
        <v>1</v>
      </c>
      <c r="H62" s="93"/>
    </row>
    <row r="63" spans="1:8" ht="30">
      <c r="A63" s="92">
        <v>3</v>
      </c>
      <c r="B63" s="48" t="s">
        <v>115</v>
      </c>
      <c r="C63" s="55" t="s">
        <v>116</v>
      </c>
      <c r="D63" s="49" t="s">
        <v>15</v>
      </c>
      <c r="E63" s="49">
        <v>1</v>
      </c>
      <c r="F63" s="49" t="s">
        <v>0</v>
      </c>
      <c r="G63" s="49">
        <v>1</v>
      </c>
      <c r="H63" s="93"/>
    </row>
    <row r="64" spans="1:8" ht="30">
      <c r="A64" s="92">
        <v>4</v>
      </c>
      <c r="B64" s="48" t="s">
        <v>117</v>
      </c>
      <c r="C64" s="48" t="s">
        <v>118</v>
      </c>
      <c r="D64" s="49" t="s">
        <v>15</v>
      </c>
      <c r="E64" s="49">
        <v>1</v>
      </c>
      <c r="F64" s="49" t="s">
        <v>0</v>
      </c>
      <c r="G64" s="49">
        <v>1</v>
      </c>
      <c r="H64" s="93"/>
    </row>
    <row r="65" spans="1:8" ht="16">
      <c r="A65" s="92">
        <v>5</v>
      </c>
      <c r="B65" s="56" t="s">
        <v>94</v>
      </c>
      <c r="C65" s="50" t="s">
        <v>95</v>
      </c>
      <c r="D65" s="49" t="s">
        <v>17</v>
      </c>
      <c r="E65" s="49">
        <v>1</v>
      </c>
      <c r="F65" s="49" t="s">
        <v>0</v>
      </c>
      <c r="G65" s="49">
        <v>2</v>
      </c>
      <c r="H65" s="93"/>
    </row>
    <row r="66" spans="1:8" ht="31">
      <c r="A66" s="92">
        <v>6</v>
      </c>
      <c r="B66" s="56" t="s">
        <v>96</v>
      </c>
      <c r="C66" s="50" t="s">
        <v>97</v>
      </c>
      <c r="D66" s="49" t="s">
        <v>17</v>
      </c>
      <c r="E66" s="49">
        <v>1</v>
      </c>
      <c r="F66" s="49" t="s">
        <v>0</v>
      </c>
      <c r="G66" s="49">
        <v>2</v>
      </c>
      <c r="H66" s="93"/>
    </row>
    <row r="67" spans="1:8" ht="31">
      <c r="A67" s="92">
        <v>7</v>
      </c>
      <c r="B67" s="56" t="s">
        <v>98</v>
      </c>
      <c r="C67" s="50" t="s">
        <v>99</v>
      </c>
      <c r="D67" s="49" t="s">
        <v>17</v>
      </c>
      <c r="E67" s="49">
        <v>1</v>
      </c>
      <c r="F67" s="49" t="s">
        <v>0</v>
      </c>
      <c r="G67" s="49">
        <v>2</v>
      </c>
      <c r="H67" s="93"/>
    </row>
    <row r="68" spans="1:8" ht="46">
      <c r="A68" s="92">
        <v>8</v>
      </c>
      <c r="B68" s="56" t="s">
        <v>100</v>
      </c>
      <c r="C68" s="50" t="s">
        <v>101</v>
      </c>
      <c r="D68" s="49" t="s">
        <v>17</v>
      </c>
      <c r="E68" s="49">
        <v>1</v>
      </c>
      <c r="F68" s="49" t="s">
        <v>0</v>
      </c>
      <c r="G68" s="49">
        <v>2</v>
      </c>
      <c r="H68" s="93"/>
    </row>
    <row r="69" spans="1:8" ht="28">
      <c r="A69" s="92">
        <v>9</v>
      </c>
      <c r="B69" s="48" t="s">
        <v>119</v>
      </c>
      <c r="C69" s="48" t="s">
        <v>120</v>
      </c>
      <c r="D69" s="49" t="s">
        <v>17</v>
      </c>
      <c r="E69" s="49">
        <v>1</v>
      </c>
      <c r="F69" s="49" t="s">
        <v>0</v>
      </c>
      <c r="G69" s="49">
        <v>1</v>
      </c>
      <c r="H69" s="93"/>
    </row>
    <row r="70" spans="1:8" ht="28">
      <c r="A70" s="92">
        <v>10</v>
      </c>
      <c r="B70" s="48" t="s">
        <v>121</v>
      </c>
      <c r="C70" s="48" t="s">
        <v>122</v>
      </c>
      <c r="D70" s="49" t="s">
        <v>17</v>
      </c>
      <c r="E70" s="49">
        <v>1</v>
      </c>
      <c r="F70" s="49" t="s">
        <v>0</v>
      </c>
      <c r="G70" s="49">
        <v>1</v>
      </c>
      <c r="H70" s="93"/>
    </row>
    <row r="71" spans="1:8" ht="194" customHeight="1">
      <c r="A71" s="92">
        <v>11</v>
      </c>
      <c r="B71" s="48" t="s">
        <v>123</v>
      </c>
      <c r="C71" s="57" t="s">
        <v>124</v>
      </c>
      <c r="D71" s="49" t="s">
        <v>17</v>
      </c>
      <c r="E71" s="49">
        <v>1</v>
      </c>
      <c r="F71" s="49" t="s">
        <v>0</v>
      </c>
      <c r="G71" s="49">
        <v>1</v>
      </c>
      <c r="H71" s="93"/>
    </row>
    <row r="72" spans="1:8" ht="28">
      <c r="A72" s="94">
        <v>12</v>
      </c>
      <c r="B72" s="48" t="s">
        <v>125</v>
      </c>
      <c r="C72" s="48" t="s">
        <v>126</v>
      </c>
      <c r="D72" s="49" t="s">
        <v>17</v>
      </c>
      <c r="E72" s="49">
        <v>1</v>
      </c>
      <c r="F72" s="49" t="s">
        <v>0</v>
      </c>
      <c r="G72" s="49">
        <v>1</v>
      </c>
      <c r="H72" s="93"/>
    </row>
    <row r="73" spans="1:8" ht="31">
      <c r="A73" s="94">
        <v>13</v>
      </c>
      <c r="B73" s="56" t="s">
        <v>127</v>
      </c>
      <c r="C73" s="50" t="s">
        <v>128</v>
      </c>
      <c r="D73" s="49" t="s">
        <v>17</v>
      </c>
      <c r="E73" s="49">
        <v>1</v>
      </c>
      <c r="F73" s="49" t="s">
        <v>0</v>
      </c>
      <c r="G73" s="49">
        <v>1</v>
      </c>
      <c r="H73" s="93"/>
    </row>
    <row r="74" spans="1:8" ht="31">
      <c r="A74" s="94">
        <v>14</v>
      </c>
      <c r="B74" s="56" t="s">
        <v>129</v>
      </c>
      <c r="C74" s="50" t="s">
        <v>130</v>
      </c>
      <c r="D74" s="49" t="s">
        <v>17</v>
      </c>
      <c r="E74" s="49">
        <v>1</v>
      </c>
      <c r="F74" s="49" t="s">
        <v>0</v>
      </c>
      <c r="G74" s="49">
        <v>1</v>
      </c>
      <c r="H74" s="93"/>
    </row>
    <row r="75" spans="1:8" ht="31">
      <c r="A75" s="94">
        <v>15</v>
      </c>
      <c r="B75" s="56" t="s">
        <v>131</v>
      </c>
      <c r="C75" s="50" t="s">
        <v>132</v>
      </c>
      <c r="D75" s="49" t="s">
        <v>17</v>
      </c>
      <c r="E75" s="49">
        <v>1</v>
      </c>
      <c r="F75" s="49" t="s">
        <v>0</v>
      </c>
      <c r="G75" s="49">
        <v>1</v>
      </c>
      <c r="H75" s="93"/>
    </row>
    <row r="76" spans="1:8" ht="28">
      <c r="A76" s="94">
        <v>16</v>
      </c>
      <c r="B76" s="56" t="s">
        <v>102</v>
      </c>
      <c r="C76" s="48" t="s">
        <v>133</v>
      </c>
      <c r="D76" s="49" t="s">
        <v>13</v>
      </c>
      <c r="E76" s="49">
        <v>1</v>
      </c>
      <c r="F76" s="49" t="s">
        <v>0</v>
      </c>
      <c r="G76" s="49">
        <v>2</v>
      </c>
      <c r="H76" s="93"/>
    </row>
    <row r="77" spans="1:8" ht="28">
      <c r="A77" s="94">
        <v>17</v>
      </c>
      <c r="B77" s="56" t="s">
        <v>18</v>
      </c>
      <c r="C77" s="48" t="s">
        <v>133</v>
      </c>
      <c r="D77" s="49" t="s">
        <v>13</v>
      </c>
      <c r="E77" s="49">
        <v>1</v>
      </c>
      <c r="F77" s="49" t="s">
        <v>0</v>
      </c>
      <c r="G77" s="49">
        <v>8</v>
      </c>
      <c r="H77" s="93"/>
    </row>
    <row r="78" spans="1:8" ht="34" customHeight="1" thickBot="1">
      <c r="A78" s="95">
        <v>18</v>
      </c>
      <c r="B78" s="58" t="s">
        <v>134</v>
      </c>
      <c r="C78" s="58" t="s">
        <v>135</v>
      </c>
      <c r="D78" s="53" t="s">
        <v>14</v>
      </c>
      <c r="E78" s="53">
        <v>1</v>
      </c>
      <c r="F78" s="53" t="s">
        <v>136</v>
      </c>
      <c r="G78" s="53">
        <v>3</v>
      </c>
      <c r="H78" s="96"/>
    </row>
    <row r="79" spans="1:8" ht="20">
      <c r="A79" s="124" t="s">
        <v>12</v>
      </c>
      <c r="B79" s="125"/>
      <c r="C79" s="125"/>
      <c r="D79" s="125"/>
      <c r="E79" s="125"/>
      <c r="F79" s="125"/>
      <c r="G79" s="125"/>
      <c r="H79" s="126"/>
    </row>
    <row r="80" spans="1:8" ht="90">
      <c r="A80" s="77" t="s">
        <v>11</v>
      </c>
      <c r="B80" s="10" t="s">
        <v>10</v>
      </c>
      <c r="C80" s="10" t="s">
        <v>9</v>
      </c>
      <c r="D80" s="10" t="s">
        <v>8</v>
      </c>
      <c r="E80" s="10" t="s">
        <v>7</v>
      </c>
      <c r="F80" s="10" t="s">
        <v>6</v>
      </c>
      <c r="G80" s="10" t="s">
        <v>5</v>
      </c>
      <c r="H80" s="78" t="s">
        <v>20</v>
      </c>
    </row>
    <row r="81" spans="1:8">
      <c r="A81" s="79">
        <v>1</v>
      </c>
      <c r="B81" s="59" t="s">
        <v>4</v>
      </c>
      <c r="C81" s="67" t="s">
        <v>139</v>
      </c>
      <c r="D81" s="60" t="s">
        <v>1</v>
      </c>
      <c r="E81" s="60">
        <v>1</v>
      </c>
      <c r="F81" s="60" t="s">
        <v>0</v>
      </c>
      <c r="G81" s="60">
        <f t="shared" ref="G81:G83" si="0">E81</f>
        <v>1</v>
      </c>
      <c r="H81" s="80"/>
    </row>
    <row r="82" spans="1:8">
      <c r="A82" s="81">
        <v>2</v>
      </c>
      <c r="B82" s="59" t="s">
        <v>3</v>
      </c>
      <c r="C82" s="67" t="s">
        <v>140</v>
      </c>
      <c r="D82" s="60" t="s">
        <v>1</v>
      </c>
      <c r="E82" s="60">
        <v>1</v>
      </c>
      <c r="F82" s="60" t="s">
        <v>0</v>
      </c>
      <c r="G82" s="60">
        <f t="shared" si="0"/>
        <v>1</v>
      </c>
      <c r="H82" s="80"/>
    </row>
    <row r="83" spans="1:8" ht="17" thickBot="1">
      <c r="A83" s="82">
        <v>3</v>
      </c>
      <c r="B83" s="61" t="s">
        <v>2</v>
      </c>
      <c r="C83" s="62" t="s">
        <v>110</v>
      </c>
      <c r="D83" s="62" t="s">
        <v>1</v>
      </c>
      <c r="E83" s="62">
        <v>1</v>
      </c>
      <c r="F83" s="62" t="s">
        <v>0</v>
      </c>
      <c r="G83" s="62">
        <f t="shared" si="0"/>
        <v>1</v>
      </c>
      <c r="H83" s="83"/>
    </row>
  </sheetData>
  <mergeCells count="59">
    <mergeCell ref="A58:H58"/>
    <mergeCell ref="A59:H59"/>
    <mergeCell ref="A79:H79"/>
    <mergeCell ref="A57:H57"/>
    <mergeCell ref="A41:H41"/>
    <mergeCell ref="A42:H42"/>
    <mergeCell ref="A43:H43"/>
    <mergeCell ref="A44:H44"/>
    <mergeCell ref="A50:H50"/>
    <mergeCell ref="A51:H51"/>
    <mergeCell ref="A52:H52"/>
    <mergeCell ref="A53:H53"/>
    <mergeCell ref="A54:H54"/>
    <mergeCell ref="A55:H55"/>
    <mergeCell ref="A56:H56"/>
    <mergeCell ref="C13:H13"/>
    <mergeCell ref="A13:B13"/>
    <mergeCell ref="A40:H40"/>
    <mergeCell ref="A21:H21"/>
    <mergeCell ref="A22:H22"/>
    <mergeCell ref="A23:H23"/>
    <mergeCell ref="A24:H24"/>
    <mergeCell ref="A25:H25"/>
    <mergeCell ref="A35:H35"/>
    <mergeCell ref="A36:H36"/>
    <mergeCell ref="A37:H37"/>
    <mergeCell ref="A38:H38"/>
    <mergeCell ref="A39:H39"/>
    <mergeCell ref="A20:H20"/>
    <mergeCell ref="A14:B14"/>
    <mergeCell ref="C14:H14"/>
    <mergeCell ref="A16:H16"/>
    <mergeCell ref="A17:H17"/>
    <mergeCell ref="A18:H18"/>
    <mergeCell ref="A19:H19"/>
    <mergeCell ref="A15:B15"/>
    <mergeCell ref="C15:H15"/>
    <mergeCell ref="A1:H1"/>
    <mergeCell ref="A5:H5"/>
    <mergeCell ref="A6:H6"/>
    <mergeCell ref="A4:H4"/>
    <mergeCell ref="A9:B9"/>
    <mergeCell ref="C9:H9"/>
    <mergeCell ref="A2:H2"/>
    <mergeCell ref="A3:H3"/>
    <mergeCell ref="A12:B12"/>
    <mergeCell ref="C12:H12"/>
    <mergeCell ref="A11:B11"/>
    <mergeCell ref="C11:D11"/>
    <mergeCell ref="E11:F11"/>
    <mergeCell ref="G11:H11"/>
    <mergeCell ref="A10:B10"/>
    <mergeCell ref="C10:D10"/>
    <mergeCell ref="E10:F10"/>
    <mergeCell ref="G10:H10"/>
    <mergeCell ref="A7:B7"/>
    <mergeCell ref="C7:H7"/>
    <mergeCell ref="A8:C8"/>
    <mergeCell ref="D8:H8"/>
  </mergeCells>
  <pageMargins left="0.7" right="0.7" top="0.75" bottom="0.75" header="0" footer="0"/>
  <pageSetup paperSize="9" orientation="landscape" r:id="rId1"/>
  <rowBreaks count="2" manualBreakCount="2">
    <brk id="49" max="16383" man="1"/>
    <brk id="7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topLeftCell="A19" zoomScaleNormal="150" workbookViewId="0">
      <selection activeCell="H45" sqref="H45"/>
    </sheetView>
  </sheetViews>
  <sheetFormatPr baseColWidth="10" defaultColWidth="14.5" defaultRowHeight="15"/>
  <cols>
    <col min="1" max="1" width="5.1640625" style="36" customWidth="1"/>
    <col min="2" max="2" width="30.6640625" style="36" customWidth="1"/>
    <col min="3" max="3" width="27.5" style="36" customWidth="1"/>
    <col min="4" max="4" width="12.33203125" style="36" customWidth="1"/>
    <col min="5" max="5" width="13.33203125" style="36" customWidth="1"/>
    <col min="6" max="6" width="9.5" style="36" customWidth="1"/>
    <col min="7" max="7" width="12.1640625" style="36" customWidth="1"/>
    <col min="8" max="8" width="12.83203125" style="36" customWidth="1"/>
    <col min="9" max="11" width="8.6640625" style="1" customWidth="1"/>
    <col min="12" max="16384" width="14.5" style="1"/>
  </cols>
  <sheetData>
    <row r="1" spans="1:8">
      <c r="A1" s="102" t="s">
        <v>19</v>
      </c>
      <c r="B1" s="103"/>
      <c r="C1" s="103"/>
      <c r="D1" s="103"/>
      <c r="E1" s="103"/>
      <c r="F1" s="103"/>
      <c r="G1" s="103"/>
      <c r="H1" s="103"/>
    </row>
    <row r="2" spans="1:8" ht="20">
      <c r="A2" s="105" t="s">
        <v>71</v>
      </c>
      <c r="B2" s="105"/>
      <c r="C2" s="105"/>
      <c r="D2" s="105"/>
      <c r="E2" s="105"/>
      <c r="F2" s="105"/>
      <c r="G2" s="105"/>
      <c r="H2" s="105"/>
    </row>
    <row r="3" spans="1:8" ht="20">
      <c r="A3" s="106" t="str">
        <f>'Информация о Чемпионате'!B4</f>
        <v>Региональный этап Чемпионата по профессиональному мастерству «Профессионалы» и Чемпионата высоких технологий в Новосибирской области в 2024 году</v>
      </c>
      <c r="B3" s="106"/>
      <c r="C3" s="106"/>
      <c r="D3" s="106"/>
      <c r="E3" s="106"/>
      <c r="F3" s="106"/>
      <c r="G3" s="106"/>
      <c r="H3" s="106"/>
    </row>
    <row r="4" spans="1:8" ht="20">
      <c r="A4" s="105" t="s">
        <v>72</v>
      </c>
      <c r="B4" s="105"/>
      <c r="C4" s="105"/>
      <c r="D4" s="105"/>
      <c r="E4" s="105"/>
      <c r="F4" s="105"/>
      <c r="G4" s="105"/>
      <c r="H4" s="105"/>
    </row>
    <row r="5" spans="1:8" ht="20">
      <c r="A5" s="104" t="str">
        <f>'Информация о Чемпионате'!B3</f>
        <v>Разработка мобильных приложений</v>
      </c>
      <c r="B5" s="104"/>
      <c r="C5" s="104"/>
      <c r="D5" s="104"/>
      <c r="E5" s="104"/>
      <c r="F5" s="104"/>
      <c r="G5" s="104"/>
      <c r="H5" s="104"/>
    </row>
    <row r="6" spans="1:8">
      <c r="A6" s="100" t="s">
        <v>21</v>
      </c>
      <c r="B6" s="103"/>
      <c r="C6" s="103"/>
      <c r="D6" s="103"/>
      <c r="E6" s="103"/>
      <c r="F6" s="103"/>
      <c r="G6" s="103"/>
      <c r="H6" s="103"/>
    </row>
    <row r="7" spans="1:8" ht="16">
      <c r="A7" s="100" t="s">
        <v>69</v>
      </c>
      <c r="B7" s="100"/>
      <c r="C7" s="101" t="str">
        <f>'Информация о Чемпионате'!B5</f>
        <v>Новосибирская область</v>
      </c>
      <c r="D7" s="101"/>
      <c r="E7" s="101"/>
      <c r="F7" s="101"/>
      <c r="G7" s="101"/>
      <c r="H7" s="101"/>
    </row>
    <row r="8" spans="1:8" ht="16">
      <c r="A8" s="100" t="s">
        <v>70</v>
      </c>
      <c r="B8" s="100"/>
      <c r="C8" s="100"/>
      <c r="D8" s="101" t="str">
        <f>'Информация о Чемпионате'!B6</f>
        <v>ГБПОУ НСО "Новосибирский колледж электроники и вычислительной техники"</v>
      </c>
      <c r="E8" s="101"/>
      <c r="F8" s="101"/>
      <c r="G8" s="101"/>
      <c r="H8" s="101"/>
    </row>
    <row r="9" spans="1:8" ht="16">
      <c r="A9" s="100" t="s">
        <v>64</v>
      </c>
      <c r="B9" s="100"/>
      <c r="C9" s="100" t="str">
        <f>'Информация о Чемпионате'!B7</f>
        <v>г.Новосибирск, ул. Красный проспект 177.</v>
      </c>
      <c r="D9" s="100"/>
      <c r="E9" s="100"/>
      <c r="F9" s="100"/>
      <c r="G9" s="100"/>
      <c r="H9" s="100"/>
    </row>
    <row r="10" spans="1:8" ht="16">
      <c r="A10" s="100" t="s">
        <v>68</v>
      </c>
      <c r="B10" s="100"/>
      <c r="C10" s="100" t="str">
        <f>'Информация о Чемпионате'!B9</f>
        <v>Салий Нина Алексеевна</v>
      </c>
      <c r="D10" s="100"/>
      <c r="E10" s="100" t="str">
        <f>'Информация о Чемпионате'!B10</f>
        <v>saliy.na@mail.ru</v>
      </c>
      <c r="F10" s="100"/>
      <c r="G10" s="100">
        <f>'Информация о Чемпионате'!B11</f>
        <v>89014501082</v>
      </c>
      <c r="H10" s="100"/>
    </row>
    <row r="11" spans="1:8" ht="16">
      <c r="A11" s="100" t="s">
        <v>67</v>
      </c>
      <c r="B11" s="100"/>
      <c r="C11" s="100" t="str">
        <f>'Информация о Чемпионате'!B12</f>
        <v>Конюхов Иван Алексеевич</v>
      </c>
      <c r="D11" s="100"/>
      <c r="E11" s="100" t="str">
        <f>'Информация о Чемпионате'!B13</f>
        <v>i.a.konuhov@gmail.com</v>
      </c>
      <c r="F11" s="100"/>
      <c r="G11" s="100">
        <f>'Информация о Чемпионате'!B14</f>
        <v>89607864520</v>
      </c>
      <c r="H11" s="100"/>
    </row>
    <row r="12" spans="1:8" ht="32" customHeight="1">
      <c r="A12" s="100" t="s">
        <v>66</v>
      </c>
      <c r="B12" s="100"/>
      <c r="C12" s="100">
        <f>'Информация о Чемпионате'!B17</f>
        <v>9</v>
      </c>
      <c r="D12" s="100"/>
      <c r="E12" s="100"/>
      <c r="F12" s="100"/>
      <c r="G12" s="100"/>
      <c r="H12" s="100"/>
    </row>
    <row r="13" spans="1:8" ht="16">
      <c r="A13" s="100" t="s">
        <v>50</v>
      </c>
      <c r="B13" s="100"/>
      <c r="C13" s="100">
        <f>'Информация о Чемпионате'!B15</f>
        <v>6</v>
      </c>
      <c r="D13" s="100"/>
      <c r="E13" s="100"/>
      <c r="F13" s="100"/>
      <c r="G13" s="100"/>
      <c r="H13" s="100"/>
    </row>
    <row r="14" spans="1:8" ht="16">
      <c r="A14" s="100" t="s">
        <v>51</v>
      </c>
      <c r="B14" s="100"/>
      <c r="C14" s="100">
        <f>'Информация о Чемпионате'!B16</f>
        <v>6</v>
      </c>
      <c r="D14" s="100"/>
      <c r="E14" s="100"/>
      <c r="F14" s="100"/>
      <c r="G14" s="100"/>
      <c r="H14" s="100"/>
    </row>
    <row r="15" spans="1:8" ht="17" thickBot="1">
      <c r="A15" s="100" t="s">
        <v>65</v>
      </c>
      <c r="B15" s="100"/>
      <c r="C15" s="100" t="str">
        <f>'Информация о Чемпионате'!B8</f>
        <v>20.03.2024-23.03.2024</v>
      </c>
      <c r="D15" s="100"/>
      <c r="E15" s="100"/>
      <c r="F15" s="100"/>
      <c r="G15" s="100"/>
      <c r="H15" s="100"/>
    </row>
    <row r="16" spans="1:8" ht="21" thickBot="1">
      <c r="A16" s="124" t="s">
        <v>24</v>
      </c>
      <c r="B16" s="125"/>
      <c r="C16" s="125"/>
      <c r="D16" s="125"/>
      <c r="E16" s="125"/>
      <c r="F16" s="125"/>
      <c r="G16" s="125"/>
      <c r="H16" s="126"/>
    </row>
    <row r="17" spans="1:8">
      <c r="A17" s="110" t="s">
        <v>16</v>
      </c>
      <c r="B17" s="111"/>
      <c r="C17" s="111"/>
      <c r="D17" s="111"/>
      <c r="E17" s="111"/>
      <c r="F17" s="111"/>
      <c r="G17" s="111"/>
      <c r="H17" s="112"/>
    </row>
    <row r="18" spans="1:8">
      <c r="A18" s="116" t="s">
        <v>137</v>
      </c>
      <c r="B18" s="117"/>
      <c r="C18" s="117"/>
      <c r="D18" s="117"/>
      <c r="E18" s="117"/>
      <c r="F18" s="117"/>
      <c r="G18" s="117"/>
      <c r="H18" s="115"/>
    </row>
    <row r="19" spans="1:8">
      <c r="A19" s="113" t="s">
        <v>87</v>
      </c>
      <c r="B19" s="114"/>
      <c r="C19" s="114"/>
      <c r="D19" s="114"/>
      <c r="E19" s="114"/>
      <c r="F19" s="114"/>
      <c r="G19" s="114"/>
      <c r="H19" s="115"/>
    </row>
    <row r="20" spans="1:8">
      <c r="A20" s="116" t="s">
        <v>88</v>
      </c>
      <c r="B20" s="117"/>
      <c r="C20" s="117"/>
      <c r="D20" s="117"/>
      <c r="E20" s="117"/>
      <c r="F20" s="117"/>
      <c r="G20" s="117"/>
      <c r="H20" s="115"/>
    </row>
    <row r="21" spans="1:8">
      <c r="A21" s="113" t="s">
        <v>89</v>
      </c>
      <c r="B21" s="114"/>
      <c r="C21" s="114"/>
      <c r="D21" s="114"/>
      <c r="E21" s="114"/>
      <c r="F21" s="114"/>
      <c r="G21" s="114"/>
      <c r="H21" s="115"/>
    </row>
    <row r="22" spans="1:8">
      <c r="A22" s="113" t="s">
        <v>90</v>
      </c>
      <c r="B22" s="114"/>
      <c r="C22" s="114"/>
      <c r="D22" s="114"/>
      <c r="E22" s="114"/>
      <c r="F22" s="114"/>
      <c r="G22" s="114"/>
      <c r="H22" s="115"/>
    </row>
    <row r="23" spans="1:8">
      <c r="A23" s="116" t="s">
        <v>91</v>
      </c>
      <c r="B23" s="117"/>
      <c r="C23" s="117"/>
      <c r="D23" s="117"/>
      <c r="E23" s="117"/>
      <c r="F23" s="117"/>
      <c r="G23" s="117"/>
      <c r="H23" s="115"/>
    </row>
    <row r="24" spans="1:8">
      <c r="A24" s="113" t="s">
        <v>31</v>
      </c>
      <c r="B24" s="114"/>
      <c r="C24" s="114"/>
      <c r="D24" s="114"/>
      <c r="E24" s="114"/>
      <c r="F24" s="114"/>
      <c r="G24" s="114"/>
      <c r="H24" s="115"/>
    </row>
    <row r="25" spans="1:8" ht="16" thickBot="1">
      <c r="A25" s="118" t="s">
        <v>32</v>
      </c>
      <c r="B25" s="119"/>
      <c r="C25" s="119"/>
      <c r="D25" s="119"/>
      <c r="E25" s="119"/>
      <c r="F25" s="119"/>
      <c r="G25" s="119"/>
      <c r="H25" s="120"/>
    </row>
    <row r="26" spans="1:8" ht="45">
      <c r="A26" s="84" t="s">
        <v>11</v>
      </c>
      <c r="B26" s="85" t="s">
        <v>10</v>
      </c>
      <c r="C26" s="86" t="s">
        <v>9</v>
      </c>
      <c r="D26" s="85" t="s">
        <v>8</v>
      </c>
      <c r="E26" s="86" t="s">
        <v>7</v>
      </c>
      <c r="F26" s="85" t="s">
        <v>6</v>
      </c>
      <c r="G26" s="85" t="s">
        <v>5</v>
      </c>
      <c r="H26" s="87" t="s">
        <v>147</v>
      </c>
    </row>
    <row r="27" spans="1:8" ht="42">
      <c r="A27" s="88">
        <v>1</v>
      </c>
      <c r="B27" s="48" t="s">
        <v>92</v>
      </c>
      <c r="C27" s="48" t="s">
        <v>93</v>
      </c>
      <c r="D27" s="49" t="s">
        <v>15</v>
      </c>
      <c r="E27" s="49">
        <v>1</v>
      </c>
      <c r="F27" s="49" t="s">
        <v>0</v>
      </c>
      <c r="G27" s="49">
        <f>C13</f>
        <v>6</v>
      </c>
      <c r="H27" s="80"/>
    </row>
    <row r="28" spans="1:8" ht="30">
      <c r="A28" s="88">
        <v>2</v>
      </c>
      <c r="B28" s="48" t="s">
        <v>115</v>
      </c>
      <c r="C28" s="48" t="s">
        <v>116</v>
      </c>
      <c r="D28" s="49" t="s">
        <v>15</v>
      </c>
      <c r="E28" s="49">
        <v>1</v>
      </c>
      <c r="F28" s="49" t="s">
        <v>0</v>
      </c>
      <c r="G28" s="49">
        <f>G27</f>
        <v>6</v>
      </c>
      <c r="H28" s="80"/>
    </row>
    <row r="29" spans="1:8" ht="30">
      <c r="A29" s="88">
        <v>3</v>
      </c>
      <c r="B29" s="48" t="s">
        <v>117</v>
      </c>
      <c r="C29" s="48" t="s">
        <v>118</v>
      </c>
      <c r="D29" s="49" t="s">
        <v>15</v>
      </c>
      <c r="E29" s="49">
        <v>1</v>
      </c>
      <c r="F29" s="49" t="s">
        <v>0</v>
      </c>
      <c r="G29" s="49">
        <f t="shared" ref="G29:G42" si="0">G28</f>
        <v>6</v>
      </c>
      <c r="H29" s="80"/>
    </row>
    <row r="30" spans="1:8" ht="16">
      <c r="A30" s="88">
        <v>4</v>
      </c>
      <c r="B30" s="50" t="s">
        <v>94</v>
      </c>
      <c r="C30" s="50" t="s">
        <v>95</v>
      </c>
      <c r="D30" s="49" t="s">
        <v>17</v>
      </c>
      <c r="E30" s="49">
        <v>1</v>
      </c>
      <c r="F30" s="49" t="s">
        <v>0</v>
      </c>
      <c r="G30" s="49">
        <f t="shared" si="0"/>
        <v>6</v>
      </c>
      <c r="H30" s="89"/>
    </row>
    <row r="31" spans="1:8" ht="30">
      <c r="A31" s="88">
        <v>5</v>
      </c>
      <c r="B31" s="56" t="s">
        <v>96</v>
      </c>
      <c r="C31" s="63" t="s">
        <v>97</v>
      </c>
      <c r="D31" s="49" t="s">
        <v>17</v>
      </c>
      <c r="E31" s="49">
        <v>1</v>
      </c>
      <c r="F31" s="49" t="s">
        <v>0</v>
      </c>
      <c r="G31" s="49">
        <f t="shared" si="0"/>
        <v>6</v>
      </c>
      <c r="H31" s="80"/>
    </row>
    <row r="32" spans="1:8" ht="31">
      <c r="A32" s="88">
        <v>6</v>
      </c>
      <c r="B32" s="56" t="s">
        <v>98</v>
      </c>
      <c r="C32" s="50" t="s">
        <v>99</v>
      </c>
      <c r="D32" s="49" t="s">
        <v>17</v>
      </c>
      <c r="E32" s="49">
        <v>1</v>
      </c>
      <c r="F32" s="49" t="s">
        <v>0</v>
      </c>
      <c r="G32" s="49">
        <f t="shared" si="0"/>
        <v>6</v>
      </c>
      <c r="H32" s="80"/>
    </row>
    <row r="33" spans="1:8" ht="46">
      <c r="A33" s="88">
        <v>7</v>
      </c>
      <c r="B33" s="56" t="s">
        <v>100</v>
      </c>
      <c r="C33" s="50" t="s">
        <v>101</v>
      </c>
      <c r="D33" s="49" t="s">
        <v>17</v>
      </c>
      <c r="E33" s="49">
        <v>1</v>
      </c>
      <c r="F33" s="49" t="s">
        <v>0</v>
      </c>
      <c r="G33" s="49">
        <f t="shared" si="0"/>
        <v>6</v>
      </c>
      <c r="H33" s="80"/>
    </row>
    <row r="34" spans="1:8">
      <c r="A34" s="88">
        <v>8</v>
      </c>
      <c r="B34" s="48" t="s">
        <v>119</v>
      </c>
      <c r="C34" s="48" t="s">
        <v>138</v>
      </c>
      <c r="D34" s="49" t="s">
        <v>17</v>
      </c>
      <c r="E34" s="49">
        <v>1</v>
      </c>
      <c r="F34" s="49" t="s">
        <v>0</v>
      </c>
      <c r="G34" s="49">
        <f t="shared" si="0"/>
        <v>6</v>
      </c>
      <c r="H34" s="80"/>
    </row>
    <row r="35" spans="1:8" ht="28">
      <c r="A35" s="88">
        <v>9</v>
      </c>
      <c r="B35" s="48" t="s">
        <v>121</v>
      </c>
      <c r="C35" s="48" t="s">
        <v>122</v>
      </c>
      <c r="D35" s="49" t="s">
        <v>17</v>
      </c>
      <c r="E35" s="49">
        <v>1</v>
      </c>
      <c r="F35" s="49" t="s">
        <v>0</v>
      </c>
      <c r="G35" s="49">
        <f t="shared" si="0"/>
        <v>6</v>
      </c>
      <c r="H35" s="80"/>
    </row>
    <row r="36" spans="1:8" ht="210">
      <c r="A36" s="88">
        <v>10</v>
      </c>
      <c r="B36" s="48" t="s">
        <v>123</v>
      </c>
      <c r="C36" s="57" t="s">
        <v>124</v>
      </c>
      <c r="D36" s="49" t="s">
        <v>17</v>
      </c>
      <c r="E36" s="49">
        <v>1</v>
      </c>
      <c r="F36" s="49" t="s">
        <v>0</v>
      </c>
      <c r="G36" s="49">
        <f>G35</f>
        <v>6</v>
      </c>
      <c r="H36" s="80"/>
    </row>
    <row r="37" spans="1:8" ht="28">
      <c r="A37" s="88">
        <v>11</v>
      </c>
      <c r="B37" s="48" t="s">
        <v>125</v>
      </c>
      <c r="C37" s="48" t="s">
        <v>126</v>
      </c>
      <c r="D37" s="49" t="s">
        <v>17</v>
      </c>
      <c r="E37" s="49">
        <v>1</v>
      </c>
      <c r="F37" s="49" t="s">
        <v>0</v>
      </c>
      <c r="G37" s="49">
        <f t="shared" si="0"/>
        <v>6</v>
      </c>
      <c r="H37" s="80"/>
    </row>
    <row r="38" spans="1:8" ht="31">
      <c r="A38" s="88">
        <v>12</v>
      </c>
      <c r="B38" s="56" t="s">
        <v>127</v>
      </c>
      <c r="C38" s="50" t="s">
        <v>128</v>
      </c>
      <c r="D38" s="49" t="s">
        <v>17</v>
      </c>
      <c r="E38" s="49">
        <v>1</v>
      </c>
      <c r="F38" s="49" t="s">
        <v>0</v>
      </c>
      <c r="G38" s="49">
        <f>G37</f>
        <v>6</v>
      </c>
      <c r="H38" s="80"/>
    </row>
    <row r="39" spans="1:8" ht="31">
      <c r="A39" s="88">
        <v>13</v>
      </c>
      <c r="B39" s="56" t="s">
        <v>129</v>
      </c>
      <c r="C39" s="50" t="s">
        <v>130</v>
      </c>
      <c r="D39" s="49" t="s">
        <v>17</v>
      </c>
      <c r="E39" s="49">
        <v>1</v>
      </c>
      <c r="F39" s="49" t="s">
        <v>0</v>
      </c>
      <c r="G39" s="49">
        <f t="shared" si="0"/>
        <v>6</v>
      </c>
      <c r="H39" s="80"/>
    </row>
    <row r="40" spans="1:8" ht="30">
      <c r="A40" s="88">
        <v>14</v>
      </c>
      <c r="B40" s="56" t="s">
        <v>131</v>
      </c>
      <c r="C40" s="56" t="s">
        <v>132</v>
      </c>
      <c r="D40" s="49" t="s">
        <v>17</v>
      </c>
      <c r="E40" s="49">
        <v>1</v>
      </c>
      <c r="F40" s="49" t="s">
        <v>0</v>
      </c>
      <c r="G40" s="49">
        <f t="shared" si="0"/>
        <v>6</v>
      </c>
      <c r="H40" s="80"/>
    </row>
    <row r="41" spans="1:8">
      <c r="A41" s="88">
        <v>15</v>
      </c>
      <c r="B41" s="56" t="s">
        <v>102</v>
      </c>
      <c r="C41" s="63" t="s">
        <v>103</v>
      </c>
      <c r="D41" s="49" t="s">
        <v>13</v>
      </c>
      <c r="E41" s="49">
        <v>1</v>
      </c>
      <c r="F41" s="49" t="s">
        <v>0</v>
      </c>
      <c r="G41" s="49">
        <f t="shared" si="0"/>
        <v>6</v>
      </c>
      <c r="H41" s="80"/>
    </row>
    <row r="42" spans="1:8" ht="16" thickBot="1">
      <c r="A42" s="90">
        <v>16</v>
      </c>
      <c r="B42" s="64" t="s">
        <v>18</v>
      </c>
      <c r="C42" s="65" t="s">
        <v>104</v>
      </c>
      <c r="D42" s="53" t="s">
        <v>13</v>
      </c>
      <c r="E42" s="53">
        <v>1</v>
      </c>
      <c r="F42" s="53" t="s">
        <v>0</v>
      </c>
      <c r="G42" s="53">
        <f t="shared" si="0"/>
        <v>6</v>
      </c>
      <c r="H42" s="83"/>
    </row>
    <row r="43" spans="1:8" ht="20">
      <c r="A43" s="124" t="s">
        <v>12</v>
      </c>
      <c r="B43" s="125"/>
      <c r="C43" s="125"/>
      <c r="D43" s="125"/>
      <c r="E43" s="125"/>
      <c r="F43" s="125"/>
      <c r="G43" s="125"/>
      <c r="H43" s="126"/>
    </row>
    <row r="44" spans="1:8" ht="45">
      <c r="A44" s="77" t="s">
        <v>11</v>
      </c>
      <c r="B44" s="10" t="s">
        <v>10</v>
      </c>
      <c r="C44" s="10" t="s">
        <v>9</v>
      </c>
      <c r="D44" s="10" t="s">
        <v>8</v>
      </c>
      <c r="E44" s="10" t="s">
        <v>7</v>
      </c>
      <c r="F44" s="10" t="s">
        <v>6</v>
      </c>
      <c r="G44" s="10" t="s">
        <v>5</v>
      </c>
      <c r="H44" s="78" t="s">
        <v>148</v>
      </c>
    </row>
    <row r="45" spans="1:8">
      <c r="A45" s="79">
        <v>1</v>
      </c>
      <c r="B45" s="66" t="s">
        <v>4</v>
      </c>
      <c r="C45" s="67" t="s">
        <v>139</v>
      </c>
      <c r="D45" s="68" t="s">
        <v>1</v>
      </c>
      <c r="E45" s="69">
        <v>1</v>
      </c>
      <c r="F45" s="69" t="s">
        <v>0</v>
      </c>
      <c r="G45" s="70">
        <f t="shared" ref="G45:G47" si="1">E45</f>
        <v>1</v>
      </c>
      <c r="H45" s="80"/>
    </row>
    <row r="46" spans="1:8">
      <c r="A46" s="81">
        <v>2</v>
      </c>
      <c r="B46" s="71" t="s">
        <v>3</v>
      </c>
      <c r="C46" s="67" t="s">
        <v>140</v>
      </c>
      <c r="D46" s="68" t="s">
        <v>1</v>
      </c>
      <c r="E46" s="70">
        <v>1</v>
      </c>
      <c r="F46" s="70" t="s">
        <v>0</v>
      </c>
      <c r="G46" s="70">
        <f t="shared" si="1"/>
        <v>1</v>
      </c>
      <c r="H46" s="80"/>
    </row>
    <row r="47" spans="1:8" ht="17" thickBot="1">
      <c r="A47" s="82">
        <v>3</v>
      </c>
      <c r="B47" s="72" t="s">
        <v>2</v>
      </c>
      <c r="C47" s="73" t="s">
        <v>110</v>
      </c>
      <c r="D47" s="74" t="s">
        <v>1</v>
      </c>
      <c r="E47" s="75">
        <v>1</v>
      </c>
      <c r="F47" s="75" t="s">
        <v>0</v>
      </c>
      <c r="G47" s="75">
        <f t="shared" si="1"/>
        <v>1</v>
      </c>
      <c r="H47" s="83"/>
    </row>
  </sheetData>
  <mergeCells count="39">
    <mergeCell ref="A43:H43"/>
    <mergeCell ref="A19:H19"/>
    <mergeCell ref="A24:H24"/>
    <mergeCell ref="A25:H25"/>
    <mergeCell ref="A16:H16"/>
    <mergeCell ref="A23:H23"/>
    <mergeCell ref="A18:H18"/>
    <mergeCell ref="A22:H22"/>
    <mergeCell ref="A1:H1"/>
    <mergeCell ref="A5:H5"/>
    <mergeCell ref="A6:H6"/>
    <mergeCell ref="A2:H2"/>
    <mergeCell ref="A3:H3"/>
    <mergeCell ref="A4:H4"/>
    <mergeCell ref="A7:B7"/>
    <mergeCell ref="C7:H7"/>
    <mergeCell ref="A8:C8"/>
    <mergeCell ref="A20:H20"/>
    <mergeCell ref="A21:H21"/>
    <mergeCell ref="A17:H17"/>
    <mergeCell ref="D8:H8"/>
    <mergeCell ref="A9:B9"/>
    <mergeCell ref="C9:H9"/>
    <mergeCell ref="A10:B10"/>
    <mergeCell ref="C10:D10"/>
    <mergeCell ref="E10:F10"/>
    <mergeCell ref="G10:H10"/>
    <mergeCell ref="A13:B13"/>
    <mergeCell ref="C13:H13"/>
    <mergeCell ref="A15:B15"/>
    <mergeCell ref="C15:H15"/>
    <mergeCell ref="A11:B11"/>
    <mergeCell ref="C11:D11"/>
    <mergeCell ref="E11:F11"/>
    <mergeCell ref="G11:H11"/>
    <mergeCell ref="A12:B12"/>
    <mergeCell ref="C12:H12"/>
    <mergeCell ref="A14:B14"/>
    <mergeCell ref="C14:H14"/>
  </mergeCells>
  <pageMargins left="0.7" right="0.7" top="0.75" bottom="0.75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"/>
  <sheetViews>
    <sheetView zoomScaleNormal="160" workbookViewId="0">
      <selection activeCell="M21" sqref="M21"/>
    </sheetView>
  </sheetViews>
  <sheetFormatPr baseColWidth="10" defaultColWidth="14.5" defaultRowHeight="15"/>
  <cols>
    <col min="1" max="1" width="5.1640625" style="36" customWidth="1"/>
    <col min="2" max="2" width="20.33203125" style="36" customWidth="1"/>
    <col min="3" max="3" width="27.5" style="36" customWidth="1"/>
    <col min="4" max="4" width="14.83203125" style="142" customWidth="1"/>
    <col min="5" max="5" width="11.5" style="36" customWidth="1"/>
    <col min="6" max="6" width="12.1640625" style="36" customWidth="1"/>
    <col min="7" max="8" width="14.5" style="36" customWidth="1"/>
    <col min="9" max="11" width="8.6640625" style="1" customWidth="1"/>
    <col min="12" max="16384" width="14.5" style="1"/>
  </cols>
  <sheetData>
    <row r="1" spans="1:8" ht="20">
      <c r="A1" s="105" t="s">
        <v>71</v>
      </c>
      <c r="B1" s="105"/>
      <c r="C1" s="105"/>
      <c r="D1" s="105"/>
      <c r="E1" s="105"/>
      <c r="F1" s="105"/>
      <c r="G1" s="105"/>
      <c r="H1" s="105"/>
    </row>
    <row r="2" spans="1:8" ht="20">
      <c r="A2" s="106" t="str">
        <f>'Информация о Чемпионате'!B4</f>
        <v>Региональный этап Чемпионата по профессиональному мастерству «Профессионалы» и Чемпионата высоких технологий в Новосибирской области в 2024 году</v>
      </c>
      <c r="B2" s="106"/>
      <c r="C2" s="106"/>
      <c r="D2" s="106"/>
      <c r="E2" s="106"/>
      <c r="F2" s="106"/>
      <c r="G2" s="106"/>
      <c r="H2" s="106"/>
    </row>
    <row r="3" spans="1:8" ht="20">
      <c r="A3" s="105" t="s">
        <v>72</v>
      </c>
      <c r="B3" s="105"/>
      <c r="C3" s="105"/>
      <c r="D3" s="105"/>
      <c r="E3" s="105"/>
      <c r="F3" s="105"/>
      <c r="G3" s="105"/>
      <c r="H3" s="105"/>
    </row>
    <row r="4" spans="1:8" ht="20">
      <c r="A4" s="104" t="str">
        <f>'Информация о Чемпионате'!B3</f>
        <v>Разработка мобильных приложений</v>
      </c>
      <c r="B4" s="104"/>
      <c r="C4" s="104"/>
      <c r="D4" s="104"/>
      <c r="E4" s="104"/>
      <c r="F4" s="104"/>
      <c r="G4" s="104"/>
      <c r="H4" s="104"/>
    </row>
    <row r="5" spans="1:8">
      <c r="A5" s="100" t="s">
        <v>21</v>
      </c>
      <c r="B5" s="103"/>
      <c r="C5" s="103"/>
      <c r="D5" s="103"/>
      <c r="E5" s="103"/>
      <c r="F5" s="103"/>
      <c r="G5" s="103"/>
      <c r="H5" s="103"/>
    </row>
    <row r="6" spans="1:8" ht="16">
      <c r="A6" s="100" t="s">
        <v>69</v>
      </c>
      <c r="B6" s="100"/>
      <c r="C6" s="101" t="str">
        <f>'Информация о Чемпионате'!B5</f>
        <v>Новосибирская область</v>
      </c>
      <c r="D6" s="101"/>
      <c r="E6" s="101"/>
      <c r="F6" s="101"/>
      <c r="G6" s="101"/>
      <c r="H6" s="101"/>
    </row>
    <row r="7" spans="1:8" ht="35" customHeight="1">
      <c r="A7" s="100" t="s">
        <v>70</v>
      </c>
      <c r="B7" s="100"/>
      <c r="C7" s="100"/>
      <c r="D7" s="101" t="str">
        <f>'Информация о Чемпионате'!B6</f>
        <v>ГБПОУ НСО "Новосибирский колледж электроники и вычислительной техники"</v>
      </c>
      <c r="E7" s="101"/>
      <c r="F7" s="101"/>
      <c r="G7" s="101"/>
      <c r="H7" s="101"/>
    </row>
    <row r="8" spans="1:8" ht="35" customHeight="1">
      <c r="A8" s="100" t="s">
        <v>64</v>
      </c>
      <c r="B8" s="100"/>
      <c r="C8" s="100" t="str">
        <f>'Информация о Чемпионате'!B7</f>
        <v>г.Новосибирск, ул. Красный проспект 177.</v>
      </c>
      <c r="D8" s="100"/>
      <c r="E8" s="100"/>
      <c r="F8" s="100"/>
      <c r="G8" s="100"/>
      <c r="H8" s="100"/>
    </row>
    <row r="9" spans="1:8" ht="16">
      <c r="A9" s="100" t="s">
        <v>68</v>
      </c>
      <c r="B9" s="100"/>
      <c r="C9" s="100" t="str">
        <f>'Информация о Чемпионате'!B9</f>
        <v>Салий Нина Алексеевна</v>
      </c>
      <c r="D9" s="100"/>
      <c r="E9" s="100" t="str">
        <f>'Информация о Чемпионате'!B10</f>
        <v>saliy.na@mail.ru</v>
      </c>
      <c r="F9" s="100"/>
      <c r="G9" s="100">
        <f>'Информация о Чемпионате'!B11</f>
        <v>89014501082</v>
      </c>
      <c r="H9" s="100"/>
    </row>
    <row r="10" spans="1:8" ht="16">
      <c r="A10" s="100" t="s">
        <v>67</v>
      </c>
      <c r="B10" s="100"/>
      <c r="C10" s="100" t="str">
        <f>'Информация о Чемпионате'!B12</f>
        <v>Конюхов Иван Алексеевич</v>
      </c>
      <c r="D10" s="100"/>
      <c r="E10" s="100" t="str">
        <f>'Информация о Чемпионате'!B13</f>
        <v>i.a.konuhov@gmail.com</v>
      </c>
      <c r="F10" s="100"/>
      <c r="G10" s="100">
        <f>'Информация о Чемпионате'!B14</f>
        <v>89607864520</v>
      </c>
      <c r="H10" s="100"/>
    </row>
    <row r="11" spans="1:8" ht="35" customHeight="1">
      <c r="A11" s="100" t="s">
        <v>66</v>
      </c>
      <c r="B11" s="100"/>
      <c r="C11" s="100">
        <f>'Информация о Чемпионате'!B17</f>
        <v>9</v>
      </c>
      <c r="D11" s="100"/>
      <c r="E11" s="100"/>
      <c r="F11" s="100"/>
      <c r="G11" s="100"/>
      <c r="H11" s="100"/>
    </row>
    <row r="12" spans="1:8" ht="18" customHeight="1">
      <c r="A12" s="100" t="s">
        <v>50</v>
      </c>
      <c r="B12" s="100"/>
      <c r="C12" s="100">
        <f>'Информация о Чемпионате'!B15</f>
        <v>6</v>
      </c>
      <c r="D12" s="100"/>
      <c r="E12" s="100"/>
      <c r="F12" s="100"/>
      <c r="G12" s="100"/>
      <c r="H12" s="100"/>
    </row>
    <row r="13" spans="1:8" ht="18" customHeight="1">
      <c r="A13" s="100" t="s">
        <v>51</v>
      </c>
      <c r="B13" s="100"/>
      <c r="C13" s="100">
        <f>'Информация о Чемпионате'!B16</f>
        <v>6</v>
      </c>
      <c r="D13" s="100"/>
      <c r="E13" s="100"/>
      <c r="F13" s="100"/>
      <c r="G13" s="100"/>
      <c r="H13" s="100"/>
    </row>
    <row r="14" spans="1:8" ht="16">
      <c r="A14" s="100" t="s">
        <v>65</v>
      </c>
      <c r="B14" s="100"/>
      <c r="C14" s="100" t="str">
        <f>'Информация о Чемпионате'!B8</f>
        <v>20.03.2024-23.03.2024</v>
      </c>
      <c r="D14" s="100"/>
      <c r="E14" s="100"/>
      <c r="F14" s="100"/>
      <c r="G14" s="100"/>
      <c r="H14" s="100"/>
    </row>
    <row r="15" spans="1:8" ht="20">
      <c r="A15" s="127" t="s">
        <v>25</v>
      </c>
      <c r="B15" s="128"/>
      <c r="C15" s="128"/>
      <c r="D15" s="128"/>
      <c r="E15" s="128"/>
      <c r="F15" s="128"/>
      <c r="G15" s="128"/>
      <c r="H15" s="128"/>
    </row>
    <row r="16" spans="1:8" ht="45">
      <c r="A16" s="10" t="s">
        <v>11</v>
      </c>
      <c r="B16" s="10" t="s">
        <v>10</v>
      </c>
      <c r="C16" s="12" t="s">
        <v>9</v>
      </c>
      <c r="D16" s="27" t="s">
        <v>8</v>
      </c>
      <c r="E16" s="27" t="s">
        <v>7</v>
      </c>
      <c r="F16" s="27" t="s">
        <v>6</v>
      </c>
      <c r="G16" s="27" t="s">
        <v>5</v>
      </c>
      <c r="H16" s="10" t="s">
        <v>147</v>
      </c>
    </row>
    <row r="17" spans="1:8" ht="30">
      <c r="A17" s="13">
        <v>1</v>
      </c>
      <c r="B17" s="30" t="s">
        <v>45</v>
      </c>
      <c r="C17" s="38" t="s">
        <v>46</v>
      </c>
      <c r="D17" s="28" t="s">
        <v>14</v>
      </c>
      <c r="E17" s="28">
        <v>10</v>
      </c>
      <c r="F17" s="28" t="s">
        <v>26</v>
      </c>
      <c r="G17" s="28">
        <f>E17*C12</f>
        <v>60</v>
      </c>
      <c r="H17" s="25"/>
    </row>
    <row r="18" spans="1:8" ht="30">
      <c r="A18" s="13">
        <v>2</v>
      </c>
      <c r="B18" s="31" t="s">
        <v>141</v>
      </c>
      <c r="C18" s="31" t="s">
        <v>34</v>
      </c>
      <c r="D18" s="28" t="s">
        <v>14</v>
      </c>
      <c r="E18" s="28">
        <v>1</v>
      </c>
      <c r="F18" s="28" t="s">
        <v>26</v>
      </c>
      <c r="G18" s="28">
        <f>C12</f>
        <v>6</v>
      </c>
      <c r="H18" s="25"/>
    </row>
    <row r="19" spans="1:8" ht="20">
      <c r="A19" s="129" t="s">
        <v>27</v>
      </c>
      <c r="B19" s="130"/>
      <c r="C19" s="130"/>
      <c r="D19" s="130"/>
      <c r="E19" s="130"/>
      <c r="F19" s="130"/>
      <c r="G19" s="130"/>
      <c r="H19" s="131"/>
    </row>
    <row r="20" spans="1:8" ht="45">
      <c r="A20" s="3" t="s">
        <v>11</v>
      </c>
      <c r="B20" s="3" t="s">
        <v>10</v>
      </c>
      <c r="C20" s="10" t="s">
        <v>9</v>
      </c>
      <c r="D20" s="10" t="s">
        <v>8</v>
      </c>
      <c r="E20" s="3" t="s">
        <v>7</v>
      </c>
      <c r="F20" s="3" t="s">
        <v>6</v>
      </c>
      <c r="G20" s="10" t="s">
        <v>5</v>
      </c>
      <c r="H20" s="10" t="s">
        <v>147</v>
      </c>
    </row>
    <row r="21" spans="1:8" s="34" customFormat="1" ht="30">
      <c r="A21" s="39">
        <v>1</v>
      </c>
      <c r="B21" s="23" t="s">
        <v>35</v>
      </c>
      <c r="C21" s="38" t="s">
        <v>30</v>
      </c>
      <c r="D21" s="141" t="s">
        <v>14</v>
      </c>
      <c r="E21" s="33" t="s">
        <v>142</v>
      </c>
      <c r="F21" s="33" t="s">
        <v>43</v>
      </c>
      <c r="G21" s="24">
        <v>3</v>
      </c>
      <c r="H21" s="32"/>
    </row>
    <row r="22" spans="1:8" s="34" customFormat="1" ht="30">
      <c r="A22" s="39">
        <v>2</v>
      </c>
      <c r="B22" s="23" t="s">
        <v>36</v>
      </c>
      <c r="C22" s="38" t="s">
        <v>30</v>
      </c>
      <c r="D22" s="141" t="s">
        <v>14</v>
      </c>
      <c r="E22" s="35">
        <v>2</v>
      </c>
      <c r="F22" s="33" t="s">
        <v>0</v>
      </c>
      <c r="G22" s="24">
        <f>E22*C12+E22*C11</f>
        <v>30</v>
      </c>
      <c r="H22" s="32"/>
    </row>
    <row r="23" spans="1:8" s="34" customFormat="1" ht="30">
      <c r="A23" s="39">
        <v>3</v>
      </c>
      <c r="B23" s="23" t="s">
        <v>37</v>
      </c>
      <c r="C23" s="23" t="s">
        <v>38</v>
      </c>
      <c r="D23" s="141" t="s">
        <v>14</v>
      </c>
      <c r="E23" s="35">
        <v>1</v>
      </c>
      <c r="F23" s="33" t="s">
        <v>0</v>
      </c>
      <c r="G23" s="24">
        <v>1</v>
      </c>
      <c r="H23" s="32"/>
    </row>
    <row r="24" spans="1:8" s="34" customFormat="1" ht="30">
      <c r="A24" s="39">
        <v>4</v>
      </c>
      <c r="B24" s="23" t="s">
        <v>42</v>
      </c>
      <c r="C24" s="38" t="s">
        <v>30</v>
      </c>
      <c r="D24" s="141" t="s">
        <v>14</v>
      </c>
      <c r="E24" s="35">
        <v>1</v>
      </c>
      <c r="F24" s="33" t="s">
        <v>0</v>
      </c>
      <c r="G24" s="24">
        <v>1</v>
      </c>
      <c r="H24" s="32"/>
    </row>
    <row r="25" spans="1:8" s="34" customFormat="1" ht="30">
      <c r="A25" s="39">
        <v>5</v>
      </c>
      <c r="B25" s="23" t="s">
        <v>143</v>
      </c>
      <c r="C25" s="38" t="s">
        <v>30</v>
      </c>
      <c r="D25" s="141" t="s">
        <v>14</v>
      </c>
      <c r="E25" s="35">
        <v>2</v>
      </c>
      <c r="F25" s="33" t="s">
        <v>0</v>
      </c>
      <c r="G25" s="24">
        <v>2</v>
      </c>
      <c r="H25" s="32"/>
    </row>
    <row r="26" spans="1:8" s="34" customFormat="1" ht="30">
      <c r="A26" s="39">
        <v>6</v>
      </c>
      <c r="B26" s="23" t="s">
        <v>144</v>
      </c>
      <c r="C26" s="38" t="s">
        <v>145</v>
      </c>
      <c r="D26" s="141" t="s">
        <v>14</v>
      </c>
      <c r="E26" s="35">
        <v>1</v>
      </c>
      <c r="F26" s="33" t="s">
        <v>0</v>
      </c>
      <c r="G26" s="24">
        <v>1</v>
      </c>
      <c r="H26" s="32"/>
    </row>
    <row r="27" spans="1:8" s="34" customFormat="1" ht="30">
      <c r="A27" s="39">
        <v>7</v>
      </c>
      <c r="B27" s="23" t="s">
        <v>146</v>
      </c>
      <c r="C27" s="38"/>
      <c r="D27" s="141" t="s">
        <v>14</v>
      </c>
      <c r="E27" s="35">
        <v>1</v>
      </c>
      <c r="F27" s="33" t="s">
        <v>0</v>
      </c>
      <c r="G27" s="24">
        <v>9</v>
      </c>
      <c r="H27" s="32"/>
    </row>
    <row r="28" spans="1:8" s="34" customFormat="1" ht="30">
      <c r="A28" s="39">
        <v>8</v>
      </c>
      <c r="B28" s="23" t="s">
        <v>39</v>
      </c>
      <c r="C28" s="38" t="s">
        <v>30</v>
      </c>
      <c r="D28" s="141" t="s">
        <v>14</v>
      </c>
      <c r="E28" s="35">
        <v>1</v>
      </c>
      <c r="F28" s="33" t="s">
        <v>44</v>
      </c>
      <c r="G28" s="24">
        <v>1</v>
      </c>
      <c r="H28" s="32"/>
    </row>
    <row r="29" spans="1:8" s="34" customFormat="1" ht="30">
      <c r="A29" s="39">
        <v>9</v>
      </c>
      <c r="B29" s="23" t="s">
        <v>40</v>
      </c>
      <c r="C29" s="38" t="s">
        <v>30</v>
      </c>
      <c r="D29" s="141" t="s">
        <v>14</v>
      </c>
      <c r="E29" s="35">
        <v>1</v>
      </c>
      <c r="F29" s="33" t="s">
        <v>0</v>
      </c>
      <c r="G29" s="24">
        <v>1</v>
      </c>
      <c r="H29" s="32"/>
    </row>
    <row r="30" spans="1:8" s="34" customFormat="1" ht="30">
      <c r="A30" s="39">
        <v>10</v>
      </c>
      <c r="B30" s="23" t="s">
        <v>41</v>
      </c>
      <c r="C30" s="38" t="s">
        <v>30</v>
      </c>
      <c r="D30" s="141" t="s">
        <v>14</v>
      </c>
      <c r="E30" s="35">
        <v>1</v>
      </c>
      <c r="F30" s="33" t="s">
        <v>0</v>
      </c>
      <c r="G30" s="24">
        <f>C12*E30+C11*E30</f>
        <v>15</v>
      </c>
      <c r="H30" s="32"/>
    </row>
    <row r="31" spans="1:8" ht="20">
      <c r="A31" s="127" t="s">
        <v>12</v>
      </c>
      <c r="B31" s="128"/>
      <c r="C31" s="128"/>
      <c r="D31" s="103"/>
      <c r="E31" s="103"/>
      <c r="F31" s="103"/>
      <c r="G31" s="103"/>
      <c r="H31" s="128"/>
    </row>
    <row r="32" spans="1:8" ht="45">
      <c r="A32" s="11" t="s">
        <v>11</v>
      </c>
      <c r="B32" s="10" t="s">
        <v>10</v>
      </c>
      <c r="C32" s="10" t="s">
        <v>9</v>
      </c>
      <c r="D32" s="10" t="s">
        <v>8</v>
      </c>
      <c r="E32" s="10" t="s">
        <v>7</v>
      </c>
      <c r="F32" s="10" t="s">
        <v>6</v>
      </c>
      <c r="G32" s="10" t="s">
        <v>5</v>
      </c>
      <c r="H32" s="10" t="s">
        <v>147</v>
      </c>
    </row>
    <row r="33" spans="1:8">
      <c r="A33" s="9">
        <v>1</v>
      </c>
      <c r="B33" s="8"/>
      <c r="C33" s="30"/>
      <c r="D33" s="10"/>
      <c r="E33" s="29"/>
      <c r="F33" s="29"/>
      <c r="G33" s="24"/>
      <c r="H33" s="2"/>
    </row>
    <row r="34" spans="1:8">
      <c r="A34" s="7">
        <v>2</v>
      </c>
      <c r="B34" s="2"/>
      <c r="C34" s="30"/>
      <c r="D34" s="10"/>
      <c r="E34" s="24"/>
      <c r="F34" s="24"/>
      <c r="G34" s="24"/>
      <c r="H34" s="2"/>
    </row>
  </sheetData>
  <mergeCells count="30">
    <mergeCell ref="A31:H31"/>
    <mergeCell ref="A19:H19"/>
    <mergeCell ref="A4:H4"/>
    <mergeCell ref="A5:H5"/>
    <mergeCell ref="A15:H15"/>
    <mergeCell ref="A13:B13"/>
    <mergeCell ref="C13:H13"/>
    <mergeCell ref="A1:H1"/>
    <mergeCell ref="A2:H2"/>
    <mergeCell ref="A3:H3"/>
    <mergeCell ref="A6:B6"/>
    <mergeCell ref="C6:H6"/>
    <mergeCell ref="A7:C7"/>
    <mergeCell ref="D7:H7"/>
    <mergeCell ref="A8:B8"/>
    <mergeCell ref="C8:H8"/>
    <mergeCell ref="A9:B9"/>
    <mergeCell ref="C9:D9"/>
    <mergeCell ref="E9:F9"/>
    <mergeCell ref="G9:H9"/>
    <mergeCell ref="A12:B12"/>
    <mergeCell ref="C12:H12"/>
    <mergeCell ref="A14:B14"/>
    <mergeCell ref="C14:H14"/>
    <mergeCell ref="A10:B10"/>
    <mergeCell ref="C10:D10"/>
    <mergeCell ref="E10:F10"/>
    <mergeCell ref="G10:H10"/>
    <mergeCell ref="A11:B11"/>
    <mergeCell ref="C11:H11"/>
  </mergeCells>
  <pageMargins left="0.7" right="0.7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tabSelected="1" zoomScale="87" zoomScaleNormal="87" workbookViewId="0">
      <selection sqref="A1:G1"/>
    </sheetView>
  </sheetViews>
  <sheetFormatPr baseColWidth="10" defaultColWidth="14.5" defaultRowHeight="15"/>
  <cols>
    <col min="1" max="1" width="5.1640625" style="1" customWidth="1"/>
    <col min="2" max="2" width="29.5" style="1" customWidth="1"/>
    <col min="3" max="3" width="27.5" style="1" customWidth="1"/>
    <col min="4" max="4" width="11.83203125" style="1" customWidth="1"/>
    <col min="5" max="5" width="15.5" style="1" customWidth="1"/>
    <col min="6" max="6" width="14.6640625" style="1" customWidth="1"/>
    <col min="7" max="7" width="14.5" style="1" customWidth="1"/>
    <col min="8" max="9" width="8.6640625" style="1" customWidth="1"/>
    <col min="10" max="16384" width="14.5" style="1"/>
  </cols>
  <sheetData>
    <row r="1" spans="1:8">
      <c r="A1" s="133"/>
      <c r="B1" s="134"/>
      <c r="C1" s="134"/>
      <c r="D1" s="134"/>
      <c r="E1" s="134"/>
      <c r="F1" s="134"/>
      <c r="G1" s="134"/>
    </row>
    <row r="2" spans="1:8" ht="20">
      <c r="A2" s="105" t="s">
        <v>71</v>
      </c>
      <c r="B2" s="105"/>
      <c r="C2" s="105"/>
      <c r="D2" s="105"/>
      <c r="E2" s="105"/>
      <c r="F2" s="105"/>
      <c r="G2" s="105"/>
      <c r="H2" s="44"/>
    </row>
    <row r="3" spans="1:8" ht="20">
      <c r="A3" s="106" t="str">
        <f>'Информация о Чемпионате'!B4</f>
        <v>Региональный этап Чемпионата по профессиональному мастерству «Профессионалы» и Чемпионата высоких технологий в Новосибирской области в 2024 году</v>
      </c>
      <c r="B3" s="106"/>
      <c r="C3" s="106"/>
      <c r="D3" s="106"/>
      <c r="E3" s="106"/>
      <c r="F3" s="106"/>
      <c r="G3" s="106"/>
      <c r="H3" s="45"/>
    </row>
    <row r="4" spans="1:8" ht="20">
      <c r="A4" s="105" t="s">
        <v>72</v>
      </c>
      <c r="B4" s="105"/>
      <c r="C4" s="105"/>
      <c r="D4" s="105"/>
      <c r="E4" s="105"/>
      <c r="F4" s="105"/>
      <c r="G4" s="105"/>
      <c r="H4" s="44"/>
    </row>
    <row r="5" spans="1:8" ht="20">
      <c r="A5" s="135" t="str">
        <f>'Информация о Чемпионате'!B3</f>
        <v>Разработка мобильных приложений</v>
      </c>
      <c r="B5" s="135"/>
      <c r="C5" s="135"/>
      <c r="D5" s="135"/>
      <c r="E5" s="135"/>
      <c r="F5" s="135"/>
      <c r="G5" s="135"/>
      <c r="H5" s="46"/>
    </row>
    <row r="6" spans="1:8" ht="20">
      <c r="A6" s="127" t="s">
        <v>28</v>
      </c>
      <c r="B6" s="132"/>
      <c r="C6" s="132"/>
      <c r="D6" s="132"/>
      <c r="E6" s="132"/>
      <c r="F6" s="132"/>
      <c r="G6" s="132"/>
    </row>
    <row r="7" spans="1:8" ht="30">
      <c r="A7" s="10" t="s">
        <v>11</v>
      </c>
      <c r="B7" s="10" t="s">
        <v>10</v>
      </c>
      <c r="C7" s="12" t="s">
        <v>9</v>
      </c>
      <c r="D7" s="10" t="s">
        <v>8</v>
      </c>
      <c r="E7" s="10" t="s">
        <v>7</v>
      </c>
      <c r="F7" s="10" t="s">
        <v>6</v>
      </c>
      <c r="G7" s="10" t="s">
        <v>29</v>
      </c>
    </row>
    <row r="8" spans="1:8">
      <c r="A8" s="13">
        <v>1</v>
      </c>
      <c r="B8" s="21"/>
      <c r="C8" s="5"/>
      <c r="D8" s="20"/>
      <c r="E8" s="20"/>
      <c r="F8" s="20"/>
      <c r="G8" s="19"/>
    </row>
    <row r="9" spans="1:8">
      <c r="A9" s="13">
        <v>2</v>
      </c>
      <c r="B9" s="21"/>
      <c r="C9" s="5"/>
      <c r="D9" s="20"/>
      <c r="E9" s="20"/>
      <c r="F9" s="20"/>
      <c r="G9" s="19"/>
    </row>
    <row r="10" spans="1:8">
      <c r="A10" s="13">
        <v>3</v>
      </c>
      <c r="B10" s="21"/>
      <c r="C10" s="5"/>
      <c r="D10" s="6"/>
      <c r="E10" s="20"/>
      <c r="F10" s="20"/>
      <c r="G10" s="19"/>
    </row>
    <row r="11" spans="1:8">
      <c r="A11" s="13">
        <v>4</v>
      </c>
      <c r="B11" s="18"/>
      <c r="C11" s="5"/>
      <c r="D11" s="17"/>
      <c r="E11" s="16"/>
      <c r="F11" s="20"/>
      <c r="G11" s="15"/>
    </row>
    <row r="12" spans="1:8">
      <c r="A12" s="13">
        <v>5</v>
      </c>
      <c r="B12" s="2"/>
      <c r="C12" s="4"/>
      <c r="D12" s="3"/>
      <c r="E12" s="10"/>
      <c r="F12" s="10"/>
      <c r="G12" s="2"/>
    </row>
    <row r="13" spans="1:8">
      <c r="A13" s="13">
        <v>6</v>
      </c>
      <c r="B13" s="11"/>
      <c r="C13" s="4"/>
      <c r="D13" s="3"/>
      <c r="E13" s="10"/>
      <c r="F13" s="10"/>
      <c r="G13" s="10"/>
    </row>
  </sheetData>
  <mergeCells count="6">
    <mergeCell ref="A6:G6"/>
    <mergeCell ref="A1:G1"/>
    <mergeCell ref="A5:G5"/>
    <mergeCell ref="A2:G2"/>
    <mergeCell ref="A3:G3"/>
    <mergeCell ref="A4:G4"/>
  </mergeCell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Информация о Чемпионате</vt:lpstr>
      <vt:lpstr>Общая инфраструктура</vt:lpstr>
      <vt:lpstr>Рабочее место конкурсантов</vt:lpstr>
      <vt:lpstr>Расходные материалы</vt:lpstr>
      <vt:lpstr>Личный инструмент участника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Vector</dc:creator>
  <cp:lastModifiedBy>Microsoft Office User</cp:lastModifiedBy>
  <cp:lastPrinted>2024-03-18T04:42:41Z</cp:lastPrinted>
  <dcterms:created xsi:type="dcterms:W3CDTF">2023-01-11T12:24:27Z</dcterms:created>
  <dcterms:modified xsi:type="dcterms:W3CDTF">2024-03-18T04:43:41Z</dcterms:modified>
</cp:coreProperties>
</file>