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lly\Desktop\rail_simulator\rawdata\"/>
    </mc:Choice>
  </mc:AlternateContent>
  <xr:revisionPtr revIDLastSave="0" documentId="13_ncr:1_{8AB18774-6034-4B9D-97F6-135B99F6D837}" xr6:coauthVersionLast="47" xr6:coauthVersionMax="47" xr10:uidLastSave="{00000000-0000-0000-0000-000000000000}"/>
  <bookViews>
    <workbookView xWindow="28680" yWindow="-120" windowWidth="29040" windowHeight="15840" xr2:uid="{9BAFB3FB-CF0E-41D0-A3EB-B7AAE1AD57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L12" i="1" l="1"/>
  <c r="L13" i="1"/>
  <c r="H2" i="1"/>
  <c r="L2" i="1" s="1"/>
  <c r="K9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I4" i="1"/>
  <c r="K4" i="1" s="1"/>
  <c r="I5" i="1"/>
  <c r="K5" i="1" s="1"/>
  <c r="I6" i="1"/>
  <c r="K6" i="1" s="1"/>
  <c r="I7" i="1"/>
  <c r="K7" i="1" s="1"/>
  <c r="I8" i="1"/>
  <c r="K8" i="1" s="1"/>
  <c r="I9" i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2" i="1"/>
  <c r="K2" i="1" s="1"/>
  <c r="H4" i="1"/>
  <c r="L4" i="1" s="1"/>
  <c r="H5" i="1"/>
  <c r="L5" i="1" s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2" i="1"/>
  <c r="H13" i="1"/>
  <c r="H14" i="1"/>
  <c r="L14" i="1" s="1"/>
  <c r="H15" i="1"/>
  <c r="L15" i="1" s="1"/>
</calcChain>
</file>

<file path=xl/sharedStrings.xml><?xml version="1.0" encoding="utf-8"?>
<sst xmlns="http://schemas.openxmlformats.org/spreadsheetml/2006/main" count="69" uniqueCount="33">
  <si>
    <t>From</t>
  </si>
  <si>
    <t>To</t>
  </si>
  <si>
    <t>Distance</t>
  </si>
  <si>
    <t>Tight Run</t>
  </si>
  <si>
    <t>Sligo</t>
  </si>
  <si>
    <t>Collooney</t>
  </si>
  <si>
    <t>Single</t>
  </si>
  <si>
    <t>Ballymote</t>
  </si>
  <si>
    <t>Boyle</t>
  </si>
  <si>
    <t>Carrick loop</t>
  </si>
  <si>
    <t>Carrick on Shannon</t>
  </si>
  <si>
    <t>Dromod</t>
  </si>
  <si>
    <t>Longford</t>
  </si>
  <si>
    <t>Edgeworthstown</t>
  </si>
  <si>
    <t>Mullingar</t>
  </si>
  <si>
    <t>Killucan</t>
  </si>
  <si>
    <t>Enfield</t>
  </si>
  <si>
    <t>Kilcock</t>
  </si>
  <si>
    <t>Maynooth</t>
  </si>
  <si>
    <t>Leixlip Louisa Bridge</t>
  </si>
  <si>
    <t>Double</t>
  </si>
  <si>
    <t>Na</t>
  </si>
  <si>
    <t>Broombridge</t>
  </si>
  <si>
    <t>Drumcondra</t>
  </si>
  <si>
    <t>Connolly</t>
  </si>
  <si>
    <t>From Milepost</t>
  </si>
  <si>
    <t>To Milepost</t>
  </si>
  <si>
    <t>Track</t>
  </si>
  <si>
    <t>max speed</t>
  </si>
  <si>
    <t>km</t>
  </si>
  <si>
    <t>hr</t>
  </si>
  <si>
    <t>km/hr</t>
  </si>
  <si>
    <t>Sligo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</si>
</sst>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7957-244A-425C-9655-A64E69CC14F9}">
  <dimension ref="A1:L19"/>
  <sheetViews>
    <sheetView tabSelected="1" workbookViewId="0">
      <selection activeCell="G34" sqref="G34"/>
    </sheetView>
  </sheetViews>
  <sheetFormatPr defaultRowHeight="14.4" x14ac:dyDescent="0.3"/>
  <cols>
    <col min="8" max="9" width="9.5546875" bestFit="1" customWidth="1"/>
    <col min="10" max="10" width="9" bestFit="1" customWidth="1"/>
    <col min="11" max="11" width="10.5546875" bestFit="1" customWidth="1"/>
  </cols>
  <sheetData>
    <row r="1" spans="1:12" ht="15" thickBot="1" x14ac:dyDescent="0.35">
      <c r="A1" t="s">
        <v>0</v>
      </c>
      <c r="B1" t="s">
        <v>25</v>
      </c>
      <c r="C1" t="s">
        <v>1</v>
      </c>
      <c r="D1" t="s">
        <v>26</v>
      </c>
      <c r="E1" t="s">
        <v>27</v>
      </c>
      <c r="F1" t="s">
        <v>2</v>
      </c>
      <c r="G1" t="s">
        <v>3</v>
      </c>
      <c r="H1" t="s">
        <v>28</v>
      </c>
      <c r="I1" t="s">
        <v>29</v>
      </c>
      <c r="J1" t="s">
        <v>30</v>
      </c>
      <c r="K1" t="s">
        <v>31</v>
      </c>
    </row>
    <row r="2" spans="1:12" x14ac:dyDescent="0.3">
      <c r="A2" t="s">
        <v>4</v>
      </c>
      <c r="B2" s="2">
        <v>217663.23499999999</v>
      </c>
      <c r="C2" t="s">
        <v>32</v>
      </c>
      <c r="D2" s="2">
        <v>217260.9</v>
      </c>
      <c r="E2" t="s">
        <v>6</v>
      </c>
      <c r="F2" s="2">
        <f>B2-D2</f>
        <v>402.33499999999185</v>
      </c>
      <c r="G2" s="3">
        <v>487</v>
      </c>
      <c r="H2" s="1">
        <f>F2/G2</f>
        <v>0.82614989733057875</v>
      </c>
      <c r="I2" s="1">
        <f>(F2/1000)</f>
        <v>0.40233499999999184</v>
      </c>
      <c r="J2" s="1">
        <f>G2/3600</f>
        <v>0.13527777777777777</v>
      </c>
      <c r="K2" s="1">
        <f>I2/J2</f>
        <v>2.9741396303900833</v>
      </c>
      <c r="L2" s="1">
        <f>(H2*3600)/1000</f>
        <v>2.9741396303900833</v>
      </c>
    </row>
    <row r="3" spans="1:12" ht="15" thickBot="1" x14ac:dyDescent="0.35">
      <c r="A3" t="s">
        <v>32</v>
      </c>
      <c r="B3" s="2">
        <v>217260.9</v>
      </c>
      <c r="C3" t="s">
        <v>5</v>
      </c>
      <c r="D3" s="2">
        <v>207202.52499999999</v>
      </c>
      <c r="E3" t="s">
        <v>6</v>
      </c>
      <c r="F3" s="2">
        <f t="shared" ref="F3:F19" si="0">B3-D3</f>
        <v>10058.375</v>
      </c>
      <c r="G3" s="4"/>
      <c r="H3" s="1"/>
      <c r="I3" s="1"/>
      <c r="J3" s="1"/>
      <c r="K3" s="1"/>
      <c r="L3" s="1"/>
    </row>
    <row r="4" spans="1:12" x14ac:dyDescent="0.3">
      <c r="A4" t="s">
        <v>5</v>
      </c>
      <c r="B4" s="2">
        <v>207202.52499999999</v>
      </c>
      <c r="C4" t="s">
        <v>7</v>
      </c>
      <c r="D4" s="2">
        <v>195132.47500000001</v>
      </c>
      <c r="E4" t="s">
        <v>6</v>
      </c>
      <c r="F4" s="2">
        <f t="shared" si="0"/>
        <v>12070.049999999988</v>
      </c>
      <c r="G4">
        <v>515</v>
      </c>
      <c r="H4" s="1">
        <f t="shared" ref="H4:H15" si="1">F4/G4</f>
        <v>23.436990291262113</v>
      </c>
      <c r="I4" s="1">
        <f t="shared" ref="I4:I15" si="2">(F4/1000)</f>
        <v>12.070049999999988</v>
      </c>
      <c r="J4" s="1">
        <f t="shared" ref="J4:J15" si="3">G4/3600</f>
        <v>0.14305555555555555</v>
      </c>
      <c r="K4" s="1">
        <f t="shared" ref="K4:K15" si="4">I4/J4</f>
        <v>84.373165048543612</v>
      </c>
      <c r="L4" s="1">
        <f t="shared" ref="L4:L15" si="5">(H4*3600)/1000</f>
        <v>84.373165048543612</v>
      </c>
    </row>
    <row r="5" spans="1:12" x14ac:dyDescent="0.3">
      <c r="A5" t="s">
        <v>7</v>
      </c>
      <c r="B5" s="2">
        <v>195132.47500000001</v>
      </c>
      <c r="C5" t="s">
        <v>8</v>
      </c>
      <c r="D5" s="2">
        <v>173004.05000000002</v>
      </c>
      <c r="E5" t="s">
        <v>6</v>
      </c>
      <c r="F5" s="2">
        <f t="shared" si="0"/>
        <v>22128.424999999988</v>
      </c>
      <c r="G5">
        <v>832</v>
      </c>
      <c r="H5" s="1">
        <f t="shared" si="1"/>
        <v>26.596664663461524</v>
      </c>
      <c r="I5" s="1">
        <f t="shared" si="2"/>
        <v>22.128424999999989</v>
      </c>
      <c r="J5" s="1">
        <f t="shared" si="3"/>
        <v>0.2311111111111111</v>
      </c>
      <c r="K5" s="1">
        <f t="shared" si="4"/>
        <v>95.747992788461502</v>
      </c>
      <c r="L5" s="1">
        <f t="shared" si="5"/>
        <v>95.747992788461488</v>
      </c>
    </row>
    <row r="6" spans="1:12" x14ac:dyDescent="0.3">
      <c r="A6" t="s">
        <v>8</v>
      </c>
      <c r="B6" s="2">
        <v>173004.05000000002</v>
      </c>
      <c r="C6" t="s">
        <v>9</v>
      </c>
      <c r="D6" s="2">
        <v>159324.66</v>
      </c>
      <c r="E6" t="s">
        <v>6</v>
      </c>
      <c r="F6" s="2">
        <f t="shared" si="0"/>
        <v>13679.390000000014</v>
      </c>
      <c r="G6">
        <v>632</v>
      </c>
      <c r="H6" s="1">
        <f t="shared" si="1"/>
        <v>21.644604430379768</v>
      </c>
      <c r="I6" s="1">
        <f t="shared" si="2"/>
        <v>13.679390000000014</v>
      </c>
      <c r="J6" s="1">
        <f t="shared" si="3"/>
        <v>0.17555555555555555</v>
      </c>
      <c r="K6" s="1">
        <f t="shared" si="4"/>
        <v>77.920575949367176</v>
      </c>
      <c r="L6" s="1">
        <f t="shared" si="5"/>
        <v>77.920575949367162</v>
      </c>
    </row>
    <row r="7" spans="1:12" x14ac:dyDescent="0.3">
      <c r="A7" t="s">
        <v>9</v>
      </c>
      <c r="B7" s="2">
        <v>159324.66</v>
      </c>
      <c r="C7" t="s">
        <v>10</v>
      </c>
      <c r="D7" s="2">
        <v>158922.32500000001</v>
      </c>
      <c r="E7" t="s">
        <v>6</v>
      </c>
      <c r="F7" s="2">
        <f t="shared" si="0"/>
        <v>402.33499999999185</v>
      </c>
      <c r="G7">
        <v>40</v>
      </c>
      <c r="H7" s="1">
        <f t="shared" si="1"/>
        <v>10.058374999999796</v>
      </c>
      <c r="I7" s="1">
        <f t="shared" si="2"/>
        <v>0.40233499999999184</v>
      </c>
      <c r="J7" s="1">
        <f t="shared" si="3"/>
        <v>1.1111111111111112E-2</v>
      </c>
      <c r="K7" s="1">
        <f t="shared" si="4"/>
        <v>36.210149999999267</v>
      </c>
      <c r="L7" s="1">
        <f t="shared" si="5"/>
        <v>36.210149999999267</v>
      </c>
    </row>
    <row r="8" spans="1:12" x14ac:dyDescent="0.3">
      <c r="A8" t="s">
        <v>10</v>
      </c>
      <c r="B8" s="2">
        <v>158922.32500000001</v>
      </c>
      <c r="C8" t="s">
        <v>11</v>
      </c>
      <c r="D8" s="2">
        <v>142024.255</v>
      </c>
      <c r="E8" t="s">
        <v>6</v>
      </c>
      <c r="F8" s="2">
        <f t="shared" si="0"/>
        <v>16898.070000000007</v>
      </c>
      <c r="G8">
        <v>617</v>
      </c>
      <c r="H8" s="1">
        <f t="shared" si="1"/>
        <v>27.387471636953009</v>
      </c>
      <c r="I8" s="1">
        <f t="shared" si="2"/>
        <v>16.898070000000008</v>
      </c>
      <c r="J8" s="1">
        <f t="shared" si="3"/>
        <v>0.1713888888888889</v>
      </c>
      <c r="K8" s="1">
        <f t="shared" si="4"/>
        <v>98.594897893030833</v>
      </c>
      <c r="L8" s="1">
        <f t="shared" si="5"/>
        <v>98.594897893030833</v>
      </c>
    </row>
    <row r="9" spans="1:12" x14ac:dyDescent="0.3">
      <c r="A9" t="s">
        <v>11</v>
      </c>
      <c r="B9" s="2">
        <v>142024.255</v>
      </c>
      <c r="C9" t="s">
        <v>12</v>
      </c>
      <c r="D9" s="2">
        <v>124321.515</v>
      </c>
      <c r="E9" t="s">
        <v>6</v>
      </c>
      <c r="F9" s="2">
        <f t="shared" si="0"/>
        <v>17702.740000000005</v>
      </c>
      <c r="G9">
        <v>672</v>
      </c>
      <c r="H9" s="1">
        <f t="shared" si="1"/>
        <v>26.343363095238104</v>
      </c>
      <c r="I9" s="1">
        <f t="shared" si="2"/>
        <v>17.702740000000006</v>
      </c>
      <c r="J9" s="1">
        <f t="shared" si="3"/>
        <v>0.18666666666666668</v>
      </c>
      <c r="K9" s="1">
        <f t="shared" si="4"/>
        <v>94.836107142857173</v>
      </c>
      <c r="L9" s="1">
        <f t="shared" si="5"/>
        <v>94.836107142857173</v>
      </c>
    </row>
    <row r="10" spans="1:12" x14ac:dyDescent="0.3">
      <c r="A10" t="s">
        <v>12</v>
      </c>
      <c r="B10" s="2">
        <v>124321.515</v>
      </c>
      <c r="C10" t="s">
        <v>13</v>
      </c>
      <c r="D10" s="2">
        <v>104204.765</v>
      </c>
      <c r="E10" t="s">
        <v>6</v>
      </c>
      <c r="F10" s="2">
        <f t="shared" si="0"/>
        <v>20116.75</v>
      </c>
      <c r="G10">
        <v>622</v>
      </c>
      <c r="H10" s="1">
        <f t="shared" si="1"/>
        <v>32.342041800643088</v>
      </c>
      <c r="I10" s="1">
        <f t="shared" si="2"/>
        <v>20.11675</v>
      </c>
      <c r="J10" s="1">
        <f t="shared" si="3"/>
        <v>0.17277777777777778</v>
      </c>
      <c r="K10" s="1">
        <f t="shared" si="4"/>
        <v>116.43135048231511</v>
      </c>
      <c r="L10" s="1">
        <f t="shared" si="5"/>
        <v>116.43135048231511</v>
      </c>
    </row>
    <row r="11" spans="1:12" x14ac:dyDescent="0.3">
      <c r="A11" t="s">
        <v>13</v>
      </c>
      <c r="B11" s="2">
        <v>104204.765</v>
      </c>
      <c r="C11" t="s">
        <v>14</v>
      </c>
      <c r="D11" s="2">
        <v>82478.674999999988</v>
      </c>
      <c r="E11" t="s">
        <v>6</v>
      </c>
      <c r="F11" s="2">
        <f t="shared" si="0"/>
        <v>21726.090000000011</v>
      </c>
      <c r="G11">
        <v>1045</v>
      </c>
      <c r="H11" s="1">
        <f t="shared" si="1"/>
        <v>20.790516746411495</v>
      </c>
      <c r="I11" s="1">
        <f t="shared" si="2"/>
        <v>21.72609000000001</v>
      </c>
      <c r="J11" s="1">
        <f t="shared" si="3"/>
        <v>0.2902777777777778</v>
      </c>
      <c r="K11" s="1">
        <f t="shared" si="4"/>
        <v>74.845860287081365</v>
      </c>
      <c r="L11" s="1">
        <f t="shared" si="5"/>
        <v>74.845860287081379</v>
      </c>
    </row>
    <row r="12" spans="1:12" x14ac:dyDescent="0.3">
      <c r="A12" t="s">
        <v>14</v>
      </c>
      <c r="B12" s="2">
        <v>82478.674999999988</v>
      </c>
      <c r="C12" t="s">
        <v>15</v>
      </c>
      <c r="D12" s="2">
        <v>68799.285000000003</v>
      </c>
      <c r="E12" t="s">
        <v>6</v>
      </c>
      <c r="F12" s="2">
        <f t="shared" si="0"/>
        <v>13679.389999999985</v>
      </c>
      <c r="G12">
        <v>548</v>
      </c>
      <c r="H12" s="1">
        <f t="shared" si="1"/>
        <v>24.962390510948879</v>
      </c>
      <c r="I12" s="1">
        <f t="shared" si="2"/>
        <v>13.679389999999986</v>
      </c>
      <c r="J12" s="1">
        <f t="shared" si="3"/>
        <v>0.15222222222222223</v>
      </c>
      <c r="K12" s="1">
        <f t="shared" si="4"/>
        <v>89.864605839415958</v>
      </c>
      <c r="L12" s="1">
        <f t="shared" si="5"/>
        <v>89.864605839415958</v>
      </c>
    </row>
    <row r="13" spans="1:12" x14ac:dyDescent="0.3">
      <c r="A13" t="s">
        <v>15</v>
      </c>
      <c r="B13" s="2">
        <v>68799.285000000003</v>
      </c>
      <c r="C13" t="s">
        <v>16</v>
      </c>
      <c r="D13" s="2">
        <v>43854.514999999999</v>
      </c>
      <c r="E13" t="s">
        <v>6</v>
      </c>
      <c r="F13" s="2">
        <f t="shared" si="0"/>
        <v>24944.770000000004</v>
      </c>
      <c r="G13">
        <v>854</v>
      </c>
      <c r="H13" s="1">
        <f t="shared" si="1"/>
        <v>29.209332552693212</v>
      </c>
      <c r="I13" s="1">
        <f t="shared" si="2"/>
        <v>24.944770000000005</v>
      </c>
      <c r="J13" s="1">
        <f t="shared" si="3"/>
        <v>0.23722222222222222</v>
      </c>
      <c r="K13" s="1">
        <f t="shared" si="4"/>
        <v>105.15359718969557</v>
      </c>
      <c r="L13" s="1">
        <f t="shared" si="5"/>
        <v>105.15359718969556</v>
      </c>
    </row>
    <row r="14" spans="1:12" x14ac:dyDescent="0.3">
      <c r="A14" t="s">
        <v>16</v>
      </c>
      <c r="B14" s="2">
        <v>43854.514999999999</v>
      </c>
      <c r="C14" t="s">
        <v>17</v>
      </c>
      <c r="D14" s="2">
        <v>32589.134999999998</v>
      </c>
      <c r="E14" t="s">
        <v>6</v>
      </c>
      <c r="F14" s="2">
        <f t="shared" si="0"/>
        <v>11265.380000000001</v>
      </c>
      <c r="G14">
        <v>542</v>
      </c>
      <c r="H14" s="1">
        <f t="shared" si="1"/>
        <v>20.784833948339486</v>
      </c>
      <c r="I14" s="1">
        <f t="shared" si="2"/>
        <v>11.26538</v>
      </c>
      <c r="J14" s="1">
        <f t="shared" si="3"/>
        <v>0.15055555555555555</v>
      </c>
      <c r="K14" s="1">
        <f t="shared" si="4"/>
        <v>74.825402214022148</v>
      </c>
      <c r="L14" s="1">
        <f t="shared" si="5"/>
        <v>74.825402214022148</v>
      </c>
    </row>
    <row r="15" spans="1:12" x14ac:dyDescent="0.3">
      <c r="A15" t="s">
        <v>17</v>
      </c>
      <c r="B15" s="2">
        <v>32589.134999999998</v>
      </c>
      <c r="C15" t="s">
        <v>18</v>
      </c>
      <c r="D15" s="2">
        <v>25749.439999999999</v>
      </c>
      <c r="E15" t="s">
        <v>6</v>
      </c>
      <c r="F15" s="2">
        <f t="shared" si="0"/>
        <v>6839.6949999999997</v>
      </c>
      <c r="G15">
        <v>321</v>
      </c>
      <c r="H15" s="1">
        <f t="shared" si="1"/>
        <v>21.307461059190029</v>
      </c>
      <c r="I15" s="1">
        <f t="shared" si="2"/>
        <v>6.8396949999999999</v>
      </c>
      <c r="J15" s="1">
        <f t="shared" si="3"/>
        <v>8.9166666666666672E-2</v>
      </c>
      <c r="K15" s="1">
        <f t="shared" si="4"/>
        <v>76.706859813084108</v>
      </c>
      <c r="L15" s="1">
        <f t="shared" si="5"/>
        <v>76.706859813084094</v>
      </c>
    </row>
    <row r="16" spans="1:12" x14ac:dyDescent="0.3">
      <c r="A16" t="s">
        <v>18</v>
      </c>
      <c r="B16" s="2">
        <v>25749.439999999999</v>
      </c>
      <c r="C16" t="s">
        <v>19</v>
      </c>
      <c r="D16" s="2">
        <v>19714.414999999997</v>
      </c>
      <c r="E16" t="s">
        <v>20</v>
      </c>
      <c r="F16" s="2">
        <f t="shared" si="0"/>
        <v>6035.0250000000015</v>
      </c>
      <c r="G16" t="s">
        <v>21</v>
      </c>
    </row>
    <row r="17" spans="1:7" x14ac:dyDescent="0.3">
      <c r="A17" t="s">
        <v>19</v>
      </c>
      <c r="B17" s="2">
        <v>19714.414999999997</v>
      </c>
      <c r="C17" t="s">
        <v>22</v>
      </c>
      <c r="D17" s="2">
        <v>4425.6849999999995</v>
      </c>
      <c r="E17" t="s">
        <v>20</v>
      </c>
      <c r="F17" s="2">
        <f t="shared" si="0"/>
        <v>15288.729999999998</v>
      </c>
      <c r="G17" t="s">
        <v>21</v>
      </c>
    </row>
    <row r="18" spans="1:7" x14ac:dyDescent="0.3">
      <c r="A18" t="s">
        <v>22</v>
      </c>
      <c r="B18" s="2">
        <v>4425.6849999999995</v>
      </c>
      <c r="C18" t="s">
        <v>23</v>
      </c>
      <c r="D18" s="2">
        <v>1609.34</v>
      </c>
      <c r="E18" t="s">
        <v>20</v>
      </c>
      <c r="F18" s="2">
        <f t="shared" si="0"/>
        <v>2816.3449999999993</v>
      </c>
      <c r="G18" t="s">
        <v>21</v>
      </c>
    </row>
    <row r="19" spans="1:7" x14ac:dyDescent="0.3">
      <c r="A19" t="s">
        <v>23</v>
      </c>
      <c r="B19" s="2">
        <v>1609.34</v>
      </c>
      <c r="C19" t="s">
        <v>24</v>
      </c>
      <c r="D19" s="2">
        <v>0</v>
      </c>
      <c r="E19" t="s">
        <v>20</v>
      </c>
      <c r="F19" s="2">
        <f t="shared" si="0"/>
        <v>1609.34</v>
      </c>
      <c r="G1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Briere-Edney - STUDENT</dc:creator>
  <cp:lastModifiedBy>Holly Briere-Edney - STUDENT</cp:lastModifiedBy>
  <dcterms:created xsi:type="dcterms:W3CDTF">2025-03-23T15:19:40Z</dcterms:created>
  <dcterms:modified xsi:type="dcterms:W3CDTF">2025-04-05T14:57:07Z</dcterms:modified>
</cp:coreProperties>
</file>