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210" windowWidth="7440" windowHeight="4890" tabRatio="889" activeTab="12"/>
  </bookViews>
  <sheets>
    <sheet name="DataSet" sheetId="37" r:id="rId1"/>
    <sheet name="Sum2dSP" sheetId="93" r:id="rId2"/>
    <sheet name="LW" sheetId="39" r:id="rId3"/>
    <sheet name="n" sheetId="94" r:id="rId4"/>
    <sheet name="NT(N)" sheetId="52" r:id="rId5"/>
    <sheet name="NT(T)" sheetId="95" r:id="rId6"/>
    <sheet name="CX" sheetId="87" r:id="rId7"/>
    <sheet name="2sp" sheetId="42" r:id="rId8"/>
    <sheet name="bwmv" sheetId="96" r:id="rId9"/>
    <sheet name="Nice" sheetId="97" r:id="rId10"/>
    <sheet name="Path" sheetId="44" r:id="rId11"/>
    <sheet name="ZDF" sheetId="98" r:id="rId12"/>
    <sheet name="source" sheetId="104" r:id="rId13"/>
  </sheets>
  <externalReferences>
    <externalReference r:id="rId14"/>
  </externalReferences>
  <definedNames>
    <definedName name="statistic" localSheetId="12">source!$A$1:$X$748</definedName>
  </definedNames>
  <calcPr calcId="162913"/>
</workbook>
</file>

<file path=xl/calcChain.xml><?xml version="1.0" encoding="utf-8"?>
<calcChain xmlns="http://schemas.openxmlformats.org/spreadsheetml/2006/main">
  <c r="L2" i="93" l="1"/>
  <c r="L3" i="93"/>
  <c r="I19" i="98"/>
  <c r="N19" i="98"/>
  <c r="G5" i="93"/>
  <c r="L5" i="93" s="1"/>
  <c r="L4" i="93"/>
  <c r="Z2" i="104"/>
  <c r="AB2" i="104" s="1"/>
  <c r="AA2" i="104"/>
  <c r="AC2" i="104" s="1"/>
  <c r="Z3" i="104"/>
  <c r="AB3" i="104" s="1"/>
  <c r="AA3" i="104"/>
  <c r="AC3" i="104"/>
  <c r="Z4" i="104"/>
  <c r="AA4" i="104"/>
  <c r="AB4" i="104"/>
  <c r="AC4" i="104"/>
  <c r="Z5" i="104"/>
  <c r="AB5" i="104" s="1"/>
  <c r="AA5" i="104"/>
  <c r="AC5" i="104"/>
  <c r="Z6" i="104"/>
  <c r="AB6" i="104" s="1"/>
  <c r="AA6" i="104"/>
  <c r="AC6" i="104" s="1"/>
  <c r="Z7" i="104"/>
  <c r="AB7" i="104" s="1"/>
  <c r="AA7" i="104"/>
  <c r="AC7" i="104"/>
  <c r="Z8" i="104"/>
  <c r="AA8" i="104"/>
  <c r="AB8" i="104"/>
  <c r="AC8" i="104"/>
  <c r="Z9" i="104"/>
  <c r="AB9" i="104" s="1"/>
  <c r="AA9" i="104"/>
  <c r="AC9" i="104"/>
  <c r="Z10" i="104"/>
  <c r="AB10" i="104" s="1"/>
  <c r="AA10" i="104"/>
  <c r="AC10" i="104" s="1"/>
  <c r="Z11" i="104"/>
  <c r="AB11" i="104" s="1"/>
  <c r="AA11" i="104"/>
  <c r="AC11" i="104"/>
  <c r="Z12" i="104"/>
  <c r="AA12" i="104"/>
  <c r="AB12" i="104"/>
  <c r="AC12" i="104"/>
  <c r="Z13" i="104"/>
  <c r="AB13" i="104" s="1"/>
  <c r="AA13" i="104"/>
  <c r="AC13" i="104" s="1"/>
  <c r="Z14" i="104"/>
  <c r="AB14" i="104" s="1"/>
  <c r="AA14" i="104"/>
  <c r="AC14" i="104" s="1"/>
  <c r="Z15" i="104"/>
  <c r="AB15" i="104" s="1"/>
  <c r="AA15" i="104"/>
  <c r="AC15" i="104"/>
  <c r="Z16" i="104"/>
  <c r="AA16" i="104"/>
  <c r="AB16" i="104"/>
  <c r="AC16" i="104"/>
  <c r="Z17" i="104"/>
  <c r="AB17" i="104" s="1"/>
  <c r="AA17" i="104"/>
  <c r="AC17" i="104"/>
  <c r="Z18" i="104"/>
  <c r="AB18" i="104" s="1"/>
  <c r="AA18" i="104"/>
  <c r="AC18" i="104" s="1"/>
  <c r="Z19" i="104"/>
  <c r="AB19" i="104" s="1"/>
  <c r="AA19" i="104"/>
  <c r="AC19" i="104"/>
  <c r="Z20" i="104"/>
  <c r="AA20" i="104"/>
  <c r="AB20" i="104"/>
  <c r="AC20" i="104"/>
  <c r="Z21" i="104"/>
  <c r="Z40" i="104" s="1"/>
  <c r="AA21" i="104"/>
  <c r="AC21" i="104" s="1"/>
  <c r="Z22" i="104"/>
  <c r="AB22" i="104" s="1"/>
  <c r="AA22" i="104"/>
  <c r="AC22" i="104" s="1"/>
  <c r="Z23" i="104"/>
  <c r="AB23" i="104" s="1"/>
  <c r="AA23" i="104"/>
  <c r="AC23" i="104"/>
  <c r="Z24" i="104"/>
  <c r="AA24" i="104"/>
  <c r="AB24" i="104"/>
  <c r="AC24" i="104"/>
  <c r="Z25" i="104"/>
  <c r="AB25" i="104" s="1"/>
  <c r="AA25" i="104"/>
  <c r="AC25" i="104"/>
  <c r="Z26" i="104"/>
  <c r="AB26" i="104" s="1"/>
  <c r="AA26" i="104"/>
  <c r="AC26" i="104" s="1"/>
  <c r="Z27" i="104"/>
  <c r="AB27" i="104" s="1"/>
  <c r="AA27" i="104"/>
  <c r="AC27" i="104"/>
  <c r="Z28" i="104"/>
  <c r="AA28" i="104"/>
  <c r="AB28" i="104"/>
  <c r="AC28" i="104"/>
  <c r="Z29" i="104"/>
  <c r="AB29" i="104" s="1"/>
  <c r="AA29" i="104"/>
  <c r="AC29" i="104" s="1"/>
  <c r="Z30" i="104"/>
  <c r="AB30" i="104" s="1"/>
  <c r="AA30" i="104"/>
  <c r="AC30" i="104" s="1"/>
  <c r="Z31" i="104"/>
  <c r="AB31" i="104" s="1"/>
  <c r="AA31" i="104"/>
  <c r="AC31" i="104"/>
  <c r="Z32" i="104"/>
  <c r="AB32" i="104" s="1"/>
  <c r="AA32" i="104"/>
  <c r="AC32" i="104"/>
  <c r="Z33" i="104"/>
  <c r="AB33" i="104" s="1"/>
  <c r="AA33" i="104"/>
  <c r="AC33" i="104" s="1"/>
  <c r="Z34" i="104"/>
  <c r="AB34" i="104" s="1"/>
  <c r="AA34" i="104"/>
  <c r="AC34" i="104" s="1"/>
  <c r="Z35" i="104"/>
  <c r="AB35" i="104" s="1"/>
  <c r="AA35" i="104"/>
  <c r="AC35" i="104"/>
  <c r="Z36" i="104"/>
  <c r="AB36" i="104" s="1"/>
  <c r="AA36" i="104"/>
  <c r="AC36" i="104"/>
  <c r="Z37" i="104"/>
  <c r="AB37" i="104" s="1"/>
  <c r="AA37" i="104"/>
  <c r="AC37" i="104"/>
  <c r="Z38" i="104"/>
  <c r="AB38" i="104" s="1"/>
  <c r="AA38" i="104"/>
  <c r="AC38" i="104" s="1"/>
  <c r="Z39" i="104"/>
  <c r="AB39" i="104" s="1"/>
  <c r="AA39" i="104"/>
  <c r="AC39" i="104"/>
  <c r="Z41" i="104"/>
  <c r="AE50" i="104" s="1"/>
  <c r="AG50" i="104" s="1"/>
  <c r="AA41" i="104"/>
  <c r="AC41" i="104" s="1"/>
  <c r="Z42" i="104"/>
  <c r="AB42" i="104" s="1"/>
  <c r="AA42" i="104"/>
  <c r="AC42" i="104" s="1"/>
  <c r="Z43" i="104"/>
  <c r="AB43" i="104" s="1"/>
  <c r="AA43" i="104"/>
  <c r="AC43" i="104"/>
  <c r="Z44" i="104"/>
  <c r="AB44" i="104" s="1"/>
  <c r="AA44" i="104"/>
  <c r="AC44" i="104"/>
  <c r="Z45" i="104"/>
  <c r="AB45" i="104" s="1"/>
  <c r="AA45" i="104"/>
  <c r="AC45" i="104" s="1"/>
  <c r="Z46" i="104"/>
  <c r="AB46" i="104" s="1"/>
  <c r="AA46" i="104"/>
  <c r="AC46" i="104" s="1"/>
  <c r="Z47" i="104"/>
  <c r="AB47" i="104" s="1"/>
  <c r="AA47" i="104"/>
  <c r="AC47" i="104"/>
  <c r="Z48" i="104"/>
  <c r="AB48" i="104" s="1"/>
  <c r="AA48" i="104"/>
  <c r="AC48" i="104"/>
  <c r="Z49" i="104"/>
  <c r="AB49" i="104" s="1"/>
  <c r="AA49" i="104"/>
  <c r="AC49" i="104"/>
  <c r="Z50" i="104"/>
  <c r="AB50" i="104" s="1"/>
  <c r="AA50" i="104"/>
  <c r="AC50" i="104" s="1"/>
  <c r="Z51" i="104"/>
  <c r="AE60" i="104" s="1"/>
  <c r="AG60" i="104" s="1"/>
  <c r="AA51" i="104"/>
  <c r="AC51" i="104"/>
  <c r="Z52" i="104"/>
  <c r="AB52" i="104" s="1"/>
  <c r="AA52" i="104"/>
  <c r="AC52" i="104"/>
  <c r="Z53" i="104"/>
  <c r="AB53" i="104" s="1"/>
  <c r="AA53" i="104"/>
  <c r="AC53" i="104" s="1"/>
  <c r="Z54" i="104"/>
  <c r="AB54" i="104" s="1"/>
  <c r="AA54" i="104"/>
  <c r="AC54" i="104" s="1"/>
  <c r="Z55" i="104"/>
  <c r="AB55" i="104" s="1"/>
  <c r="AA55" i="104"/>
  <c r="AC55" i="104"/>
  <c r="Z56" i="104"/>
  <c r="AB56" i="104" s="1"/>
  <c r="AA56" i="104"/>
  <c r="AC56" i="104"/>
  <c r="Z57" i="104"/>
  <c r="AB57" i="104" s="1"/>
  <c r="AA57" i="104"/>
  <c r="AC57" i="104" s="1"/>
  <c r="Z58" i="104"/>
  <c r="AB58" i="104" s="1"/>
  <c r="AA58" i="104"/>
  <c r="AC58" i="104" s="1"/>
  <c r="Z59" i="104"/>
  <c r="AB59" i="104" s="1"/>
  <c r="AA59" i="104"/>
  <c r="AC59" i="104"/>
  <c r="Z60" i="104"/>
  <c r="AB60" i="104" s="1"/>
  <c r="AA60" i="104"/>
  <c r="AC60" i="104" s="1"/>
  <c r="Z61" i="104"/>
  <c r="AB61" i="104" s="1"/>
  <c r="AA61" i="104"/>
  <c r="AC61" i="104" s="1"/>
  <c r="Z62" i="104"/>
  <c r="AB62" i="104" s="1"/>
  <c r="AA62" i="104"/>
  <c r="AC62" i="104"/>
  <c r="Z63" i="104"/>
  <c r="AB63" i="104" s="1"/>
  <c r="AA63" i="104"/>
  <c r="AC63" i="104" s="1"/>
  <c r="Z64" i="104"/>
  <c r="AB64" i="104" s="1"/>
  <c r="AA64" i="104"/>
  <c r="AC64" i="104" s="1"/>
  <c r="Z65" i="104"/>
  <c r="AB65" i="104" s="1"/>
  <c r="AA65" i="104"/>
  <c r="AC65" i="104" s="1"/>
  <c r="Z66" i="104"/>
  <c r="AB66" i="104" s="1"/>
  <c r="AA66" i="104"/>
  <c r="AC66" i="104"/>
  <c r="Z67" i="104"/>
  <c r="AB67" i="104" s="1"/>
  <c r="AA67" i="104"/>
  <c r="AC67" i="104"/>
  <c r="Z68" i="104"/>
  <c r="AB68" i="104" s="1"/>
  <c r="AA68" i="104"/>
  <c r="AC68" i="104" s="1"/>
  <c r="Z69" i="104"/>
  <c r="AB69" i="104" s="1"/>
  <c r="AA69" i="104"/>
  <c r="AC69" i="104" s="1"/>
  <c r="Z70" i="104"/>
  <c r="AB70" i="104" s="1"/>
  <c r="AA70" i="104"/>
  <c r="AC70" i="104"/>
  <c r="AE70" i="104"/>
  <c r="AG70" i="104" s="1"/>
  <c r="AF70" i="104"/>
  <c r="AH70" i="104"/>
  <c r="Z71" i="104"/>
  <c r="AB71" i="104" s="1"/>
  <c r="AA71" i="104"/>
  <c r="AC71" i="104" s="1"/>
  <c r="Z72" i="104"/>
  <c r="AB72" i="104" s="1"/>
  <c r="AA72" i="104"/>
  <c r="AC72" i="104" s="1"/>
  <c r="Z73" i="104"/>
  <c r="AB73" i="104" s="1"/>
  <c r="AA73" i="104"/>
  <c r="AC73" i="104"/>
  <c r="Z74" i="104"/>
  <c r="AE80" i="104" s="1"/>
  <c r="AG80" i="104" s="1"/>
  <c r="AA74" i="104"/>
  <c r="AF80" i="104" s="1"/>
  <c r="AH80" i="104" s="1"/>
  <c r="AC74" i="104"/>
  <c r="Z75" i="104"/>
  <c r="AB75" i="104" s="1"/>
  <c r="AA75" i="104"/>
  <c r="AC75" i="104" s="1"/>
  <c r="Z76" i="104"/>
  <c r="AB76" i="104" s="1"/>
  <c r="AA76" i="104"/>
  <c r="AC76" i="104" s="1"/>
  <c r="Z77" i="104"/>
  <c r="AB77" i="104" s="1"/>
  <c r="AA77" i="104"/>
  <c r="AC77" i="104"/>
  <c r="Z78" i="104"/>
  <c r="AB78" i="104" s="1"/>
  <c r="AA78" i="104"/>
  <c r="AC78" i="104" s="1"/>
  <c r="Z79" i="104"/>
  <c r="AB79" i="104" s="1"/>
  <c r="AA79" i="104"/>
  <c r="AC79" i="104" s="1"/>
  <c r="Z80" i="104"/>
  <c r="AB80" i="104" s="1"/>
  <c r="AA80" i="104"/>
  <c r="AC80" i="104" s="1"/>
  <c r="Z81" i="104"/>
  <c r="AE90" i="104" s="1"/>
  <c r="AG90" i="104" s="1"/>
  <c r="AA81" i="104"/>
  <c r="AC81" i="104"/>
  <c r="Z82" i="104"/>
  <c r="AB82" i="104" s="1"/>
  <c r="AA82" i="104"/>
  <c r="AC82" i="104" s="1"/>
  <c r="Z83" i="104"/>
  <c r="AB83" i="104" s="1"/>
  <c r="AA83" i="104"/>
  <c r="AC83" i="104" s="1"/>
  <c r="Z84" i="104"/>
  <c r="AB84" i="104" s="1"/>
  <c r="AA84" i="104"/>
  <c r="AC84" i="104"/>
  <c r="Z85" i="104"/>
  <c r="AB85" i="104" s="1"/>
  <c r="AA85" i="104"/>
  <c r="AC85" i="104"/>
  <c r="Z86" i="104"/>
  <c r="AB86" i="104" s="1"/>
  <c r="AA86" i="104"/>
  <c r="AC86" i="104" s="1"/>
  <c r="Z87" i="104"/>
  <c r="AB87" i="104" s="1"/>
  <c r="AA87" i="104"/>
  <c r="AC87" i="104" s="1"/>
  <c r="Z88" i="104"/>
  <c r="AB88" i="104" s="1"/>
  <c r="AA88" i="104"/>
  <c r="AC88" i="104"/>
  <c r="Z89" i="104"/>
  <c r="AB89" i="104" s="1"/>
  <c r="AA89" i="104"/>
  <c r="AC89" i="104" s="1"/>
  <c r="Z90" i="104"/>
  <c r="AB90" i="104" s="1"/>
  <c r="AA90" i="104"/>
  <c r="AC90" i="104" s="1"/>
  <c r="Z91" i="104"/>
  <c r="AE100" i="104" s="1"/>
  <c r="AG100" i="104" s="1"/>
  <c r="AA91" i="104"/>
  <c r="AC91" i="104"/>
  <c r="Z92" i="104"/>
  <c r="AB92" i="104" s="1"/>
  <c r="AA92" i="104"/>
  <c r="AC92" i="104" s="1"/>
  <c r="Z93" i="104"/>
  <c r="AB93" i="104" s="1"/>
  <c r="AA93" i="104"/>
  <c r="AC93" i="104" s="1"/>
  <c r="Z94" i="104"/>
  <c r="AB94" i="104" s="1"/>
  <c r="AA94" i="104"/>
  <c r="AC94" i="104" s="1"/>
  <c r="Z95" i="104"/>
  <c r="AB95" i="104" s="1"/>
  <c r="AA95" i="104"/>
  <c r="AC95" i="104"/>
  <c r="Z96" i="104"/>
  <c r="AB96" i="104" s="1"/>
  <c r="AA96" i="104"/>
  <c r="AC96" i="104" s="1"/>
  <c r="Z97" i="104"/>
  <c r="AB97" i="104" s="1"/>
  <c r="AA97" i="104"/>
  <c r="AC97" i="104" s="1"/>
  <c r="Z98" i="104"/>
  <c r="AB98" i="104" s="1"/>
  <c r="AA98" i="104"/>
  <c r="AC98" i="104" s="1"/>
  <c r="Z99" i="104"/>
  <c r="AB99" i="104" s="1"/>
  <c r="AA99" i="104"/>
  <c r="AC99" i="104"/>
  <c r="Z100" i="104"/>
  <c r="AB100" i="104" s="1"/>
  <c r="AA100" i="104"/>
  <c r="AC100" i="104"/>
  <c r="Z101" i="104"/>
  <c r="AB101" i="104" s="1"/>
  <c r="AA101" i="104"/>
  <c r="AC101" i="104" s="1"/>
  <c r="Z102" i="104"/>
  <c r="AB102" i="104" s="1"/>
  <c r="AA102" i="104"/>
  <c r="AC102" i="104" s="1"/>
  <c r="Z103" i="104"/>
  <c r="AB103" i="104" s="1"/>
  <c r="AA103" i="104"/>
  <c r="AC103" i="104" s="1"/>
  <c r="Z104" i="104"/>
  <c r="AB104" i="104" s="1"/>
  <c r="AA104" i="104"/>
  <c r="AC104" i="104" s="1"/>
  <c r="Z105" i="104"/>
  <c r="AB105" i="104" s="1"/>
  <c r="AA105" i="104"/>
  <c r="AC105" i="104" s="1"/>
  <c r="Z106" i="104"/>
  <c r="AB106" i="104" s="1"/>
  <c r="AA106" i="104"/>
  <c r="AC106" i="104" s="1"/>
  <c r="Z107" i="104"/>
  <c r="AB107" i="104" s="1"/>
  <c r="AA107" i="104"/>
  <c r="AF110" i="104" s="1"/>
  <c r="AH110" i="104" s="1"/>
  <c r="AC107" i="104"/>
  <c r="Z108" i="104"/>
  <c r="AB108" i="104" s="1"/>
  <c r="AA108" i="104"/>
  <c r="AC108" i="104" s="1"/>
  <c r="Z109" i="104"/>
  <c r="AB109" i="104" s="1"/>
  <c r="AA109" i="104"/>
  <c r="AC109" i="104" s="1"/>
  <c r="Z110" i="104"/>
  <c r="AB110" i="104" s="1"/>
  <c r="AA110" i="104"/>
  <c r="AC110" i="104" s="1"/>
  <c r="AE110" i="104"/>
  <c r="AG110" i="104" s="1"/>
  <c r="Z111" i="104"/>
  <c r="AB111" i="104" s="1"/>
  <c r="AA111" i="104"/>
  <c r="AC111" i="104" s="1"/>
  <c r="Z112" i="104"/>
  <c r="AB112" i="104" s="1"/>
  <c r="AA112" i="104"/>
  <c r="AC112" i="104" s="1"/>
  <c r="Z113" i="104"/>
  <c r="AB113" i="104" s="1"/>
  <c r="AA113" i="104"/>
  <c r="AC113" i="104" s="1"/>
  <c r="Z114" i="104"/>
  <c r="AE120" i="104" s="1"/>
  <c r="AG120" i="104" s="1"/>
  <c r="AA114" i="104"/>
  <c r="AF120" i="104" s="1"/>
  <c r="AH120" i="104" s="1"/>
  <c r="Z115" i="104"/>
  <c r="AB115" i="104" s="1"/>
  <c r="AA115" i="104"/>
  <c r="AC115" i="104" s="1"/>
  <c r="Z116" i="104"/>
  <c r="AB116" i="104" s="1"/>
  <c r="AA116" i="104"/>
  <c r="AC116" i="104" s="1"/>
  <c r="Z117" i="104"/>
  <c r="AB117" i="104" s="1"/>
  <c r="AA117" i="104"/>
  <c r="AC117" i="104" s="1"/>
  <c r="Z118" i="104"/>
  <c r="AB118" i="104" s="1"/>
  <c r="AA118" i="104"/>
  <c r="AC118" i="104"/>
  <c r="Z119" i="104"/>
  <c r="AB119" i="104" s="1"/>
  <c r="AA119" i="104"/>
  <c r="AC119" i="104" s="1"/>
  <c r="Z120" i="104"/>
  <c r="AB120" i="104" s="1"/>
  <c r="AA120" i="104"/>
  <c r="AC120" i="104" s="1"/>
  <c r="Z121" i="104"/>
  <c r="AE130" i="104" s="1"/>
  <c r="AG130" i="104" s="1"/>
  <c r="AA121" i="104"/>
  <c r="AC121" i="104" s="1"/>
  <c r="Z122" i="104"/>
  <c r="AB122" i="104" s="1"/>
  <c r="AA122" i="104"/>
  <c r="AC122" i="104" s="1"/>
  <c r="Z123" i="104"/>
  <c r="AB123" i="104" s="1"/>
  <c r="AA123" i="104"/>
  <c r="AC123" i="104" s="1"/>
  <c r="Z124" i="104"/>
  <c r="AB124" i="104" s="1"/>
  <c r="AA124" i="104"/>
  <c r="AC124" i="104" s="1"/>
  <c r="Z125" i="104"/>
  <c r="AB125" i="104" s="1"/>
  <c r="AA125" i="104"/>
  <c r="AC125" i="104"/>
  <c r="Z126" i="104"/>
  <c r="AB126" i="104" s="1"/>
  <c r="AA126" i="104"/>
  <c r="AC126" i="104" s="1"/>
  <c r="Z127" i="104"/>
  <c r="AB127" i="104" s="1"/>
  <c r="AA127" i="104"/>
  <c r="AC127" i="104" s="1"/>
  <c r="Z128" i="104"/>
  <c r="AB128" i="104" s="1"/>
  <c r="AA128" i="104"/>
  <c r="AC128" i="104" s="1"/>
  <c r="Z129" i="104"/>
  <c r="AB129" i="104" s="1"/>
  <c r="AA129" i="104"/>
  <c r="AC129" i="104" s="1"/>
  <c r="Z130" i="104"/>
  <c r="AB130" i="104" s="1"/>
  <c r="AA130" i="104"/>
  <c r="AC130" i="104" s="1"/>
  <c r="Z131" i="104"/>
  <c r="AA131" i="104"/>
  <c r="Z132" i="104"/>
  <c r="AB132" i="104" s="1"/>
  <c r="AA132" i="104"/>
  <c r="AC132" i="104"/>
  <c r="Z133" i="104"/>
  <c r="AB133" i="104" s="1"/>
  <c r="AA133" i="104"/>
  <c r="AC133" i="104" s="1"/>
  <c r="Z134" i="104"/>
  <c r="AB134" i="104" s="1"/>
  <c r="AA134" i="104"/>
  <c r="AC134" i="104" s="1"/>
  <c r="Z135" i="104"/>
  <c r="AB135" i="104" s="1"/>
  <c r="AA135" i="104"/>
  <c r="AC135" i="104" s="1"/>
  <c r="Z136" i="104"/>
  <c r="AB136" i="104" s="1"/>
  <c r="AA136" i="104"/>
  <c r="AC136" i="104" s="1"/>
  <c r="Z137" i="104"/>
  <c r="AB137" i="104" s="1"/>
  <c r="AA137" i="104"/>
  <c r="AC137" i="104" s="1"/>
  <c r="Z138" i="104"/>
  <c r="AB138" i="104" s="1"/>
  <c r="AA138" i="104"/>
  <c r="AC138" i="104" s="1"/>
  <c r="Z139" i="104"/>
  <c r="AB139" i="104" s="1"/>
  <c r="AA139" i="104"/>
  <c r="AC139" i="104" s="1"/>
  <c r="Z140" i="104"/>
  <c r="AB140" i="104" s="1"/>
  <c r="AA140" i="104"/>
  <c r="AC140" i="104"/>
  <c r="Z141" i="104"/>
  <c r="AB141" i="104" s="1"/>
  <c r="AA141" i="104"/>
  <c r="AC141" i="104" s="1"/>
  <c r="Z142" i="104"/>
  <c r="AB142" i="104" s="1"/>
  <c r="AA142" i="104"/>
  <c r="AC142" i="104" s="1"/>
  <c r="Z143" i="104"/>
  <c r="AB143" i="104" s="1"/>
  <c r="AA143" i="104"/>
  <c r="AC143" i="104" s="1"/>
  <c r="Z144" i="104"/>
  <c r="AB144" i="104" s="1"/>
  <c r="AA144" i="104"/>
  <c r="AC144" i="104" s="1"/>
  <c r="Z145" i="104"/>
  <c r="AB145" i="104" s="1"/>
  <c r="AA145" i="104"/>
  <c r="AC145" i="104" s="1"/>
  <c r="Z146" i="104"/>
  <c r="AB146" i="104" s="1"/>
  <c r="AA146" i="104"/>
  <c r="AC146" i="104" s="1"/>
  <c r="Z147" i="104"/>
  <c r="AB147" i="104" s="1"/>
  <c r="AA147" i="104"/>
  <c r="AC147" i="104"/>
  <c r="Z148" i="104"/>
  <c r="AB148" i="104" s="1"/>
  <c r="AA148" i="104"/>
  <c r="AC148" i="104" s="1"/>
  <c r="Z149" i="104"/>
  <c r="AB149" i="104" s="1"/>
  <c r="AA149" i="104"/>
  <c r="AC149" i="104" s="1"/>
  <c r="Z150" i="104"/>
  <c r="AB150" i="104" s="1"/>
  <c r="AA150" i="104"/>
  <c r="AC150" i="104" s="1"/>
  <c r="AF150" i="104"/>
  <c r="AH150" i="104" s="1"/>
  <c r="Z151" i="104"/>
  <c r="AB151" i="104" s="1"/>
  <c r="AA151" i="104"/>
  <c r="AC151" i="104" s="1"/>
  <c r="Z152" i="104"/>
  <c r="AB152" i="104" s="1"/>
  <c r="AA152" i="104"/>
  <c r="AC152" i="104" s="1"/>
  <c r="Z153" i="104"/>
  <c r="AB153" i="104" s="1"/>
  <c r="AA153" i="104"/>
  <c r="AC153" i="104" s="1"/>
  <c r="Z154" i="104"/>
  <c r="AB154" i="104" s="1"/>
  <c r="AA154" i="104"/>
  <c r="AC154" i="104"/>
  <c r="Z155" i="104"/>
  <c r="AB155" i="104" s="1"/>
  <c r="AA155" i="104"/>
  <c r="AC155" i="104" s="1"/>
  <c r="Z156" i="104"/>
  <c r="AB156" i="104" s="1"/>
  <c r="AA156" i="104"/>
  <c r="AC156" i="104" s="1"/>
  <c r="Z157" i="104"/>
  <c r="AB157" i="104" s="1"/>
  <c r="AA157" i="104"/>
  <c r="AC157" i="104" s="1"/>
  <c r="Z158" i="104"/>
  <c r="AB158" i="104" s="1"/>
  <c r="AA158" i="104"/>
  <c r="AC158" i="104"/>
  <c r="Z159" i="104"/>
  <c r="AB159" i="104" s="1"/>
  <c r="AA159" i="104"/>
  <c r="AC159" i="104" s="1"/>
  <c r="Z160" i="104"/>
  <c r="AB160" i="104" s="1"/>
  <c r="AA160" i="104"/>
  <c r="AC160" i="104" s="1"/>
  <c r="Z161" i="104"/>
  <c r="AB161" i="104" s="1"/>
  <c r="AA161" i="104"/>
  <c r="Z162" i="104"/>
  <c r="AB162" i="104" s="1"/>
  <c r="AA162" i="104"/>
  <c r="AC162" i="104" s="1"/>
  <c r="Z163" i="104"/>
  <c r="AB163" i="104" s="1"/>
  <c r="AA163" i="104"/>
  <c r="AC163" i="104" s="1"/>
  <c r="Z164" i="104"/>
  <c r="AB164" i="104" s="1"/>
  <c r="AA164" i="104"/>
  <c r="AC164" i="104" s="1"/>
  <c r="Z165" i="104"/>
  <c r="AB165" i="104" s="1"/>
  <c r="AA165" i="104"/>
  <c r="AC165" i="104"/>
  <c r="Z166" i="104"/>
  <c r="AB166" i="104" s="1"/>
  <c r="AA166" i="104"/>
  <c r="AC166" i="104" s="1"/>
  <c r="Z167" i="104"/>
  <c r="AB167" i="104" s="1"/>
  <c r="AA167" i="104"/>
  <c r="AC167" i="104" s="1"/>
  <c r="Z168" i="104"/>
  <c r="AB168" i="104" s="1"/>
  <c r="AA168" i="104"/>
  <c r="AC168" i="104" s="1"/>
  <c r="Z169" i="104"/>
  <c r="AB169" i="104" s="1"/>
  <c r="AA169" i="104"/>
  <c r="AC169" i="104"/>
  <c r="Z170" i="104"/>
  <c r="AB170" i="104" s="1"/>
  <c r="AA170" i="104"/>
  <c r="AC170" i="104" s="1"/>
  <c r="Z171" i="104"/>
  <c r="AB171" i="104" s="1"/>
  <c r="AA171" i="104"/>
  <c r="AC171" i="104" s="1"/>
  <c r="Z172" i="104"/>
  <c r="AB172" i="104" s="1"/>
  <c r="AA172" i="104"/>
  <c r="AC172" i="104" s="1"/>
  <c r="Z173" i="104"/>
  <c r="AB173" i="104" s="1"/>
  <c r="AA173" i="104"/>
  <c r="AC173" i="104" s="1"/>
  <c r="Z174" i="104"/>
  <c r="AB174" i="104" s="1"/>
  <c r="AA174" i="104"/>
  <c r="AC174" i="104" s="1"/>
  <c r="Z175" i="104"/>
  <c r="AB175" i="104" s="1"/>
  <c r="AA175" i="104"/>
  <c r="AC175" i="104" s="1"/>
  <c r="Z176" i="104"/>
  <c r="AA176" i="104"/>
  <c r="AC176" i="104"/>
  <c r="Z177" i="104"/>
  <c r="AB177" i="104" s="1"/>
  <c r="AA177" i="104"/>
  <c r="AC177" i="104" s="1"/>
  <c r="Z178" i="104"/>
  <c r="AB178" i="104" s="1"/>
  <c r="AA178" i="104"/>
  <c r="AC178" i="104" s="1"/>
  <c r="Z179" i="104"/>
  <c r="AB179" i="104" s="1"/>
  <c r="AA179" i="104"/>
  <c r="AC179" i="104" s="1"/>
  <c r="Z180" i="104"/>
  <c r="AB180" i="104" s="1"/>
  <c r="AA180" i="104"/>
  <c r="AC180" i="104"/>
  <c r="AF180" i="104"/>
  <c r="AH180" i="104" s="1"/>
  <c r="Z181" i="104"/>
  <c r="AB181" i="104" s="1"/>
  <c r="AA181" i="104"/>
  <c r="Z182" i="104"/>
  <c r="AB182" i="104" s="1"/>
  <c r="AA182" i="104"/>
  <c r="AC182" i="104" s="1"/>
  <c r="Z183" i="104"/>
  <c r="AB183" i="104" s="1"/>
  <c r="AA183" i="104"/>
  <c r="AC183" i="104" s="1"/>
  <c r="Z184" i="104"/>
  <c r="AB184" i="104" s="1"/>
  <c r="AA184" i="104"/>
  <c r="AC184" i="104" s="1"/>
  <c r="Z185" i="104"/>
  <c r="AB185" i="104" s="1"/>
  <c r="AA185" i="104"/>
  <c r="AC185" i="104" s="1"/>
  <c r="Z186" i="104"/>
  <c r="AB186" i="104" s="1"/>
  <c r="AA186" i="104"/>
  <c r="AC186" i="104"/>
  <c r="Z187" i="104"/>
  <c r="AB187" i="104" s="1"/>
  <c r="AA187" i="104"/>
  <c r="AC187" i="104"/>
  <c r="Z188" i="104"/>
  <c r="AB188" i="104" s="1"/>
  <c r="AA188" i="104"/>
  <c r="AC188" i="104" s="1"/>
  <c r="Z189" i="104"/>
  <c r="AB189" i="104" s="1"/>
  <c r="AA189" i="104"/>
  <c r="AC189" i="104" s="1"/>
  <c r="Z190" i="104"/>
  <c r="AB190" i="104" s="1"/>
  <c r="AA190" i="104"/>
  <c r="AC190" i="104"/>
  <c r="Z191" i="104"/>
  <c r="AB191" i="104" s="1"/>
  <c r="AA191" i="104"/>
  <c r="AC191" i="104" s="1"/>
  <c r="Z192" i="104"/>
  <c r="AB192" i="104" s="1"/>
  <c r="AA192" i="104"/>
  <c r="AC192" i="104" s="1"/>
  <c r="Z193" i="104"/>
  <c r="AB193" i="104" s="1"/>
  <c r="AA193" i="104"/>
  <c r="AC193" i="104" s="1"/>
  <c r="Z194" i="104"/>
  <c r="AB194" i="104" s="1"/>
  <c r="AA194" i="104"/>
  <c r="AC194" i="104" s="1"/>
  <c r="Z195" i="104"/>
  <c r="AB195" i="104" s="1"/>
  <c r="AA195" i="104"/>
  <c r="AC195" i="104" s="1"/>
  <c r="Z196" i="104"/>
  <c r="AB196" i="104" s="1"/>
  <c r="AA196" i="104"/>
  <c r="AC196" i="104" s="1"/>
  <c r="Z197" i="104"/>
  <c r="AB197" i="104" s="1"/>
  <c r="AA197" i="104"/>
  <c r="AC197" i="104"/>
  <c r="Z198" i="104"/>
  <c r="AB198" i="104" s="1"/>
  <c r="AA198" i="104"/>
  <c r="AC198" i="104"/>
  <c r="Z199" i="104"/>
  <c r="AB199" i="104" s="1"/>
  <c r="AA199" i="104"/>
  <c r="AC199" i="104" s="1"/>
  <c r="Z200" i="104"/>
  <c r="AB200" i="104" s="1"/>
  <c r="AA200" i="104"/>
  <c r="AC200" i="104" s="1"/>
  <c r="Z201" i="104"/>
  <c r="AB201" i="104" s="1"/>
  <c r="AA201" i="104"/>
  <c r="AC201" i="104"/>
  <c r="Z202" i="104"/>
  <c r="AB202" i="104" s="1"/>
  <c r="AA202" i="104"/>
  <c r="AC202" i="104" s="1"/>
  <c r="Z203" i="104"/>
  <c r="AB203" i="104" s="1"/>
  <c r="AA203" i="104"/>
  <c r="AC203" i="104" s="1"/>
  <c r="Z204" i="104"/>
  <c r="AB204" i="104" s="1"/>
  <c r="AA204" i="104"/>
  <c r="AC204" i="104" s="1"/>
  <c r="Z205" i="104"/>
  <c r="AA205" i="104"/>
  <c r="AC205" i="104"/>
  <c r="Z206" i="104"/>
  <c r="AB206" i="104" s="1"/>
  <c r="AA206" i="104"/>
  <c r="AC206" i="104" s="1"/>
  <c r="Z207" i="104"/>
  <c r="AB207" i="104" s="1"/>
  <c r="AA207" i="104"/>
  <c r="AC207" i="104" s="1"/>
  <c r="Z208" i="104"/>
  <c r="AB208" i="104" s="1"/>
  <c r="AA208" i="104"/>
  <c r="AC208" i="104" s="1"/>
  <c r="Z209" i="104"/>
  <c r="AB209" i="104" s="1"/>
  <c r="AA209" i="104"/>
  <c r="AC209" i="104"/>
  <c r="Z210" i="104"/>
  <c r="AB210" i="104" s="1"/>
  <c r="AA210" i="104"/>
  <c r="AC210" i="104" s="1"/>
  <c r="AF210" i="104"/>
  <c r="AH210" i="104" s="1"/>
  <c r="Z211" i="104"/>
  <c r="AB211" i="104" s="1"/>
  <c r="AA211" i="104"/>
  <c r="Z212" i="104"/>
  <c r="AB212" i="104" s="1"/>
  <c r="AA212" i="104"/>
  <c r="AC212" i="104" s="1"/>
  <c r="Z213" i="104"/>
  <c r="AB213" i="104" s="1"/>
  <c r="AA213" i="104"/>
  <c r="AC213" i="104" s="1"/>
  <c r="Z214" i="104"/>
  <c r="AB214" i="104" s="1"/>
  <c r="AA214" i="104"/>
  <c r="AC214" i="104" s="1"/>
  <c r="Z215" i="104"/>
  <c r="AB215" i="104" s="1"/>
  <c r="AA215" i="104"/>
  <c r="AC215" i="104"/>
  <c r="Z216" i="104"/>
  <c r="AB216" i="104" s="1"/>
  <c r="AA216" i="104"/>
  <c r="AC216" i="104"/>
  <c r="Z217" i="104"/>
  <c r="AB217" i="104" s="1"/>
  <c r="AA217" i="104"/>
  <c r="AC217" i="104" s="1"/>
  <c r="Z218" i="104"/>
  <c r="AB218" i="104" s="1"/>
  <c r="AA218" i="104"/>
  <c r="AC218" i="104" s="1"/>
  <c r="Z219" i="104"/>
  <c r="AB219" i="104" s="1"/>
  <c r="AA219" i="104"/>
  <c r="AC219" i="104"/>
  <c r="Z220" i="104"/>
  <c r="AB220" i="104" s="1"/>
  <c r="AA220" i="104"/>
  <c r="AC220" i="104"/>
  <c r="Z221" i="104"/>
  <c r="AB221" i="104" s="1"/>
  <c r="AA221" i="104"/>
  <c r="AC221" i="104" s="1"/>
  <c r="Z222" i="104"/>
  <c r="AB222" i="104" s="1"/>
  <c r="AA222" i="104"/>
  <c r="AC222" i="104" s="1"/>
  <c r="Z223" i="104"/>
  <c r="AB223" i="104" s="1"/>
  <c r="AA223" i="104"/>
  <c r="AC223" i="104" s="1"/>
  <c r="Z224" i="104"/>
  <c r="AB224" i="104" s="1"/>
  <c r="AA224" i="104"/>
  <c r="AC224" i="104" s="1"/>
  <c r="Z225" i="104"/>
  <c r="AB225" i="104" s="1"/>
  <c r="AA225" i="104"/>
  <c r="AC225" i="104" s="1"/>
  <c r="Z226" i="104"/>
  <c r="AB226" i="104" s="1"/>
  <c r="AA226" i="104"/>
  <c r="AC226" i="104" s="1"/>
  <c r="Z227" i="104"/>
  <c r="AB227" i="104" s="1"/>
  <c r="AA227" i="104"/>
  <c r="AC227" i="104" s="1"/>
  <c r="Z228" i="104"/>
  <c r="AB228" i="104" s="1"/>
  <c r="AA228" i="104"/>
  <c r="AC228" i="104" s="1"/>
  <c r="Z229" i="104"/>
  <c r="AB229" i="104" s="1"/>
  <c r="AA229" i="104"/>
  <c r="AC229" i="104" s="1"/>
  <c r="Z230" i="104"/>
  <c r="AB230" i="104" s="1"/>
  <c r="AA230" i="104"/>
  <c r="AC230" i="104"/>
  <c r="Z231" i="104"/>
  <c r="AB231" i="104" s="1"/>
  <c r="AA231" i="104"/>
  <c r="AC231" i="104" s="1"/>
  <c r="Z232" i="104"/>
  <c r="AB232" i="104" s="1"/>
  <c r="AA232" i="104"/>
  <c r="AC232" i="104" s="1"/>
  <c r="Z233" i="104"/>
  <c r="AB233" i="104" s="1"/>
  <c r="AA233" i="104"/>
  <c r="AC233" i="104" s="1"/>
  <c r="Z234" i="104"/>
  <c r="AB234" i="104" s="1"/>
  <c r="AA234" i="104"/>
  <c r="AC234" i="104"/>
  <c r="Z235" i="104"/>
  <c r="AB235" i="104" s="1"/>
  <c r="AA235" i="104"/>
  <c r="AC235" i="104" s="1"/>
  <c r="Z236" i="104"/>
  <c r="AB236" i="104" s="1"/>
  <c r="AA236" i="104"/>
  <c r="AC236" i="104" s="1"/>
  <c r="Z237" i="104"/>
  <c r="AB237" i="104" s="1"/>
  <c r="AA237" i="104"/>
  <c r="AC237" i="104" s="1"/>
  <c r="Z238" i="104"/>
  <c r="AB238" i="104" s="1"/>
  <c r="AA238" i="104"/>
  <c r="AC238" i="104"/>
  <c r="Z239" i="104"/>
  <c r="AB239" i="104" s="1"/>
  <c r="AA239" i="104"/>
  <c r="AC239" i="104" s="1"/>
  <c r="Z240" i="104"/>
  <c r="AB240" i="104" s="1"/>
  <c r="AA240" i="104"/>
  <c r="AC240" i="104" s="1"/>
  <c r="AF240" i="104"/>
  <c r="AH240" i="104" s="1"/>
  <c r="Z241" i="104"/>
  <c r="AB241" i="104" s="1"/>
  <c r="AA241" i="104"/>
  <c r="AC241" i="104" s="1"/>
  <c r="Z242" i="104"/>
  <c r="AB242" i="104" s="1"/>
  <c r="AA242" i="104"/>
  <c r="AC242" i="104" s="1"/>
  <c r="Z243" i="104"/>
  <c r="AB243" i="104" s="1"/>
  <c r="AA243" i="104"/>
  <c r="AC243" i="104" s="1"/>
  <c r="Z244" i="104"/>
  <c r="AB244" i="104" s="1"/>
  <c r="AA244" i="104"/>
  <c r="AC244" i="104"/>
  <c r="Z245" i="104"/>
  <c r="AB245" i="104" s="1"/>
  <c r="AA245" i="104"/>
  <c r="AC245" i="104"/>
  <c r="Z246" i="104"/>
  <c r="AB246" i="104" s="1"/>
  <c r="AA246" i="104"/>
  <c r="Z247" i="104"/>
  <c r="AB247" i="104" s="1"/>
  <c r="AA247" i="104"/>
  <c r="AC247" i="104" s="1"/>
  <c r="Z248" i="104"/>
  <c r="AB248" i="104" s="1"/>
  <c r="AA248" i="104"/>
  <c r="AC248" i="104"/>
  <c r="Z249" i="104"/>
  <c r="AB249" i="104" s="1"/>
  <c r="AA249" i="104"/>
  <c r="AC249" i="104"/>
  <c r="Z250" i="104"/>
  <c r="AB250" i="104" s="1"/>
  <c r="AA250" i="104"/>
  <c r="AC250" i="104" s="1"/>
  <c r="AE250" i="104"/>
  <c r="AG250" i="104" s="1"/>
  <c r="Z251" i="104"/>
  <c r="AB251" i="104" s="1"/>
  <c r="AA251" i="104"/>
  <c r="Z252" i="104"/>
  <c r="AB252" i="104" s="1"/>
  <c r="AA252" i="104"/>
  <c r="AC252" i="104" s="1"/>
  <c r="Z253" i="104"/>
  <c r="AB253" i="104" s="1"/>
  <c r="AA253" i="104"/>
  <c r="AC253" i="104" s="1"/>
  <c r="Z254" i="104"/>
  <c r="AB254" i="104" s="1"/>
  <c r="AA254" i="104"/>
  <c r="AC254" i="104" s="1"/>
  <c r="Z255" i="104"/>
  <c r="AB255" i="104" s="1"/>
  <c r="AA255" i="104"/>
  <c r="AC255" i="104"/>
  <c r="Z256" i="104"/>
  <c r="AB256" i="104" s="1"/>
  <c r="AA256" i="104"/>
  <c r="AC256" i="104" s="1"/>
  <c r="Z257" i="104"/>
  <c r="AB257" i="104" s="1"/>
  <c r="AA257" i="104"/>
  <c r="AC257" i="104" s="1"/>
  <c r="Z258" i="104"/>
  <c r="AB258" i="104" s="1"/>
  <c r="AA258" i="104"/>
  <c r="AC258" i="104" s="1"/>
  <c r="Z259" i="104"/>
  <c r="AB259" i="104" s="1"/>
  <c r="AA259" i="104"/>
  <c r="AC259" i="104"/>
  <c r="Z260" i="104"/>
  <c r="AB260" i="104" s="1"/>
  <c r="AA260" i="104"/>
  <c r="AC260" i="104"/>
  <c r="Z261" i="104"/>
  <c r="AB261" i="104" s="1"/>
  <c r="AA261" i="104"/>
  <c r="AC261" i="104" s="1"/>
  <c r="Z262" i="104"/>
  <c r="AB262" i="104" s="1"/>
  <c r="AA262" i="104"/>
  <c r="AC262" i="104"/>
  <c r="Z263" i="104"/>
  <c r="AB263" i="104" s="1"/>
  <c r="AA263" i="104"/>
  <c r="AC263" i="104"/>
  <c r="Z264" i="104"/>
  <c r="AB264" i="104" s="1"/>
  <c r="AA264" i="104"/>
  <c r="AC264" i="104" s="1"/>
  <c r="Z265" i="104"/>
  <c r="AB265" i="104" s="1"/>
  <c r="AA265" i="104"/>
  <c r="AC265" i="104" s="1"/>
  <c r="Z266" i="104"/>
  <c r="AB266" i="104" s="1"/>
  <c r="AA266" i="104"/>
  <c r="AC266" i="104" s="1"/>
  <c r="Z267" i="104"/>
  <c r="AB267" i="104" s="1"/>
  <c r="AA267" i="104"/>
  <c r="AC267" i="104" s="1"/>
  <c r="Z268" i="104"/>
  <c r="AB268" i="104" s="1"/>
  <c r="AA268" i="104"/>
  <c r="AC268" i="104" s="1"/>
  <c r="Z269" i="104"/>
  <c r="AB269" i="104" s="1"/>
  <c r="AA269" i="104"/>
  <c r="AC269" i="104" s="1"/>
  <c r="Z270" i="104"/>
  <c r="AB270" i="104" s="1"/>
  <c r="AA270" i="104"/>
  <c r="AC270" i="104" s="1"/>
  <c r="Z271" i="104"/>
  <c r="AB271" i="104" s="1"/>
  <c r="AA271" i="104"/>
  <c r="AC271" i="104" s="1"/>
  <c r="Z272" i="104"/>
  <c r="AB272" i="104" s="1"/>
  <c r="AA272" i="104"/>
  <c r="AC272" i="104" s="1"/>
  <c r="Z273" i="104"/>
  <c r="AA273" i="104"/>
  <c r="AC273" i="104" s="1"/>
  <c r="AB273" i="104"/>
  <c r="Z274" i="104"/>
  <c r="AA274" i="104"/>
  <c r="AC274" i="104" s="1"/>
  <c r="AB274" i="104"/>
  <c r="Z275" i="104"/>
  <c r="AB275" i="104" s="1"/>
  <c r="AA275" i="104"/>
  <c r="AC275" i="104" s="1"/>
  <c r="Z276" i="104"/>
  <c r="AB276" i="104" s="1"/>
  <c r="AA276" i="104"/>
  <c r="AC276" i="104" s="1"/>
  <c r="Z277" i="104"/>
  <c r="AA277" i="104"/>
  <c r="AC277" i="104" s="1"/>
  <c r="AB277" i="104"/>
  <c r="Z278" i="104"/>
  <c r="AB278" i="104" s="1"/>
  <c r="AA278" i="104"/>
  <c r="AC278" i="104"/>
  <c r="Z279" i="104"/>
  <c r="AB279" i="104" s="1"/>
  <c r="AA279" i="104"/>
  <c r="AC279" i="104" s="1"/>
  <c r="Z280" i="104"/>
  <c r="AB280" i="104" s="1"/>
  <c r="AA280" i="104"/>
  <c r="AC280" i="104" s="1"/>
  <c r="Z281" i="104"/>
  <c r="AB281" i="104" s="1"/>
  <c r="AA281" i="104"/>
  <c r="AC281" i="104"/>
  <c r="Z282" i="104"/>
  <c r="AA282" i="104"/>
  <c r="AC282" i="104" s="1"/>
  <c r="AB282" i="104"/>
  <c r="Z283" i="104"/>
  <c r="AB283" i="104" s="1"/>
  <c r="AA283" i="104"/>
  <c r="AC283" i="104" s="1"/>
  <c r="Z284" i="104"/>
  <c r="AA284" i="104"/>
  <c r="AC284" i="104" s="1"/>
  <c r="AB284" i="104"/>
  <c r="Z285" i="104"/>
  <c r="AB285" i="104" s="1"/>
  <c r="AA285" i="104"/>
  <c r="AC285" i="104"/>
  <c r="Z286" i="104"/>
  <c r="AA286" i="104"/>
  <c r="AC286" i="104" s="1"/>
  <c r="AB286" i="104"/>
  <c r="Z287" i="104"/>
  <c r="AB287" i="104" s="1"/>
  <c r="AA287" i="104"/>
  <c r="AC287" i="104" s="1"/>
  <c r="Z288" i="104"/>
  <c r="AE290" i="104" s="1"/>
  <c r="AG290" i="104" s="1"/>
  <c r="AA288" i="104"/>
  <c r="AC288" i="104" s="1"/>
  <c r="AB288" i="104"/>
  <c r="Z289" i="104"/>
  <c r="AB289" i="104" s="1"/>
  <c r="AA289" i="104"/>
  <c r="AC289" i="104" s="1"/>
  <c r="Z290" i="104"/>
  <c r="AA290" i="104"/>
  <c r="AC290" i="104" s="1"/>
  <c r="AB290" i="104"/>
  <c r="Z291" i="104"/>
  <c r="AB291" i="104" s="1"/>
  <c r="AA291" i="104"/>
  <c r="AC291" i="104"/>
  <c r="Z292" i="104"/>
  <c r="AB292" i="104" s="1"/>
  <c r="AA292" i="104"/>
  <c r="AC292" i="104" s="1"/>
  <c r="Z293" i="104"/>
  <c r="AB293" i="104" s="1"/>
  <c r="AA293" i="104"/>
  <c r="AC293" i="104" s="1"/>
  <c r="Z294" i="104"/>
  <c r="AB294" i="104" s="1"/>
  <c r="AA294" i="104"/>
  <c r="AC294" i="104" s="1"/>
  <c r="Z295" i="104"/>
  <c r="AB295" i="104" s="1"/>
  <c r="AA295" i="104"/>
  <c r="AC295" i="104"/>
  <c r="Z296" i="104"/>
  <c r="AA296" i="104"/>
  <c r="AC296" i="104" s="1"/>
  <c r="AB296" i="104"/>
  <c r="Z297" i="104"/>
  <c r="AA297" i="104"/>
  <c r="AC297" i="104" s="1"/>
  <c r="Z298" i="104"/>
  <c r="AB298" i="104" s="1"/>
  <c r="AA298" i="104"/>
  <c r="AC298" i="104" s="1"/>
  <c r="Z299" i="104"/>
  <c r="AB299" i="104" s="1"/>
  <c r="AA299" i="104"/>
  <c r="AC299" i="104"/>
  <c r="Z300" i="104"/>
  <c r="AA300" i="104"/>
  <c r="AB300" i="104"/>
  <c r="AC300" i="104"/>
  <c r="AF300" i="104"/>
  <c r="AH300" i="104" s="1"/>
  <c r="Z301" i="104"/>
  <c r="AB301" i="104" s="1"/>
  <c r="AA301" i="104"/>
  <c r="AC301" i="104" s="1"/>
  <c r="Z302" i="104"/>
  <c r="AB302" i="104" s="1"/>
  <c r="AA302" i="104"/>
  <c r="AF310" i="104" s="1"/>
  <c r="AH310" i="104" s="1"/>
  <c r="Z303" i="104"/>
  <c r="AA303" i="104"/>
  <c r="AB303" i="104"/>
  <c r="AC303" i="104"/>
  <c r="Z304" i="104"/>
  <c r="AA304" i="104"/>
  <c r="AC304" i="104" s="1"/>
  <c r="AB304" i="104"/>
  <c r="Z305" i="104"/>
  <c r="AB305" i="104" s="1"/>
  <c r="AA305" i="104"/>
  <c r="AC305" i="104" s="1"/>
  <c r="Z306" i="104"/>
  <c r="AB306" i="104" s="1"/>
  <c r="AA306" i="104"/>
  <c r="AC306" i="104" s="1"/>
  <c r="Z307" i="104"/>
  <c r="AB307" i="104" s="1"/>
  <c r="AA307" i="104"/>
  <c r="AC307" i="104"/>
  <c r="Z308" i="104"/>
  <c r="AA308" i="104"/>
  <c r="AC308" i="104" s="1"/>
  <c r="AB308" i="104"/>
  <c r="Z309" i="104"/>
  <c r="AB309" i="104" s="1"/>
  <c r="AA309" i="104"/>
  <c r="AC309" i="104" s="1"/>
  <c r="Z310" i="104"/>
  <c r="AA310" i="104"/>
  <c r="AC310" i="104" s="1"/>
  <c r="AB310" i="104"/>
  <c r="Z311" i="104"/>
  <c r="AA311" i="104"/>
  <c r="AC311" i="104" s="1"/>
  <c r="AB311" i="104"/>
  <c r="Z312" i="104"/>
  <c r="AB312" i="104" s="1"/>
  <c r="AA312" i="104"/>
  <c r="AC312" i="104" s="1"/>
  <c r="Z313" i="104"/>
  <c r="AA313" i="104"/>
  <c r="AB313" i="104"/>
  <c r="AC313" i="104"/>
  <c r="Z314" i="104"/>
  <c r="AE320" i="104" s="1"/>
  <c r="AG320" i="104" s="1"/>
  <c r="AA314" i="104"/>
  <c r="AC314" i="104" s="1"/>
  <c r="Z315" i="104"/>
  <c r="AA315" i="104"/>
  <c r="AC315" i="104" s="1"/>
  <c r="AB315" i="104"/>
  <c r="Z316" i="104"/>
  <c r="AB316" i="104" s="1"/>
  <c r="AA316" i="104"/>
  <c r="AC316" i="104"/>
  <c r="Z317" i="104"/>
  <c r="AA317" i="104"/>
  <c r="AB317" i="104"/>
  <c r="AC317" i="104"/>
  <c r="Z318" i="104"/>
  <c r="AB318" i="104" s="1"/>
  <c r="AA318" i="104"/>
  <c r="AC318" i="104" s="1"/>
  <c r="Z319" i="104"/>
  <c r="AA319" i="104"/>
  <c r="AC319" i="104" s="1"/>
  <c r="AB319" i="104"/>
  <c r="Z320" i="104"/>
  <c r="AB320" i="104" s="1"/>
  <c r="AA320" i="104"/>
  <c r="AC320" i="104"/>
  <c r="Z321" i="104"/>
  <c r="AE330" i="104" s="1"/>
  <c r="AG330" i="104" s="1"/>
  <c r="AA321" i="104"/>
  <c r="AF330" i="104" s="1"/>
  <c r="AH330" i="104" s="1"/>
  <c r="Z322" i="104"/>
  <c r="AA322" i="104"/>
  <c r="AC322" i="104" s="1"/>
  <c r="AB322" i="104"/>
  <c r="Z323" i="104"/>
  <c r="AB323" i="104" s="1"/>
  <c r="AA323" i="104"/>
  <c r="AC323" i="104"/>
  <c r="Z324" i="104"/>
  <c r="AA324" i="104"/>
  <c r="AB324" i="104"/>
  <c r="AC324" i="104"/>
  <c r="Z325" i="104"/>
  <c r="AB325" i="104" s="1"/>
  <c r="AA325" i="104"/>
  <c r="AC325" i="104"/>
  <c r="Z326" i="104"/>
  <c r="AA326" i="104"/>
  <c r="AC326" i="104" s="1"/>
  <c r="AB326" i="104"/>
  <c r="Z327" i="104"/>
  <c r="AB327" i="104" s="1"/>
  <c r="AA327" i="104"/>
  <c r="AC327" i="104"/>
  <c r="Z328" i="104"/>
  <c r="AA328" i="104"/>
  <c r="AB328" i="104"/>
  <c r="AC328" i="104"/>
  <c r="Z329" i="104"/>
  <c r="AB329" i="104" s="1"/>
  <c r="AA329" i="104"/>
  <c r="AC329" i="104" s="1"/>
  <c r="Z330" i="104"/>
  <c r="AA330" i="104"/>
  <c r="AC330" i="104" s="1"/>
  <c r="AB330" i="104"/>
  <c r="Z331" i="104"/>
  <c r="AE340" i="104" s="1"/>
  <c r="AG340" i="104" s="1"/>
  <c r="AA331" i="104"/>
  <c r="AB331" i="104"/>
  <c r="AC331" i="104"/>
  <c r="Z332" i="104"/>
  <c r="AB332" i="104" s="1"/>
  <c r="AA332" i="104"/>
  <c r="AC332" i="104" s="1"/>
  <c r="Z333" i="104"/>
  <c r="AA333" i="104"/>
  <c r="AC333" i="104" s="1"/>
  <c r="AB333" i="104"/>
  <c r="Z334" i="104"/>
  <c r="AB334" i="104" s="1"/>
  <c r="AA334" i="104"/>
  <c r="AC334" i="104"/>
  <c r="Z335" i="104"/>
  <c r="AA335" i="104"/>
  <c r="AB335" i="104"/>
  <c r="AC335" i="104"/>
  <c r="Z336" i="104"/>
  <c r="AB336" i="104" s="1"/>
  <c r="AA336" i="104"/>
  <c r="AC336" i="104"/>
  <c r="Z337" i="104"/>
  <c r="AA337" i="104"/>
  <c r="AC337" i="104" s="1"/>
  <c r="AB337" i="104"/>
  <c r="Z338" i="104"/>
  <c r="AB338" i="104" s="1"/>
  <c r="AA338" i="104"/>
  <c r="AC338" i="104"/>
  <c r="Z339" i="104"/>
  <c r="AB339" i="104" s="1"/>
  <c r="AA339" i="104"/>
  <c r="AC339" i="104"/>
  <c r="Z340" i="104"/>
  <c r="AB340" i="104" s="1"/>
  <c r="AA340" i="104"/>
  <c r="AC340" i="104"/>
  <c r="Z341" i="104"/>
  <c r="AB341" i="104" s="1"/>
  <c r="AA341" i="104"/>
  <c r="AC341" i="104"/>
  <c r="Z342" i="104"/>
  <c r="AB342" i="104" s="1"/>
  <c r="AA342" i="104"/>
  <c r="AC342" i="104"/>
  <c r="Z343" i="104"/>
  <c r="AB343" i="104" s="1"/>
  <c r="AA343" i="104"/>
  <c r="AF350" i="104" s="1"/>
  <c r="AH350" i="104" s="1"/>
  <c r="AC343" i="104"/>
  <c r="Z344" i="104"/>
  <c r="AA344" i="104"/>
  <c r="AC344" i="104" s="1"/>
  <c r="AB344" i="104"/>
  <c r="Z345" i="104"/>
  <c r="AB345" i="104" s="1"/>
  <c r="AA345" i="104"/>
  <c r="AC345" i="104"/>
  <c r="Z346" i="104"/>
  <c r="AB346" i="104" s="1"/>
  <c r="AA346" i="104"/>
  <c r="AC346" i="104"/>
  <c r="Z347" i="104"/>
  <c r="AB347" i="104" s="1"/>
  <c r="AA347" i="104"/>
  <c r="AC347" i="104" s="1"/>
  <c r="Z348" i="104"/>
  <c r="AA348" i="104"/>
  <c r="AC348" i="104" s="1"/>
  <c r="AB348" i="104"/>
  <c r="Z349" i="104"/>
  <c r="AB349" i="104" s="1"/>
  <c r="AA349" i="104"/>
  <c r="AC349" i="104"/>
  <c r="Z350" i="104"/>
  <c r="AB350" i="104" s="1"/>
  <c r="AA350" i="104"/>
  <c r="AC350" i="104"/>
  <c r="AE350" i="104"/>
  <c r="AG350" i="104" s="1"/>
  <c r="Z351" i="104"/>
  <c r="AA351" i="104"/>
  <c r="AC351" i="104" s="1"/>
  <c r="AB351" i="104"/>
  <c r="Z352" i="104"/>
  <c r="AB352" i="104" s="1"/>
  <c r="AA352" i="104"/>
  <c r="AC352" i="104"/>
  <c r="Z353" i="104"/>
  <c r="AB353" i="104" s="1"/>
  <c r="AA353" i="104"/>
  <c r="AC353" i="104"/>
  <c r="Z354" i="104"/>
  <c r="AE360" i="104" s="1"/>
  <c r="AG360" i="104" s="1"/>
  <c r="AA354" i="104"/>
  <c r="AC354" i="104" s="1"/>
  <c r="Z355" i="104"/>
  <c r="AA355" i="104"/>
  <c r="AC355" i="104" s="1"/>
  <c r="AB355" i="104"/>
  <c r="Z356" i="104"/>
  <c r="AB356" i="104" s="1"/>
  <c r="AA356" i="104"/>
  <c r="AC356" i="104"/>
  <c r="Z357" i="104"/>
  <c r="AB357" i="104" s="1"/>
  <c r="AA357" i="104"/>
  <c r="AC357" i="104"/>
  <c r="Z358" i="104"/>
  <c r="AB358" i="104" s="1"/>
  <c r="AA358" i="104"/>
  <c r="AC358" i="104"/>
  <c r="Z359" i="104"/>
  <c r="AA359" i="104"/>
  <c r="AC359" i="104" s="1"/>
  <c r="AB359" i="104"/>
  <c r="Z360" i="104"/>
  <c r="AB360" i="104" s="1"/>
  <c r="AA360" i="104"/>
  <c r="AC360" i="104"/>
  <c r="Z361" i="104"/>
  <c r="AE370" i="104" s="1"/>
  <c r="AG370" i="104" s="1"/>
  <c r="AA361" i="104"/>
  <c r="AC361" i="104"/>
  <c r="Z362" i="104"/>
  <c r="AA362" i="104"/>
  <c r="AC362" i="104" s="1"/>
  <c r="AB362" i="104"/>
  <c r="Z363" i="104"/>
  <c r="AB363" i="104" s="1"/>
  <c r="AA363" i="104"/>
  <c r="AC363" i="104"/>
  <c r="Z364" i="104"/>
  <c r="AB364" i="104" s="1"/>
  <c r="AA364" i="104"/>
  <c r="AC364" i="104"/>
  <c r="Z365" i="104"/>
  <c r="AB365" i="104" s="1"/>
  <c r="AA365" i="104"/>
  <c r="AC365" i="104"/>
  <c r="Z366" i="104"/>
  <c r="AA366" i="104"/>
  <c r="AC366" i="104" s="1"/>
  <c r="AB366" i="104"/>
  <c r="Z367" i="104"/>
  <c r="AB367" i="104" s="1"/>
  <c r="AA367" i="104"/>
  <c r="AC367" i="104"/>
  <c r="Z368" i="104"/>
  <c r="AB368" i="104" s="1"/>
  <c r="AA368" i="104"/>
  <c r="AC368" i="104" s="1"/>
  <c r="Z369" i="104"/>
  <c r="AB369" i="104" s="1"/>
  <c r="AA369" i="104"/>
  <c r="AC369" i="104"/>
  <c r="Z370" i="104"/>
  <c r="AB370" i="104" s="1"/>
  <c r="AA370" i="104"/>
  <c r="AC370" i="104" s="1"/>
  <c r="Z371" i="104"/>
  <c r="AE380" i="104" s="1"/>
  <c r="AG380" i="104" s="1"/>
  <c r="AA371" i="104"/>
  <c r="Z372" i="104"/>
  <c r="AB372" i="104" s="1"/>
  <c r="AA372" i="104"/>
  <c r="AC372" i="104"/>
  <c r="Z373" i="104"/>
  <c r="AB373" i="104" s="1"/>
  <c r="AA373" i="104"/>
  <c r="AC373" i="104" s="1"/>
  <c r="Z374" i="104"/>
  <c r="AB374" i="104" s="1"/>
  <c r="AA374" i="104"/>
  <c r="AC374" i="104" s="1"/>
  <c r="Z375" i="104"/>
  <c r="AB375" i="104" s="1"/>
  <c r="AA375" i="104"/>
  <c r="AC375" i="104" s="1"/>
  <c r="Z376" i="104"/>
  <c r="AB376" i="104" s="1"/>
  <c r="AA376" i="104"/>
  <c r="AC376" i="104"/>
  <c r="Z377" i="104"/>
  <c r="AB377" i="104" s="1"/>
  <c r="AA377" i="104"/>
  <c r="AC377" i="104" s="1"/>
  <c r="Z378" i="104"/>
  <c r="AB378" i="104" s="1"/>
  <c r="AA378" i="104"/>
  <c r="AC378" i="104" s="1"/>
  <c r="Z379" i="104"/>
  <c r="AB379" i="104" s="1"/>
  <c r="AA379" i="104"/>
  <c r="AC379" i="104" s="1"/>
  <c r="Z380" i="104"/>
  <c r="AB380" i="104" s="1"/>
  <c r="AA380" i="104"/>
  <c r="AC380" i="104"/>
  <c r="Z381" i="104"/>
  <c r="AB381" i="104" s="1"/>
  <c r="AA381" i="104"/>
  <c r="AC381" i="104" s="1"/>
  <c r="Z382" i="104"/>
  <c r="AB382" i="104" s="1"/>
  <c r="AA382" i="104"/>
  <c r="AC382" i="104" s="1"/>
  <c r="Z383" i="104"/>
  <c r="AB383" i="104" s="1"/>
  <c r="AA383" i="104"/>
  <c r="AF390" i="104" s="1"/>
  <c r="AH390" i="104" s="1"/>
  <c r="AC383" i="104"/>
  <c r="Z384" i="104"/>
  <c r="AB384" i="104" s="1"/>
  <c r="AA384" i="104"/>
  <c r="AC384" i="104" s="1"/>
  <c r="Z385" i="104"/>
  <c r="AB385" i="104" s="1"/>
  <c r="AA385" i="104"/>
  <c r="AC385" i="104" s="1"/>
  <c r="Z386" i="104"/>
  <c r="AB386" i="104" s="1"/>
  <c r="AA386" i="104"/>
  <c r="AC386" i="104" s="1"/>
  <c r="Z387" i="104"/>
  <c r="AB387" i="104" s="1"/>
  <c r="AA387" i="104"/>
  <c r="AC387" i="104"/>
  <c r="Z388" i="104"/>
  <c r="AB388" i="104" s="1"/>
  <c r="AA388" i="104"/>
  <c r="AC388" i="104" s="1"/>
  <c r="Z389" i="104"/>
  <c r="AB389" i="104" s="1"/>
  <c r="AA389" i="104"/>
  <c r="AC389" i="104" s="1"/>
  <c r="Z390" i="104"/>
  <c r="AB390" i="104" s="1"/>
  <c r="AA390" i="104"/>
  <c r="AC390" i="104" s="1"/>
  <c r="AE390" i="104"/>
  <c r="AG390" i="104" s="1"/>
  <c r="Z391" i="104"/>
  <c r="AB391" i="104" s="1"/>
  <c r="AA391" i="104"/>
  <c r="AC391" i="104" s="1"/>
  <c r="Z392" i="104"/>
  <c r="AB392" i="104" s="1"/>
  <c r="AA392" i="104"/>
  <c r="AC392" i="104" s="1"/>
  <c r="Z393" i="104"/>
  <c r="AB393" i="104" s="1"/>
  <c r="AA393" i="104"/>
  <c r="AC393" i="104" s="1"/>
  <c r="Z394" i="104"/>
  <c r="AE400" i="104" s="1"/>
  <c r="AG400" i="104" s="1"/>
  <c r="AA394" i="104"/>
  <c r="AC394" i="104"/>
  <c r="Z395" i="104"/>
  <c r="AB395" i="104" s="1"/>
  <c r="AA395" i="104"/>
  <c r="AC395" i="104" s="1"/>
  <c r="Z396" i="104"/>
  <c r="AB396" i="104" s="1"/>
  <c r="AA396" i="104"/>
  <c r="AC396" i="104" s="1"/>
  <c r="Z397" i="104"/>
  <c r="AB397" i="104" s="1"/>
  <c r="AA397" i="104"/>
  <c r="AC397" i="104" s="1"/>
  <c r="Z398" i="104"/>
  <c r="AB398" i="104" s="1"/>
  <c r="AA398" i="104"/>
  <c r="AC398" i="104" s="1"/>
  <c r="Z399" i="104"/>
  <c r="AB399" i="104" s="1"/>
  <c r="AA399" i="104"/>
  <c r="AC399" i="104" s="1"/>
  <c r="Z400" i="104"/>
  <c r="AB400" i="104" s="1"/>
  <c r="AA400" i="104"/>
  <c r="AC400" i="104" s="1"/>
  <c r="Z401" i="104"/>
  <c r="AA401" i="104"/>
  <c r="AC401" i="104"/>
  <c r="Z402" i="104"/>
  <c r="AB402" i="104" s="1"/>
  <c r="AA402" i="104"/>
  <c r="AC402" i="104" s="1"/>
  <c r="Z403" i="104"/>
  <c r="AB403" i="104" s="1"/>
  <c r="AA403" i="104"/>
  <c r="AC403" i="104" s="1"/>
  <c r="Z404" i="104"/>
  <c r="AB404" i="104" s="1"/>
  <c r="AA404" i="104"/>
  <c r="AC404" i="104" s="1"/>
  <c r="Z405" i="104"/>
  <c r="AB405" i="104" s="1"/>
  <c r="AA405" i="104"/>
  <c r="AC405" i="104" s="1"/>
  <c r="Z406" i="104"/>
  <c r="AB406" i="104" s="1"/>
  <c r="AA406" i="104"/>
  <c r="AC406" i="104" s="1"/>
  <c r="Z407" i="104"/>
  <c r="AB407" i="104" s="1"/>
  <c r="AA407" i="104"/>
  <c r="AC407" i="104" s="1"/>
  <c r="Z408" i="104"/>
  <c r="AB408" i="104" s="1"/>
  <c r="AA408" i="104"/>
  <c r="AC408" i="104" s="1"/>
  <c r="Z409" i="104"/>
  <c r="AB409" i="104" s="1"/>
  <c r="AA409" i="104"/>
  <c r="AC409" i="104"/>
  <c r="Z410" i="104"/>
  <c r="AB410" i="104" s="1"/>
  <c r="AA410" i="104"/>
  <c r="AC410" i="104" s="1"/>
  <c r="Z411" i="104"/>
  <c r="AA411" i="104"/>
  <c r="Z412" i="104"/>
  <c r="AB412" i="104" s="1"/>
  <c r="AA412" i="104"/>
  <c r="AC412" i="104" s="1"/>
  <c r="Z413" i="104"/>
  <c r="AB413" i="104" s="1"/>
  <c r="AA413" i="104"/>
  <c r="AC413" i="104" s="1"/>
  <c r="Z414" i="104"/>
  <c r="AB414" i="104" s="1"/>
  <c r="AA414" i="104"/>
  <c r="AC414" i="104" s="1"/>
  <c r="Z415" i="104"/>
  <c r="AB415" i="104" s="1"/>
  <c r="AA415" i="104"/>
  <c r="AC415" i="104" s="1"/>
  <c r="Z416" i="104"/>
  <c r="AB416" i="104" s="1"/>
  <c r="AA416" i="104"/>
  <c r="AC416" i="104"/>
  <c r="Z417" i="104"/>
  <c r="AB417" i="104" s="1"/>
  <c r="AA417" i="104"/>
  <c r="AC417" i="104" s="1"/>
  <c r="Z418" i="104"/>
  <c r="AB418" i="104" s="1"/>
  <c r="AA418" i="104"/>
  <c r="AC418" i="104" s="1"/>
  <c r="Z419" i="104"/>
  <c r="AB419" i="104" s="1"/>
  <c r="AA419" i="104"/>
  <c r="AC419" i="104" s="1"/>
  <c r="Z420" i="104"/>
  <c r="AB420" i="104" s="1"/>
  <c r="AA420" i="104"/>
  <c r="AC420" i="104" s="1"/>
  <c r="Z421" i="104"/>
  <c r="AB421" i="104" s="1"/>
  <c r="AA421" i="104"/>
  <c r="AC421" i="104" s="1"/>
  <c r="Z422" i="104"/>
  <c r="AB422" i="104" s="1"/>
  <c r="AA422" i="104"/>
  <c r="AC422" i="104" s="1"/>
  <c r="Z423" i="104"/>
  <c r="AB423" i="104" s="1"/>
  <c r="AA423" i="104"/>
  <c r="AC423" i="104"/>
  <c r="Z424" i="104"/>
  <c r="AB424" i="104" s="1"/>
  <c r="AA424" i="104"/>
  <c r="AC424" i="104" s="1"/>
  <c r="Z425" i="104"/>
  <c r="AB425" i="104" s="1"/>
  <c r="AA425" i="104"/>
  <c r="AC425" i="104" s="1"/>
  <c r="Z426" i="104"/>
  <c r="AB426" i="104" s="1"/>
  <c r="AA426" i="104"/>
  <c r="AC426" i="104" s="1"/>
  <c r="Z427" i="104"/>
  <c r="AB427" i="104" s="1"/>
  <c r="AA427" i="104"/>
  <c r="AC427" i="104" s="1"/>
  <c r="Z428" i="104"/>
  <c r="AB428" i="104" s="1"/>
  <c r="AA428" i="104"/>
  <c r="AC428" i="104" s="1"/>
  <c r="Z429" i="104"/>
  <c r="AB429" i="104" s="1"/>
  <c r="AA429" i="104"/>
  <c r="AC429" i="104" s="1"/>
  <c r="Z430" i="104"/>
  <c r="AB430" i="104" s="1"/>
  <c r="AA430" i="104"/>
  <c r="AC430" i="104" s="1"/>
  <c r="AF430" i="104"/>
  <c r="AH430" i="104"/>
  <c r="Z431" i="104"/>
  <c r="AB431" i="104" s="1"/>
  <c r="AA431" i="104"/>
  <c r="AC431" i="104" s="1"/>
  <c r="Z432" i="104"/>
  <c r="AB432" i="104" s="1"/>
  <c r="AA432" i="104"/>
  <c r="AC432" i="104" s="1"/>
  <c r="Z433" i="104"/>
  <c r="AB433" i="104" s="1"/>
  <c r="AA433" i="104"/>
  <c r="AC433" i="104" s="1"/>
  <c r="Z434" i="104"/>
  <c r="AB434" i="104" s="1"/>
  <c r="AA434" i="104"/>
  <c r="AC434" i="104" s="1"/>
  <c r="Z435" i="104"/>
  <c r="AB435" i="104" s="1"/>
  <c r="AA435" i="104"/>
  <c r="AC435" i="104" s="1"/>
  <c r="Z436" i="104"/>
  <c r="AB436" i="104" s="1"/>
  <c r="AA436" i="104"/>
  <c r="AC436" i="104" s="1"/>
  <c r="Z437" i="104"/>
  <c r="AB437" i="104" s="1"/>
  <c r="AA437" i="104"/>
  <c r="AC437" i="104" s="1"/>
  <c r="Z438" i="104"/>
  <c r="AB438" i="104" s="1"/>
  <c r="AA438" i="104"/>
  <c r="AC438" i="104" s="1"/>
  <c r="Z439" i="104"/>
  <c r="AB439" i="104" s="1"/>
  <c r="AA439" i="104"/>
  <c r="AC439" i="104" s="1"/>
  <c r="Z440" i="104"/>
  <c r="AB440" i="104" s="1"/>
  <c r="AA440" i="104"/>
  <c r="AC440" i="104" s="1"/>
  <c r="Z441" i="104"/>
  <c r="AA441" i="104"/>
  <c r="AC441" i="104" s="1"/>
  <c r="Z442" i="104"/>
  <c r="AB442" i="104" s="1"/>
  <c r="AA442" i="104"/>
  <c r="AC442" i="104" s="1"/>
  <c r="Z443" i="104"/>
  <c r="AB443" i="104" s="1"/>
  <c r="AA443" i="104"/>
  <c r="AC443" i="104" s="1"/>
  <c r="Z444" i="104"/>
  <c r="AB444" i="104" s="1"/>
  <c r="AA444" i="104"/>
  <c r="AC444" i="104" s="1"/>
  <c r="Z445" i="104"/>
  <c r="AB445" i="104" s="1"/>
  <c r="AA445" i="104"/>
  <c r="AC445" i="104" s="1"/>
  <c r="Z446" i="104"/>
  <c r="AB446" i="104" s="1"/>
  <c r="AA446" i="104"/>
  <c r="AC446" i="104" s="1"/>
  <c r="Z447" i="104"/>
  <c r="AB447" i="104" s="1"/>
  <c r="AA447" i="104"/>
  <c r="AC447" i="104" s="1"/>
  <c r="Z448" i="104"/>
  <c r="AB448" i="104" s="1"/>
  <c r="AA448" i="104"/>
  <c r="AC448" i="104" s="1"/>
  <c r="Z449" i="104"/>
  <c r="AB449" i="104" s="1"/>
  <c r="AA449" i="104"/>
  <c r="AC449" i="104" s="1"/>
  <c r="Z450" i="104"/>
  <c r="AB450" i="104" s="1"/>
  <c r="AA450" i="104"/>
  <c r="AC450" i="104" s="1"/>
  <c r="Z451" i="104"/>
  <c r="AB451" i="104" s="1"/>
  <c r="AA451" i="104"/>
  <c r="AC451" i="104" s="1"/>
  <c r="Z452" i="104"/>
  <c r="AB452" i="104" s="1"/>
  <c r="AA452" i="104"/>
  <c r="AC452" i="104" s="1"/>
  <c r="Z453" i="104"/>
  <c r="AB453" i="104" s="1"/>
  <c r="AA453" i="104"/>
  <c r="AC453" i="104" s="1"/>
  <c r="Z454" i="104"/>
  <c r="AB454" i="104" s="1"/>
  <c r="AA454" i="104"/>
  <c r="AC454" i="104" s="1"/>
  <c r="Z455" i="104"/>
  <c r="AB455" i="104" s="1"/>
  <c r="AA455" i="104"/>
  <c r="AC455" i="104" s="1"/>
  <c r="Z456" i="104"/>
  <c r="AB456" i="104" s="1"/>
  <c r="AA456" i="104"/>
  <c r="AC456" i="104"/>
  <c r="Z457" i="104"/>
  <c r="AB457" i="104" s="1"/>
  <c r="AA457" i="104"/>
  <c r="AC457" i="104" s="1"/>
  <c r="Z458" i="104"/>
  <c r="AB458" i="104" s="1"/>
  <c r="AA458" i="104"/>
  <c r="AC458" i="104" s="1"/>
  <c r="Z459" i="104"/>
  <c r="AB459" i="104" s="1"/>
  <c r="AA459" i="104"/>
  <c r="AC459" i="104" s="1"/>
  <c r="Z460" i="104"/>
  <c r="AB460" i="104" s="1"/>
  <c r="AA460" i="104"/>
  <c r="AC460" i="104" s="1"/>
  <c r="Z461" i="104"/>
  <c r="AB461" i="104" s="1"/>
  <c r="AA461" i="104"/>
  <c r="AC461" i="104" s="1"/>
  <c r="Z462" i="104"/>
  <c r="AB462" i="104" s="1"/>
  <c r="AA462" i="104"/>
  <c r="AC462" i="104" s="1"/>
  <c r="Z463" i="104"/>
  <c r="AB463" i="104" s="1"/>
  <c r="AA463" i="104"/>
  <c r="AC463" i="104"/>
  <c r="Z464" i="104"/>
  <c r="AB464" i="104" s="1"/>
  <c r="AA464" i="104"/>
  <c r="AC464" i="104" s="1"/>
  <c r="Z465" i="104"/>
  <c r="AB465" i="104" s="1"/>
  <c r="AA465" i="104"/>
  <c r="AC465" i="104" s="1"/>
  <c r="Z466" i="104"/>
  <c r="AB466" i="104" s="1"/>
  <c r="AA466" i="104"/>
  <c r="AC466" i="104" s="1"/>
  <c r="Z467" i="104"/>
  <c r="AB467" i="104" s="1"/>
  <c r="AA467" i="104"/>
  <c r="AC467" i="104" s="1"/>
  <c r="Z468" i="104"/>
  <c r="AB468" i="104" s="1"/>
  <c r="AA468" i="104"/>
  <c r="AC468" i="104" s="1"/>
  <c r="Z469" i="104"/>
  <c r="AB469" i="104" s="1"/>
  <c r="AA469" i="104"/>
  <c r="AC469" i="104" s="1"/>
  <c r="Z470" i="104"/>
  <c r="AB470" i="104" s="1"/>
  <c r="AA470" i="104"/>
  <c r="AC470" i="104" s="1"/>
  <c r="AF470" i="104"/>
  <c r="AH470" i="104" s="1"/>
  <c r="Z471" i="104"/>
  <c r="AB471" i="104" s="1"/>
  <c r="AA471" i="104"/>
  <c r="AC471" i="104" s="1"/>
  <c r="Z472" i="104"/>
  <c r="AB472" i="104" s="1"/>
  <c r="AA472" i="104"/>
  <c r="AC472" i="104" s="1"/>
  <c r="Z473" i="104"/>
  <c r="AB473" i="104" s="1"/>
  <c r="AA473" i="104"/>
  <c r="AC473" i="104" s="1"/>
  <c r="Z474" i="104"/>
  <c r="AB474" i="104" s="1"/>
  <c r="AA474" i="104"/>
  <c r="AC474" i="104" s="1"/>
  <c r="Z475" i="104"/>
  <c r="AB475" i="104" s="1"/>
  <c r="AA475" i="104"/>
  <c r="AC475" i="104" s="1"/>
  <c r="Z476" i="104"/>
  <c r="AB476" i="104" s="1"/>
  <c r="AA476" i="104"/>
  <c r="AC476" i="104" s="1"/>
  <c r="Z477" i="104"/>
  <c r="AB477" i="104" s="1"/>
  <c r="AA477" i="104"/>
  <c r="AC477" i="104" s="1"/>
  <c r="Z478" i="104"/>
  <c r="AB478" i="104" s="1"/>
  <c r="AA478" i="104"/>
  <c r="AC478" i="104" s="1"/>
  <c r="Z479" i="104"/>
  <c r="AB479" i="104" s="1"/>
  <c r="AA479" i="104"/>
  <c r="AC479" i="104" s="1"/>
  <c r="Z480" i="104"/>
  <c r="AB480" i="104" s="1"/>
  <c r="AA480" i="104"/>
  <c r="AC480" i="104" s="1"/>
  <c r="Z481" i="104"/>
  <c r="AB481" i="104" s="1"/>
  <c r="AA481" i="104"/>
  <c r="AC481" i="104" s="1"/>
  <c r="Z482" i="104"/>
  <c r="AB482" i="104" s="1"/>
  <c r="AA482" i="104"/>
  <c r="AC482" i="104" s="1"/>
  <c r="Z483" i="104"/>
  <c r="AB483" i="104" s="1"/>
  <c r="AA483" i="104"/>
  <c r="AC483" i="104" s="1"/>
  <c r="Z484" i="104"/>
  <c r="AB484" i="104" s="1"/>
  <c r="AA484" i="104"/>
  <c r="AC484" i="104" s="1"/>
  <c r="Z485" i="104"/>
  <c r="AB485" i="104" s="1"/>
  <c r="AA485" i="104"/>
  <c r="AC485" i="104"/>
  <c r="Z486" i="104"/>
  <c r="AB486" i="104" s="1"/>
  <c r="AA486" i="104"/>
  <c r="AC486" i="104" s="1"/>
  <c r="Z487" i="104"/>
  <c r="AB487" i="104" s="1"/>
  <c r="AA487" i="104"/>
  <c r="AC487" i="104" s="1"/>
  <c r="Z488" i="104"/>
  <c r="AB488" i="104" s="1"/>
  <c r="AA488" i="104"/>
  <c r="AC488" i="104" s="1"/>
  <c r="Z489" i="104"/>
  <c r="AB489" i="104" s="1"/>
  <c r="AA489" i="104"/>
  <c r="AC489" i="104" s="1"/>
  <c r="Z490" i="104"/>
  <c r="AB490" i="104" s="1"/>
  <c r="AA490" i="104"/>
  <c r="AC490" i="104" s="1"/>
  <c r="Z491" i="104"/>
  <c r="AB491" i="104" s="1"/>
  <c r="AA491" i="104"/>
  <c r="AC491" i="104" s="1"/>
  <c r="Z492" i="104"/>
  <c r="AB492" i="104" s="1"/>
  <c r="AA492" i="104"/>
  <c r="AC492" i="104"/>
  <c r="Z493" i="104"/>
  <c r="AB493" i="104" s="1"/>
  <c r="AA493" i="104"/>
  <c r="AC493" i="104" s="1"/>
  <c r="Z494" i="104"/>
  <c r="AB494" i="104" s="1"/>
  <c r="AA494" i="104"/>
  <c r="AC494" i="104" s="1"/>
  <c r="Z495" i="104"/>
  <c r="AB495" i="104" s="1"/>
  <c r="AA495" i="104"/>
  <c r="AC495" i="104" s="1"/>
  <c r="Z496" i="104"/>
  <c r="AB496" i="104" s="1"/>
  <c r="AA496" i="104"/>
  <c r="AF500" i="104" s="1"/>
  <c r="AH500" i="104" s="1"/>
  <c r="AC496" i="104"/>
  <c r="Z497" i="104"/>
  <c r="AB497" i="104" s="1"/>
  <c r="AA497" i="104"/>
  <c r="AC497" i="104" s="1"/>
  <c r="Z498" i="104"/>
  <c r="AB498" i="104" s="1"/>
  <c r="AA498" i="104"/>
  <c r="AC498" i="104" s="1"/>
  <c r="Z499" i="104"/>
  <c r="AB499" i="104" s="1"/>
  <c r="AA499" i="104"/>
  <c r="AC499" i="104" s="1"/>
  <c r="Z500" i="104"/>
  <c r="AB500" i="104" s="1"/>
  <c r="AA500" i="104"/>
  <c r="AC500" i="104"/>
  <c r="Z501" i="104"/>
  <c r="AB501" i="104" s="1"/>
  <c r="AA501" i="104"/>
  <c r="AC501" i="104" s="1"/>
  <c r="Z502" i="104"/>
  <c r="AB502" i="104" s="1"/>
  <c r="AA502" i="104"/>
  <c r="AC502" i="104" s="1"/>
  <c r="Z503" i="104"/>
  <c r="AB503" i="104" s="1"/>
  <c r="AA503" i="104"/>
  <c r="AC503" i="104" s="1"/>
  <c r="Z504" i="104"/>
  <c r="AB504" i="104" s="1"/>
  <c r="AA504" i="104"/>
  <c r="AC504" i="104" s="1"/>
  <c r="Z505" i="104"/>
  <c r="AB505" i="104" s="1"/>
  <c r="AA505" i="104"/>
  <c r="AC505" i="104"/>
  <c r="Z506" i="104"/>
  <c r="AB506" i="104" s="1"/>
  <c r="AA506" i="104"/>
  <c r="AC506" i="104"/>
  <c r="Z507" i="104"/>
  <c r="AB507" i="104" s="1"/>
  <c r="AA507" i="104"/>
  <c r="AC507" i="104"/>
  <c r="Z508" i="104"/>
  <c r="AA508" i="104"/>
  <c r="AC508" i="104" s="1"/>
  <c r="AB508" i="104"/>
  <c r="Z509" i="104"/>
  <c r="AB509" i="104" s="1"/>
  <c r="AA509" i="104"/>
  <c r="AC509" i="104" s="1"/>
  <c r="Z510" i="104"/>
  <c r="AB510" i="104" s="1"/>
  <c r="AA510" i="104"/>
  <c r="AC510" i="104" s="1"/>
  <c r="Z511" i="104"/>
  <c r="AA511" i="104"/>
  <c r="AC511" i="104" s="1"/>
  <c r="AB511" i="104"/>
  <c r="Z512" i="104"/>
  <c r="AB512" i="104" s="1"/>
  <c r="AA512" i="104"/>
  <c r="AC512" i="104" s="1"/>
  <c r="Z513" i="104"/>
  <c r="AB513" i="104" s="1"/>
  <c r="AA513" i="104"/>
  <c r="AC513" i="104" s="1"/>
  <c r="Z514" i="104"/>
  <c r="AB514" i="104" s="1"/>
  <c r="AA514" i="104"/>
  <c r="AC514" i="104" s="1"/>
  <c r="Z515" i="104"/>
  <c r="AE520" i="104" s="1"/>
  <c r="AG520" i="104" s="1"/>
  <c r="AA515" i="104"/>
  <c r="AC515" i="104" s="1"/>
  <c r="AB515" i="104"/>
  <c r="Z516" i="104"/>
  <c r="AB516" i="104" s="1"/>
  <c r="AA516" i="104"/>
  <c r="AC516" i="104"/>
  <c r="Z517" i="104"/>
  <c r="AA517" i="104"/>
  <c r="AC517" i="104" s="1"/>
  <c r="AB517" i="104"/>
  <c r="Z518" i="104"/>
  <c r="AB518" i="104" s="1"/>
  <c r="AA518" i="104"/>
  <c r="AC518" i="104"/>
  <c r="Z519" i="104"/>
  <c r="AB519" i="104" s="1"/>
  <c r="AA519" i="104"/>
  <c r="AC519" i="104" s="1"/>
  <c r="Z520" i="104"/>
  <c r="AB520" i="104" s="1"/>
  <c r="AA520" i="104"/>
  <c r="AC520" i="104"/>
  <c r="Z521" i="104"/>
  <c r="AB521" i="104" s="1"/>
  <c r="AA521" i="104"/>
  <c r="AC521" i="104" s="1"/>
  <c r="Z522" i="104"/>
  <c r="AB522" i="104" s="1"/>
  <c r="AA522" i="104"/>
  <c r="AC522" i="104" s="1"/>
  <c r="Z523" i="104"/>
  <c r="AB523" i="104" s="1"/>
  <c r="AA523" i="104"/>
  <c r="AC523" i="104" s="1"/>
  <c r="Z524" i="104"/>
  <c r="AB524" i="104" s="1"/>
  <c r="AA524" i="104"/>
  <c r="AC524" i="104"/>
  <c r="Z525" i="104"/>
  <c r="AB525" i="104" s="1"/>
  <c r="AA525" i="104"/>
  <c r="AF530" i="104" s="1"/>
  <c r="AH530" i="104" s="1"/>
  <c r="Z526" i="104"/>
  <c r="AE530" i="104" s="1"/>
  <c r="AG530" i="104" s="1"/>
  <c r="AA526" i="104"/>
  <c r="AC526" i="104" s="1"/>
  <c r="Z527" i="104"/>
  <c r="AB527" i="104" s="1"/>
  <c r="AA527" i="104"/>
  <c r="AC527" i="104"/>
  <c r="Z528" i="104"/>
  <c r="AB528" i="104" s="1"/>
  <c r="AA528" i="104"/>
  <c r="AC528" i="104"/>
  <c r="Z529" i="104"/>
  <c r="AB529" i="104" s="1"/>
  <c r="AA529" i="104"/>
  <c r="AC529" i="104" s="1"/>
  <c r="Z530" i="104"/>
  <c r="AB530" i="104" s="1"/>
  <c r="AA530" i="104"/>
  <c r="AC530" i="104" s="1"/>
  <c r="Z531" i="104"/>
  <c r="AE540" i="104" s="1"/>
  <c r="AA531" i="104"/>
  <c r="AC531" i="104"/>
  <c r="Z532" i="104"/>
  <c r="AB532" i="104" s="1"/>
  <c r="AA532" i="104"/>
  <c r="AC532" i="104"/>
  <c r="Z533" i="104"/>
  <c r="AA533" i="104"/>
  <c r="AC533" i="104" s="1"/>
  <c r="AB533" i="104"/>
  <c r="Z534" i="104"/>
  <c r="AB534" i="104" s="1"/>
  <c r="AA534" i="104"/>
  <c r="AC534" i="104" s="1"/>
  <c r="Z535" i="104"/>
  <c r="AB535" i="104" s="1"/>
  <c r="AA535" i="104"/>
  <c r="AC535" i="104"/>
  <c r="Z536" i="104"/>
  <c r="AB536" i="104" s="1"/>
  <c r="AA536" i="104"/>
  <c r="AC536" i="104" s="1"/>
  <c r="Z537" i="104"/>
  <c r="AA537" i="104"/>
  <c r="AC537" i="104" s="1"/>
  <c r="AB537" i="104"/>
  <c r="Z538" i="104"/>
  <c r="AB538" i="104" s="1"/>
  <c r="AA538" i="104"/>
  <c r="AC538" i="104" s="1"/>
  <c r="Z539" i="104"/>
  <c r="AB539" i="104" s="1"/>
  <c r="AA539" i="104"/>
  <c r="AC539" i="104"/>
  <c r="Z540" i="104"/>
  <c r="AB540" i="104" s="1"/>
  <c r="AA540" i="104"/>
  <c r="AC540" i="104"/>
  <c r="Z542" i="104"/>
  <c r="AA542" i="104"/>
  <c r="AB542" i="104"/>
  <c r="AC542" i="104"/>
  <c r="Z544" i="104"/>
  <c r="AB544" i="104" s="1"/>
  <c r="AA544" i="104"/>
  <c r="AC544" i="104"/>
  <c r="Z545" i="104"/>
  <c r="AB545" i="104" s="1"/>
  <c r="AA545" i="104"/>
  <c r="AC545" i="104" s="1"/>
  <c r="Z546" i="104"/>
  <c r="AA546" i="104"/>
  <c r="AB546" i="104"/>
  <c r="AC546" i="104"/>
  <c r="Z547" i="104"/>
  <c r="AB547" i="104" s="1"/>
  <c r="AA547" i="104"/>
  <c r="AA565" i="104" s="1"/>
  <c r="Z548" i="104"/>
  <c r="AB548" i="104" s="1"/>
  <c r="AA548" i="104"/>
  <c r="AC548" i="104"/>
  <c r="Z549" i="104"/>
  <c r="AA549" i="104"/>
  <c r="AC549" i="104" s="1"/>
  <c r="AB549" i="104"/>
  <c r="Z550" i="104"/>
  <c r="AB550" i="104" s="1"/>
  <c r="AA550" i="104"/>
  <c r="AC550" i="104" s="1"/>
  <c r="Z551" i="104"/>
  <c r="AA551" i="104"/>
  <c r="AB551" i="104"/>
  <c r="AC551" i="104"/>
  <c r="Z552" i="104"/>
  <c r="AB552" i="104" s="1"/>
  <c r="AA552" i="104"/>
  <c r="AC552" i="104" s="1"/>
  <c r="Z553" i="104"/>
  <c r="AB553" i="104" s="1"/>
  <c r="AA553" i="104"/>
  <c r="AC553" i="104" s="1"/>
  <c r="Z554" i="104"/>
  <c r="AB554" i="104" s="1"/>
  <c r="AA554" i="104"/>
  <c r="AC554" i="104" s="1"/>
  <c r="Z555" i="104"/>
  <c r="AA555" i="104"/>
  <c r="AB555" i="104"/>
  <c r="AC555" i="104"/>
  <c r="Z556" i="104"/>
  <c r="AB556" i="104" s="1"/>
  <c r="AA556" i="104"/>
  <c r="AC556" i="104" s="1"/>
  <c r="Z557" i="104"/>
  <c r="AA557" i="104"/>
  <c r="AC557" i="104" s="1"/>
  <c r="AB557" i="104"/>
  <c r="Z558" i="104"/>
  <c r="AA558" i="104"/>
  <c r="AB558" i="104"/>
  <c r="AC558" i="104"/>
  <c r="Z559" i="104"/>
  <c r="AB559" i="104" s="1"/>
  <c r="AA559" i="104"/>
  <c r="AC559" i="104" s="1"/>
  <c r="Z560" i="104"/>
  <c r="AB560" i="104" s="1"/>
  <c r="AA560" i="104"/>
  <c r="AC560" i="104"/>
  <c r="Z561" i="104"/>
  <c r="AB561" i="104" s="1"/>
  <c r="AA561" i="104"/>
  <c r="AC561" i="104" s="1"/>
  <c r="Z562" i="104"/>
  <c r="AA562" i="104"/>
  <c r="AC562" i="104" s="1"/>
  <c r="AB562" i="104"/>
  <c r="Z563" i="104"/>
  <c r="AB563" i="104" s="1"/>
  <c r="AA563" i="104"/>
  <c r="AC563" i="104" s="1"/>
  <c r="Z564" i="104"/>
  <c r="AB564" i="104" s="1"/>
  <c r="AA564" i="104"/>
  <c r="AC564" i="104" s="1"/>
  <c r="Z566" i="104"/>
  <c r="Z573" i="104" s="1"/>
  <c r="AA566" i="104"/>
  <c r="AA573" i="104" s="1"/>
  <c r="AC566" i="104"/>
  <c r="Z567" i="104"/>
  <c r="AA567" i="104"/>
  <c r="AB567" i="104"/>
  <c r="AC567" i="104"/>
  <c r="Z568" i="104"/>
  <c r="AB568" i="104" s="1"/>
  <c r="AA568" i="104"/>
  <c r="AC568" i="104" s="1"/>
  <c r="Z569" i="104"/>
  <c r="AA569" i="104"/>
  <c r="AC569" i="104" s="1"/>
  <c r="AB569" i="104"/>
  <c r="Z570" i="104"/>
  <c r="AB570" i="104" s="1"/>
  <c r="AA570" i="104"/>
  <c r="AC570" i="104" s="1"/>
  <c r="Z571" i="104"/>
  <c r="AA571" i="104"/>
  <c r="AC571" i="104" s="1"/>
  <c r="AB571" i="104"/>
  <c r="Z572" i="104"/>
  <c r="AB572" i="104" s="1"/>
  <c r="AA572" i="104"/>
  <c r="AC572" i="104" s="1"/>
  <c r="Z574" i="104"/>
  <c r="AA574" i="104"/>
  <c r="AB574" i="104"/>
  <c r="AC574" i="104"/>
  <c r="Z575" i="104"/>
  <c r="Z587" i="104" s="1"/>
  <c r="AA575" i="104"/>
  <c r="AA587" i="104" s="1"/>
  <c r="AC575" i="104"/>
  <c r="Z576" i="104"/>
  <c r="AB576" i="104" s="1"/>
  <c r="AA576" i="104"/>
  <c r="AC576" i="104"/>
  <c r="AC587" i="104" s="1"/>
  <c r="Z577" i="104"/>
  <c r="AB577" i="104" s="1"/>
  <c r="AA577" i="104"/>
  <c r="AC577" i="104" s="1"/>
  <c r="Z578" i="104"/>
  <c r="AA578" i="104"/>
  <c r="AB578" i="104"/>
  <c r="AC578" i="104"/>
  <c r="Z579" i="104"/>
  <c r="AB579" i="104" s="1"/>
  <c r="AA579" i="104"/>
  <c r="AC579" i="104" s="1"/>
  <c r="Z580" i="104"/>
  <c r="AA580" i="104"/>
  <c r="AC580" i="104" s="1"/>
  <c r="AB580" i="104"/>
  <c r="Z581" i="104"/>
  <c r="AB581" i="104" s="1"/>
  <c r="AA581" i="104"/>
  <c r="AC581" i="104" s="1"/>
  <c r="Z582" i="104"/>
  <c r="AB582" i="104" s="1"/>
  <c r="AA582" i="104"/>
  <c r="AC582" i="104"/>
  <c r="Z583" i="104"/>
  <c r="AA583" i="104"/>
  <c r="AC583" i="104" s="1"/>
  <c r="AB583" i="104"/>
  <c r="Z584" i="104"/>
  <c r="AA584" i="104"/>
  <c r="AB584" i="104"/>
  <c r="AC584" i="104"/>
  <c r="Z585" i="104"/>
  <c r="AA585" i="104"/>
  <c r="AC585" i="104" s="1"/>
  <c r="AB585" i="104"/>
  <c r="Z586" i="104"/>
  <c r="AB586" i="104" s="1"/>
  <c r="AA586" i="104"/>
  <c r="AC586" i="104" s="1"/>
  <c r="Z588" i="104"/>
  <c r="Z600" i="104" s="1"/>
  <c r="AA588" i="104"/>
  <c r="AC588" i="104"/>
  <c r="Z589" i="104"/>
  <c r="AA589" i="104"/>
  <c r="AC589" i="104" s="1"/>
  <c r="AB589" i="104"/>
  <c r="Z590" i="104"/>
  <c r="AB590" i="104" s="1"/>
  <c r="AA590" i="104"/>
  <c r="AC590" i="104" s="1"/>
  <c r="I5" i="97" s="1"/>
  <c r="Z591" i="104"/>
  <c r="AA591" i="104"/>
  <c r="AB591" i="104"/>
  <c r="AC591" i="104"/>
  <c r="Z592" i="104"/>
  <c r="AB592" i="104" s="1"/>
  <c r="AA592" i="104"/>
  <c r="AC592" i="104" s="1"/>
  <c r="I7" i="97" s="1"/>
  <c r="Z593" i="104"/>
  <c r="AB593" i="104" s="1"/>
  <c r="AA593" i="104"/>
  <c r="AC593" i="104" s="1"/>
  <c r="I8" i="97" s="1"/>
  <c r="Z594" i="104"/>
  <c r="AB594" i="104" s="1"/>
  <c r="AA594" i="104"/>
  <c r="AC594" i="104" s="1"/>
  <c r="Z595" i="104"/>
  <c r="AA595" i="104"/>
  <c r="AB595" i="104"/>
  <c r="AC595" i="104"/>
  <c r="Z596" i="104"/>
  <c r="AB596" i="104" s="1"/>
  <c r="AA596" i="104"/>
  <c r="AC596" i="104" s="1"/>
  <c r="Z597" i="104"/>
  <c r="AA597" i="104"/>
  <c r="AC597" i="104" s="1"/>
  <c r="AB597" i="104"/>
  <c r="Z598" i="104"/>
  <c r="AA598" i="104"/>
  <c r="AC598" i="104" s="1"/>
  <c r="AB598" i="104"/>
  <c r="Z599" i="104"/>
  <c r="AB599" i="104" s="1"/>
  <c r="AA599" i="104"/>
  <c r="AC599" i="104"/>
  <c r="Z601" i="104"/>
  <c r="AA601" i="104"/>
  <c r="AC601" i="104" s="1"/>
  <c r="AB601" i="104"/>
  <c r="Z602" i="104"/>
  <c r="Z661" i="104" s="1"/>
  <c r="AA602" i="104"/>
  <c r="AB602" i="104"/>
  <c r="AC602" i="104"/>
  <c r="Z603" i="104"/>
  <c r="AB603" i="104" s="1"/>
  <c r="AA603" i="104"/>
  <c r="AC603" i="104" s="1"/>
  <c r="Z604" i="104"/>
  <c r="AA604" i="104"/>
  <c r="AB604" i="104"/>
  <c r="AC604" i="104"/>
  <c r="Z605" i="104"/>
  <c r="AB605" i="104" s="1"/>
  <c r="AA605" i="104"/>
  <c r="AC605" i="104" s="1"/>
  <c r="Z606" i="104"/>
  <c r="AB606" i="104" s="1"/>
  <c r="AA606" i="104"/>
  <c r="AA661" i="104" s="1"/>
  <c r="AC606" i="104"/>
  <c r="Z607" i="104"/>
  <c r="AB607" i="104" s="1"/>
  <c r="AA607" i="104"/>
  <c r="AC607" i="104" s="1"/>
  <c r="Z608" i="104"/>
  <c r="AA608" i="104"/>
  <c r="AB608" i="104"/>
  <c r="AC608" i="104"/>
  <c r="Z609" i="104"/>
  <c r="AB609" i="104" s="1"/>
  <c r="AA609" i="104"/>
  <c r="AC609" i="104" s="1"/>
  <c r="Z610" i="104"/>
  <c r="AA610" i="104"/>
  <c r="AC610" i="104" s="1"/>
  <c r="AB610" i="104"/>
  <c r="Z611" i="104"/>
  <c r="AB611" i="104" s="1"/>
  <c r="AA611" i="104"/>
  <c r="AC611" i="104" s="1"/>
  <c r="Z612" i="104"/>
  <c r="AA612" i="104"/>
  <c r="AB612" i="104"/>
  <c r="AC612" i="104"/>
  <c r="Z613" i="104"/>
  <c r="AB613" i="104" s="1"/>
  <c r="AA613" i="104"/>
  <c r="AC613" i="104" s="1"/>
  <c r="Z614" i="104"/>
  <c r="AA614" i="104"/>
  <c r="AB614" i="104"/>
  <c r="AC614" i="104"/>
  <c r="Z615" i="104"/>
  <c r="AA615" i="104"/>
  <c r="AC615" i="104" s="1"/>
  <c r="AB615" i="104"/>
  <c r="Z616" i="104"/>
  <c r="AB616" i="104" s="1"/>
  <c r="AA616" i="104"/>
  <c r="AC616" i="104"/>
  <c r="Z617" i="104"/>
  <c r="AA617" i="104"/>
  <c r="AC617" i="104" s="1"/>
  <c r="AB617" i="104"/>
  <c r="Z618" i="104"/>
  <c r="AB618" i="104" s="1"/>
  <c r="AA618" i="104"/>
  <c r="AC618" i="104"/>
  <c r="Z619" i="104"/>
  <c r="AA619" i="104"/>
  <c r="AB619" i="104"/>
  <c r="AC619" i="104"/>
  <c r="Z620" i="104"/>
  <c r="AB620" i="104" s="1"/>
  <c r="AA620" i="104"/>
  <c r="AC620" i="104" s="1"/>
  <c r="Z621" i="104"/>
  <c r="AA621" i="104"/>
  <c r="AC621" i="104" s="1"/>
  <c r="AB621" i="104"/>
  <c r="Z622" i="104"/>
  <c r="AB622" i="104" s="1"/>
  <c r="AA622" i="104"/>
  <c r="AC622" i="104" s="1"/>
  <c r="Z623" i="104"/>
  <c r="AB623" i="104" s="1"/>
  <c r="AA623" i="104"/>
  <c r="AC623" i="104"/>
  <c r="Z624" i="104"/>
  <c r="AB624" i="104" s="1"/>
  <c r="AA624" i="104"/>
  <c r="AC624" i="104" s="1"/>
  <c r="Z625" i="104"/>
  <c r="AA625" i="104"/>
  <c r="AC625" i="104" s="1"/>
  <c r="AB625" i="104"/>
  <c r="Z626" i="104"/>
  <c r="AB626" i="104" s="1"/>
  <c r="AA626" i="104"/>
  <c r="AC626" i="104" s="1"/>
  <c r="Z627" i="104"/>
  <c r="AA627" i="104"/>
  <c r="AC627" i="104" s="1"/>
  <c r="AB627" i="104"/>
  <c r="Z628" i="104"/>
  <c r="AB628" i="104" s="1"/>
  <c r="AA628" i="104"/>
  <c r="AC628" i="104" s="1"/>
  <c r="Z629" i="104"/>
  <c r="AA629" i="104"/>
  <c r="AC629" i="104" s="1"/>
  <c r="AB629" i="104"/>
  <c r="Z630" i="104"/>
  <c r="AA630" i="104"/>
  <c r="AC630" i="104" s="1"/>
  <c r="AB630" i="104"/>
  <c r="Z631" i="104"/>
  <c r="AA631" i="104"/>
  <c r="AB631" i="104"/>
  <c r="AC631" i="104"/>
  <c r="Z632" i="104"/>
  <c r="AA632" i="104"/>
  <c r="AC632" i="104" s="1"/>
  <c r="AB632" i="104"/>
  <c r="Z633" i="104"/>
  <c r="AB633" i="104" s="1"/>
  <c r="AA633" i="104"/>
  <c r="AC633" i="104" s="1"/>
  <c r="Z634" i="104"/>
  <c r="AA634" i="104"/>
  <c r="AB634" i="104"/>
  <c r="AC634" i="104"/>
  <c r="Z635" i="104"/>
  <c r="AB635" i="104" s="1"/>
  <c r="AA635" i="104"/>
  <c r="AC635" i="104"/>
  <c r="Z636" i="104"/>
  <c r="AA636" i="104"/>
  <c r="AB636" i="104"/>
  <c r="AC636" i="104"/>
  <c r="Z637" i="104"/>
  <c r="AB637" i="104" s="1"/>
  <c r="AA637" i="104"/>
  <c r="AC637" i="104" s="1"/>
  <c r="Z638" i="104"/>
  <c r="AA638" i="104"/>
  <c r="AB638" i="104"/>
  <c r="AC638" i="104"/>
  <c r="Z639" i="104"/>
  <c r="AB639" i="104" s="1"/>
  <c r="AA639" i="104"/>
  <c r="AC639" i="104" s="1"/>
  <c r="Z640" i="104"/>
  <c r="AB640" i="104" s="1"/>
  <c r="AA640" i="104"/>
  <c r="AC640" i="104"/>
  <c r="Z641" i="104"/>
  <c r="AB641" i="104" s="1"/>
  <c r="AA641" i="104"/>
  <c r="AC641" i="104" s="1"/>
  <c r="Z642" i="104"/>
  <c r="AA642" i="104"/>
  <c r="AB642" i="104"/>
  <c r="AC642" i="104"/>
  <c r="Z643" i="104"/>
  <c r="AB643" i="104" s="1"/>
  <c r="AA643" i="104"/>
  <c r="AC643" i="104" s="1"/>
  <c r="Z644" i="104"/>
  <c r="AA644" i="104"/>
  <c r="AC644" i="104" s="1"/>
  <c r="AB644" i="104"/>
  <c r="Z645" i="104"/>
  <c r="AB645" i="104" s="1"/>
  <c r="AA645" i="104"/>
  <c r="AC645" i="104" s="1"/>
  <c r="Z646" i="104"/>
  <c r="AB646" i="104" s="1"/>
  <c r="AA646" i="104"/>
  <c r="AC646" i="104"/>
  <c r="Z647" i="104"/>
  <c r="AA647" i="104"/>
  <c r="AC647" i="104" s="1"/>
  <c r="AB647" i="104"/>
  <c r="Z648" i="104"/>
  <c r="AA648" i="104"/>
  <c r="AB648" i="104"/>
  <c r="AC648" i="104"/>
  <c r="Z649" i="104"/>
  <c r="AA649" i="104"/>
  <c r="AC649" i="104" s="1"/>
  <c r="AB649" i="104"/>
  <c r="Z650" i="104"/>
  <c r="AB650" i="104" s="1"/>
  <c r="AA650" i="104"/>
  <c r="AC650" i="104" s="1"/>
  <c r="Z651" i="104"/>
  <c r="AA651" i="104"/>
  <c r="AB651" i="104"/>
  <c r="AC651" i="104"/>
  <c r="Z652" i="104"/>
  <c r="AB652" i="104" s="1"/>
  <c r="AA652" i="104"/>
  <c r="AC652" i="104"/>
  <c r="Z653" i="104"/>
  <c r="AA653" i="104"/>
  <c r="AC653" i="104" s="1"/>
  <c r="AB653" i="104"/>
  <c r="Z654" i="104"/>
  <c r="AB654" i="104" s="1"/>
  <c r="AA654" i="104"/>
  <c r="AC654" i="104" s="1"/>
  <c r="Z655" i="104"/>
  <c r="AA655" i="104"/>
  <c r="AB655" i="104"/>
  <c r="AC655" i="104"/>
  <c r="Z656" i="104"/>
  <c r="AB656" i="104" s="1"/>
  <c r="AA656" i="104"/>
  <c r="AC656" i="104" s="1"/>
  <c r="Z657" i="104"/>
  <c r="AB657" i="104" s="1"/>
  <c r="AA657" i="104"/>
  <c r="AC657" i="104" s="1"/>
  <c r="Z658" i="104"/>
  <c r="AB658" i="104" s="1"/>
  <c r="AA658" i="104"/>
  <c r="AC658" i="104" s="1"/>
  <c r="Z659" i="104"/>
  <c r="AA659" i="104"/>
  <c r="AB659" i="104"/>
  <c r="AC659" i="104"/>
  <c r="Z660" i="104"/>
  <c r="AB660" i="104" s="1"/>
  <c r="AA660" i="104"/>
  <c r="AC660" i="104" s="1"/>
  <c r="Z662" i="104"/>
  <c r="AA662" i="104"/>
  <c r="AC662" i="104" s="1"/>
  <c r="AB662" i="104"/>
  <c r="Z663" i="104"/>
  <c r="AB663" i="104" s="1"/>
  <c r="AA663" i="104"/>
  <c r="AC663" i="104"/>
  <c r="Z664" i="104"/>
  <c r="AA664" i="104"/>
  <c r="AC664" i="104" s="1"/>
  <c r="AB664" i="104"/>
  <c r="Z665" i="104"/>
  <c r="AA665" i="104"/>
  <c r="AC665" i="104" s="1"/>
  <c r="AB665" i="104"/>
  <c r="Z666" i="104"/>
  <c r="Z732" i="104" s="1"/>
  <c r="AA666" i="104"/>
  <c r="AB666" i="104"/>
  <c r="AC666" i="104"/>
  <c r="Z667" i="104"/>
  <c r="AB667" i="104" s="1"/>
  <c r="AA667" i="104"/>
  <c r="AC667" i="104" s="1"/>
  <c r="Z668" i="104"/>
  <c r="AA668" i="104"/>
  <c r="AB668" i="104"/>
  <c r="AC668" i="104"/>
  <c r="Z669" i="104"/>
  <c r="AB669" i="104" s="1"/>
  <c r="AA669" i="104"/>
  <c r="AC669" i="104"/>
  <c r="Z670" i="104"/>
  <c r="AA670" i="104"/>
  <c r="AB670" i="104"/>
  <c r="AC670" i="104"/>
  <c r="Z671" i="104"/>
  <c r="AB671" i="104" s="1"/>
  <c r="AA671" i="104"/>
  <c r="AC671" i="104" s="1"/>
  <c r="Z672" i="104"/>
  <c r="AA672" i="104"/>
  <c r="AB672" i="104"/>
  <c r="AC672" i="104"/>
  <c r="Z673" i="104"/>
  <c r="AB673" i="104" s="1"/>
  <c r="AA673" i="104"/>
  <c r="AC673" i="104"/>
  <c r="Z674" i="104"/>
  <c r="AA674" i="104"/>
  <c r="AB674" i="104"/>
  <c r="AC674" i="104"/>
  <c r="Z675" i="104"/>
  <c r="AB675" i="104" s="1"/>
  <c r="AA675" i="104"/>
  <c r="AC675" i="104" s="1"/>
  <c r="Z676" i="104"/>
  <c r="AA676" i="104"/>
  <c r="AB676" i="104"/>
  <c r="AC676" i="104"/>
  <c r="Z677" i="104"/>
  <c r="AB677" i="104" s="1"/>
  <c r="AA677" i="104"/>
  <c r="AC677" i="104"/>
  <c r="Z678" i="104"/>
  <c r="AA678" i="104"/>
  <c r="AB678" i="104"/>
  <c r="AC678" i="104"/>
  <c r="Z679" i="104"/>
  <c r="AB679" i="104" s="1"/>
  <c r="AA679" i="104"/>
  <c r="AC679" i="104" s="1"/>
  <c r="Z680" i="104"/>
  <c r="AA680" i="104"/>
  <c r="AB680" i="104"/>
  <c r="AC680" i="104"/>
  <c r="Z681" i="104"/>
  <c r="AB681" i="104" s="1"/>
  <c r="AA681" i="104"/>
  <c r="AC681" i="104"/>
  <c r="Z682" i="104"/>
  <c r="AA682" i="104"/>
  <c r="AB682" i="104"/>
  <c r="AC682" i="104"/>
  <c r="Z683" i="104"/>
  <c r="AB683" i="104" s="1"/>
  <c r="AA683" i="104"/>
  <c r="AC683" i="104" s="1"/>
  <c r="Z684" i="104"/>
  <c r="AA684" i="104"/>
  <c r="AB684" i="104"/>
  <c r="AC684" i="104"/>
  <c r="Z685" i="104"/>
  <c r="AB685" i="104" s="1"/>
  <c r="AA685" i="104"/>
  <c r="AC685" i="104"/>
  <c r="Z686" i="104"/>
  <c r="AA686" i="104"/>
  <c r="AB686" i="104"/>
  <c r="AC686" i="104"/>
  <c r="Z687" i="104"/>
  <c r="AB687" i="104" s="1"/>
  <c r="AA687" i="104"/>
  <c r="AC687" i="104" s="1"/>
  <c r="Z688" i="104"/>
  <c r="AA688" i="104"/>
  <c r="AB688" i="104"/>
  <c r="AC688" i="104"/>
  <c r="Z689" i="104"/>
  <c r="AB689" i="104" s="1"/>
  <c r="AA689" i="104"/>
  <c r="AC689" i="104"/>
  <c r="Z690" i="104"/>
  <c r="AA690" i="104"/>
  <c r="AB690" i="104"/>
  <c r="AC690" i="104"/>
  <c r="Z691" i="104"/>
  <c r="AB691" i="104" s="1"/>
  <c r="AA691" i="104"/>
  <c r="AC691" i="104" s="1"/>
  <c r="Z692" i="104"/>
  <c r="AA692" i="104"/>
  <c r="AB692" i="104"/>
  <c r="AC692" i="104"/>
  <c r="Z693" i="104"/>
  <c r="AB693" i="104" s="1"/>
  <c r="AA693" i="104"/>
  <c r="AC693" i="104"/>
  <c r="Z694" i="104"/>
  <c r="AA694" i="104"/>
  <c r="AB694" i="104"/>
  <c r="AC694" i="104"/>
  <c r="Z695" i="104"/>
  <c r="AB695" i="104" s="1"/>
  <c r="AA695" i="104"/>
  <c r="AC695" i="104" s="1"/>
  <c r="Z696" i="104"/>
  <c r="AA696" i="104"/>
  <c r="AB696" i="104"/>
  <c r="AC696" i="104"/>
  <c r="Z697" i="104"/>
  <c r="AB697" i="104" s="1"/>
  <c r="AA697" i="104"/>
  <c r="AC697" i="104"/>
  <c r="Z698" i="104"/>
  <c r="AA698" i="104"/>
  <c r="AB698" i="104"/>
  <c r="AC698" i="104"/>
  <c r="Z699" i="104"/>
  <c r="AB699" i="104" s="1"/>
  <c r="AA699" i="104"/>
  <c r="AC699" i="104" s="1"/>
  <c r="Z700" i="104"/>
  <c r="AA700" i="104"/>
  <c r="AB700" i="104"/>
  <c r="AC700" i="104"/>
  <c r="Z701" i="104"/>
  <c r="AB701" i="104" s="1"/>
  <c r="AA701" i="104"/>
  <c r="AC701" i="104"/>
  <c r="Z702" i="104"/>
  <c r="AA702" i="104"/>
  <c r="AB702" i="104"/>
  <c r="AC702" i="104"/>
  <c r="Z703" i="104"/>
  <c r="AB703" i="104" s="1"/>
  <c r="AA703" i="104"/>
  <c r="AC703" i="104" s="1"/>
  <c r="Z704" i="104"/>
  <c r="AA704" i="104"/>
  <c r="AB704" i="104"/>
  <c r="AC704" i="104"/>
  <c r="Z705" i="104"/>
  <c r="AB705" i="104" s="1"/>
  <c r="AA705" i="104"/>
  <c r="AC705" i="104"/>
  <c r="Z706" i="104"/>
  <c r="AA706" i="104"/>
  <c r="AB706" i="104"/>
  <c r="AC706" i="104"/>
  <c r="Z707" i="104"/>
  <c r="AB707" i="104" s="1"/>
  <c r="AA707" i="104"/>
  <c r="AC707" i="104" s="1"/>
  <c r="Z708" i="104"/>
  <c r="AA708" i="104"/>
  <c r="AB708" i="104"/>
  <c r="AC708" i="104"/>
  <c r="Z709" i="104"/>
  <c r="AB709" i="104" s="1"/>
  <c r="AA709" i="104"/>
  <c r="AC709" i="104"/>
  <c r="Z710" i="104"/>
  <c r="AA710" i="104"/>
  <c r="AB710" i="104"/>
  <c r="AC710" i="104"/>
  <c r="Z711" i="104"/>
  <c r="AB711" i="104" s="1"/>
  <c r="AA711" i="104"/>
  <c r="AC711" i="104" s="1"/>
  <c r="Z712" i="104"/>
  <c r="AA712" i="104"/>
  <c r="AB712" i="104"/>
  <c r="AC712" i="104"/>
  <c r="Z713" i="104"/>
  <c r="AB713" i="104" s="1"/>
  <c r="AA713" i="104"/>
  <c r="AC713" i="104" s="1"/>
  <c r="Z714" i="104"/>
  <c r="AA714" i="104"/>
  <c r="AB714" i="104"/>
  <c r="AC714" i="104"/>
  <c r="Z715" i="104"/>
  <c r="AB715" i="104" s="1"/>
  <c r="AA715" i="104"/>
  <c r="AC715" i="104" s="1"/>
  <c r="Z716" i="104"/>
  <c r="AA716" i="104"/>
  <c r="AB716" i="104"/>
  <c r="AC716" i="104"/>
  <c r="Z717" i="104"/>
  <c r="AB717" i="104" s="1"/>
  <c r="AA717" i="104"/>
  <c r="AC717" i="104" s="1"/>
  <c r="Z718" i="104"/>
  <c r="AA718" i="104"/>
  <c r="AB718" i="104"/>
  <c r="AC718" i="104"/>
  <c r="Z719" i="104"/>
  <c r="AB719" i="104" s="1"/>
  <c r="AA719" i="104"/>
  <c r="AC719" i="104" s="1"/>
  <c r="Z720" i="104"/>
  <c r="AA720" i="104"/>
  <c r="AB720" i="104"/>
  <c r="AC720" i="104"/>
  <c r="Z721" i="104"/>
  <c r="AB721" i="104" s="1"/>
  <c r="AA721" i="104"/>
  <c r="AC721" i="104" s="1"/>
  <c r="Z722" i="104"/>
  <c r="AA722" i="104"/>
  <c r="AB722" i="104"/>
  <c r="AC722" i="104"/>
  <c r="Z723" i="104"/>
  <c r="AB723" i="104" s="1"/>
  <c r="AA723" i="104"/>
  <c r="AC723" i="104" s="1"/>
  <c r="Z724" i="104"/>
  <c r="AA724" i="104"/>
  <c r="AB724" i="104"/>
  <c r="AC724" i="104"/>
  <c r="Z725" i="104"/>
  <c r="AB725" i="104" s="1"/>
  <c r="AA725" i="104"/>
  <c r="AC725" i="104" s="1"/>
  <c r="Z726" i="104"/>
  <c r="AA726" i="104"/>
  <c r="AB726" i="104"/>
  <c r="AC726" i="104"/>
  <c r="Z727" i="104"/>
  <c r="AB727" i="104" s="1"/>
  <c r="AA727" i="104"/>
  <c r="AC727" i="104" s="1"/>
  <c r="Z728" i="104"/>
  <c r="AA728" i="104"/>
  <c r="AB728" i="104"/>
  <c r="AC728" i="104"/>
  <c r="Z729" i="104"/>
  <c r="AB729" i="104" s="1"/>
  <c r="AA729" i="104"/>
  <c r="AC729" i="104" s="1"/>
  <c r="Z730" i="104"/>
  <c r="AA730" i="104"/>
  <c r="AB730" i="104"/>
  <c r="AC730" i="104"/>
  <c r="Z731" i="104"/>
  <c r="AB731" i="104" s="1"/>
  <c r="AA731" i="104"/>
  <c r="AC731" i="104" s="1"/>
  <c r="Z733" i="104"/>
  <c r="AB733" i="104" s="1"/>
  <c r="AA733" i="104"/>
  <c r="AC733" i="104" s="1"/>
  <c r="Z734" i="104"/>
  <c r="Z749" i="104" s="1"/>
  <c r="AA734" i="104"/>
  <c r="AB734" i="104"/>
  <c r="AC734" i="104"/>
  <c r="Z735" i="104"/>
  <c r="AB735" i="104" s="1"/>
  <c r="AA735" i="104"/>
  <c r="AC735" i="104" s="1"/>
  <c r="Z736" i="104"/>
  <c r="AA736" i="104"/>
  <c r="AB736" i="104"/>
  <c r="AC736" i="104"/>
  <c r="Z737" i="104"/>
  <c r="AB737" i="104" s="1"/>
  <c r="AA737" i="104"/>
  <c r="AC737" i="104" s="1"/>
  <c r="Z738" i="104"/>
  <c r="AA738" i="104"/>
  <c r="AB738" i="104"/>
  <c r="AC738" i="104"/>
  <c r="Z739" i="104"/>
  <c r="AB739" i="104" s="1"/>
  <c r="AA739" i="104"/>
  <c r="AC739" i="104" s="1"/>
  <c r="Z740" i="104"/>
  <c r="AA740" i="104"/>
  <c r="AB740" i="104"/>
  <c r="AC740" i="104"/>
  <c r="Z741" i="104"/>
  <c r="AB741" i="104" s="1"/>
  <c r="AA741" i="104"/>
  <c r="AC741" i="104" s="1"/>
  <c r="Z742" i="104"/>
  <c r="AA742" i="104"/>
  <c r="AB742" i="104"/>
  <c r="AC742" i="104"/>
  <c r="Z743" i="104"/>
  <c r="AB743" i="104" s="1"/>
  <c r="AA743" i="104"/>
  <c r="AC743" i="104" s="1"/>
  <c r="Z744" i="104"/>
  <c r="AA744" i="104"/>
  <c r="AB744" i="104"/>
  <c r="AC744" i="104"/>
  <c r="Z745" i="104"/>
  <c r="AB745" i="104" s="1"/>
  <c r="AA745" i="104"/>
  <c r="AC745" i="104" s="1"/>
  <c r="Z746" i="104"/>
  <c r="AA746" i="104"/>
  <c r="AB746" i="104"/>
  <c r="AC746" i="104"/>
  <c r="Z747" i="104"/>
  <c r="AB747" i="104" s="1"/>
  <c r="AA747" i="104"/>
  <c r="AC747" i="104" s="1"/>
  <c r="Z748" i="104"/>
  <c r="AA748" i="104"/>
  <c r="AB748" i="104"/>
  <c r="AC748" i="104"/>
  <c r="AA749" i="104"/>
  <c r="M19" i="98"/>
  <c r="L19" i="98"/>
  <c r="H19" i="98"/>
  <c r="G19" i="98"/>
  <c r="M24" i="39"/>
  <c r="K16" i="94"/>
  <c r="L39" i="44"/>
  <c r="M39" i="44"/>
  <c r="N39" i="44"/>
  <c r="I39" i="44"/>
  <c r="G39" i="44"/>
  <c r="H39" i="44"/>
  <c r="K39" i="44"/>
  <c r="F39" i="44"/>
  <c r="K39" i="97"/>
  <c r="L39" i="97"/>
  <c r="M39" i="97"/>
  <c r="N39" i="97"/>
  <c r="I3" i="97"/>
  <c r="I4" i="97"/>
  <c r="I6" i="97"/>
  <c r="F39" i="97"/>
  <c r="H39" i="97"/>
  <c r="L53" i="96"/>
  <c r="M53" i="96"/>
  <c r="N53" i="96"/>
  <c r="G53" i="96"/>
  <c r="H53" i="96"/>
  <c r="I53" i="96"/>
  <c r="K53" i="96"/>
  <c r="F53" i="96"/>
  <c r="L41" i="42"/>
  <c r="M41" i="42"/>
  <c r="N41" i="42"/>
  <c r="G41" i="42"/>
  <c r="H41" i="42"/>
  <c r="I41" i="42"/>
  <c r="G10" i="87"/>
  <c r="H10" i="87"/>
  <c r="L24" i="39"/>
  <c r="I10" i="87"/>
  <c r="L10" i="87"/>
  <c r="M10" i="87"/>
  <c r="N10" i="87"/>
  <c r="K10" i="87"/>
  <c r="F10" i="87"/>
  <c r="I16" i="94"/>
  <c r="N24" i="39"/>
  <c r="K24" i="39"/>
  <c r="G24" i="39"/>
  <c r="I24" i="39"/>
  <c r="H24" i="39"/>
  <c r="F24" i="39"/>
  <c r="AC600" i="104" l="1"/>
  <c r="AB732" i="104"/>
  <c r="AG540" i="104"/>
  <c r="AB565" i="104"/>
  <c r="AC732" i="104"/>
  <c r="AB661" i="104"/>
  <c r="AB749" i="104"/>
  <c r="AC749" i="104"/>
  <c r="AB297" i="104"/>
  <c r="AE300" i="104"/>
  <c r="AG300" i="104" s="1"/>
  <c r="AC181" i="104"/>
  <c r="AF190" i="104"/>
  <c r="AH190" i="104" s="1"/>
  <c r="AC525" i="104"/>
  <c r="AE490" i="104"/>
  <c r="AG490" i="104" s="1"/>
  <c r="AF420" i="104"/>
  <c r="AH420" i="104" s="1"/>
  <c r="AE420" i="104"/>
  <c r="AG420" i="104" s="1"/>
  <c r="AC573" i="104"/>
  <c r="AF520" i="104"/>
  <c r="AH520" i="104" s="1"/>
  <c r="AE470" i="104"/>
  <c r="AG470" i="104" s="1"/>
  <c r="AF450" i="104"/>
  <c r="AH450" i="104" s="1"/>
  <c r="AC661" i="104"/>
  <c r="AB588" i="104"/>
  <c r="AB600" i="104" s="1"/>
  <c r="AB575" i="104"/>
  <c r="AB587" i="104" s="1"/>
  <c r="AB566" i="104"/>
  <c r="AB573" i="104" s="1"/>
  <c r="AC547" i="104"/>
  <c r="AE430" i="104"/>
  <c r="AG430" i="104" s="1"/>
  <c r="AF510" i="104"/>
  <c r="AH510" i="104" s="1"/>
  <c r="AE510" i="104"/>
  <c r="AG510" i="104" s="1"/>
  <c r="AE500" i="104"/>
  <c r="AG500" i="104" s="1"/>
  <c r="AF410" i="104"/>
  <c r="AH410" i="104" s="1"/>
  <c r="AF400" i="104"/>
  <c r="AH400" i="104" s="1"/>
  <c r="AC321" i="104"/>
  <c r="Z565" i="104"/>
  <c r="AF480" i="104"/>
  <c r="AH480" i="104" s="1"/>
  <c r="AE410" i="104"/>
  <c r="AG410" i="104" s="1"/>
  <c r="AF340" i="104"/>
  <c r="AH340" i="104" s="1"/>
  <c r="AF290" i="104"/>
  <c r="AH290" i="104" s="1"/>
  <c r="AA732" i="104"/>
  <c r="AE480" i="104"/>
  <c r="AG480" i="104" s="1"/>
  <c r="AF460" i="104"/>
  <c r="AH460" i="104" s="1"/>
  <c r="AE450" i="104"/>
  <c r="AG450" i="104" s="1"/>
  <c r="AB441" i="104"/>
  <c r="AF370" i="104"/>
  <c r="AH370" i="104" s="1"/>
  <c r="AE310" i="104"/>
  <c r="AG310" i="104" s="1"/>
  <c r="AC565" i="104"/>
  <c r="AF490" i="104"/>
  <c r="AH490" i="104" s="1"/>
  <c r="AF540" i="104"/>
  <c r="AB531" i="104"/>
  <c r="AE460" i="104"/>
  <c r="AG460" i="104" s="1"/>
  <c r="AF440" i="104"/>
  <c r="AH440" i="104" s="1"/>
  <c r="AC246" i="104"/>
  <c r="AF250" i="104"/>
  <c r="AH250" i="104" s="1"/>
  <c r="AC211" i="104"/>
  <c r="AF220" i="104"/>
  <c r="AH220" i="104" s="1"/>
  <c r="AB205" i="104"/>
  <c r="AE210" i="104"/>
  <c r="AG210" i="104" s="1"/>
  <c r="AA600" i="104"/>
  <c r="AE440" i="104"/>
  <c r="AG440" i="104" s="1"/>
  <c r="AF170" i="104"/>
  <c r="AH170" i="104" s="1"/>
  <c r="AB526" i="104"/>
  <c r="AF380" i="104"/>
  <c r="AH380" i="104" s="1"/>
  <c r="AF260" i="104"/>
  <c r="AH260" i="104" s="1"/>
  <c r="AC251" i="104"/>
  <c r="AB176" i="104"/>
  <c r="AE180" i="104"/>
  <c r="AG180" i="104" s="1"/>
  <c r="AF360" i="104"/>
  <c r="AH360" i="104" s="1"/>
  <c r="AF320" i="104"/>
  <c r="AH320" i="104" s="1"/>
  <c r="AB401" i="104"/>
  <c r="AB394" i="104"/>
  <c r="AB361" i="104"/>
  <c r="AB354" i="104"/>
  <c r="AB321" i="104"/>
  <c r="AB314" i="104"/>
  <c r="AE240" i="104"/>
  <c r="AG240" i="104" s="1"/>
  <c r="AE150" i="104"/>
  <c r="AG150" i="104" s="1"/>
  <c r="AC114" i="104"/>
  <c r="AC411" i="104"/>
  <c r="AC371" i="104"/>
  <c r="AC161" i="104"/>
  <c r="AF130" i="104"/>
  <c r="AH130" i="104" s="1"/>
  <c r="AF60" i="104"/>
  <c r="AH60" i="104" s="1"/>
  <c r="AB411" i="104"/>
  <c r="AB371" i="104"/>
  <c r="AA40" i="104"/>
  <c r="AF90" i="104"/>
  <c r="AH90" i="104" s="1"/>
  <c r="AE220" i="104"/>
  <c r="AG220" i="104" s="1"/>
  <c r="AF160" i="104"/>
  <c r="AH160" i="104" s="1"/>
  <c r="AE160" i="104"/>
  <c r="AG160" i="104" s="1"/>
  <c r="AE260" i="104"/>
  <c r="AG260" i="104" s="1"/>
  <c r="AE190" i="104"/>
  <c r="AG190" i="104" s="1"/>
  <c r="AC302" i="104"/>
  <c r="AF280" i="104"/>
  <c r="AH280" i="104" s="1"/>
  <c r="AF230" i="104"/>
  <c r="AH230" i="104" s="1"/>
  <c r="AE280" i="104"/>
  <c r="AG280" i="104" s="1"/>
  <c r="AF270" i="104"/>
  <c r="AH270" i="104" s="1"/>
  <c r="AE230" i="104"/>
  <c r="AG230" i="104" s="1"/>
  <c r="AE270" i="104"/>
  <c r="AG270" i="104" s="1"/>
  <c r="AF140" i="104"/>
  <c r="AH140" i="104" s="1"/>
  <c r="AF100" i="104"/>
  <c r="AH100" i="104" s="1"/>
  <c r="AF200" i="104"/>
  <c r="AH200" i="104" s="1"/>
  <c r="AE140" i="104"/>
  <c r="AG140" i="104" s="1"/>
  <c r="AC40" i="104"/>
  <c r="AE200" i="104"/>
  <c r="AG200" i="104" s="1"/>
  <c r="AE170" i="104"/>
  <c r="AG170" i="104" s="1"/>
  <c r="AF50" i="104"/>
  <c r="AH50" i="104" s="1"/>
  <c r="AB40" i="104"/>
  <c r="AB121" i="104"/>
  <c r="AB114" i="104"/>
  <c r="AB81" i="104"/>
  <c r="AB74" i="104"/>
  <c r="AB41" i="104"/>
  <c r="AB21" i="104"/>
  <c r="AC131" i="104"/>
  <c r="AB131" i="104"/>
  <c r="AB91" i="104"/>
  <c r="AB51" i="104"/>
  <c r="K41" i="42"/>
  <c r="F41" i="42"/>
  <c r="I39" i="97"/>
  <c r="G39" i="97"/>
  <c r="N38" i="52"/>
  <c r="M38" i="52"/>
  <c r="L38" i="52"/>
  <c r="K38" i="52"/>
  <c r="I38" i="52"/>
  <c r="H38" i="52"/>
  <c r="G38" i="52"/>
  <c r="F38" i="52"/>
  <c r="N38" i="95"/>
  <c r="M38" i="95"/>
  <c r="L38" i="95"/>
  <c r="K38" i="95"/>
  <c r="I38" i="95"/>
  <c r="H38" i="95"/>
  <c r="G38" i="95"/>
  <c r="F38" i="95"/>
  <c r="N16" i="94"/>
  <c r="M16" i="94"/>
  <c r="L16" i="94"/>
  <c r="H16" i="94"/>
  <c r="G16" i="94"/>
  <c r="F16" i="94"/>
  <c r="AH540" i="104" l="1"/>
  <c r="AH541" i="104" s="1"/>
  <c r="AF541" i="104"/>
  <c r="AE541" i="104"/>
  <c r="AG541" i="104"/>
</calcChain>
</file>

<file path=xl/connections.xml><?xml version="1.0" encoding="utf-8"?>
<connections xmlns="http://schemas.openxmlformats.org/spreadsheetml/2006/main">
  <connection id="1" name="statistic" type="6" refreshedVersion="6" background="1" saveData="1">
    <textPr codePage="936" sourceFile="D:\Result\Others\statistic.txt" space="1" consecutive="1">
      <textFields count="2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<sst xmlns="http://schemas.openxmlformats.org/spreadsheetml/2006/main" count="1197" uniqueCount="982">
  <si>
    <t>GRASP</t>
  </si>
  <si>
    <t>Data Source</t>
    <phoneticPr fontId="1" type="noConversion"/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</si>
  <si>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</si>
  <si>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</si>
  <si>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</si>
  <si>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</si>
  <si>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</si>
  <si>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</si>
  <si>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</si>
  <si>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</si>
  <si>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</si>
  <si>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C41</t>
  </si>
  <si>
    <t>C42</t>
  </si>
  <si>
    <t>C43</t>
  </si>
  <si>
    <t>C51</t>
  </si>
  <si>
    <t>C52</t>
  </si>
  <si>
    <t>C53</t>
  </si>
  <si>
    <t>C61</t>
  </si>
  <si>
    <t>C62</t>
  </si>
  <si>
    <t>C63</t>
  </si>
  <si>
    <t>C71</t>
  </si>
  <si>
    <t>C72</t>
  </si>
  <si>
    <t>C73</t>
  </si>
  <si>
    <t>$W$</t>
    <phoneticPr fontId="1" type="noConversion"/>
  </si>
  <si>
    <t>$n$</t>
    <phoneticPr fontId="1" type="noConversion"/>
  </si>
  <si>
    <t>C</t>
  </si>
  <si>
    <t>n</t>
  </si>
  <si>
    <t>CX</t>
  </si>
  <si>
    <t>bwmv</t>
  </si>
  <si>
    <t>Test Set</t>
  </si>
  <si>
    <t>#Inst.</t>
    <phoneticPr fontId="1" type="noConversion"/>
  </si>
  <si>
    <r>
      <t>NT(</t>
    </r>
    <r>
      <rPr>
        <i/>
        <sz val="9"/>
        <color theme="1"/>
        <rFont val="Times New Roman"/>
        <family val="1"/>
      </rPr>
      <t>n</t>
    </r>
    <r>
      <rPr>
        <sz val="9"/>
        <color theme="1"/>
        <rFont val="Times New Roman"/>
        <family val="1"/>
      </rPr>
      <t>)</t>
    </r>
  </si>
  <si>
    <r>
      <t>NT(</t>
    </r>
    <r>
      <rPr>
        <i/>
        <sz val="9"/>
        <color theme="1"/>
        <rFont val="Times New Roman"/>
        <family val="1"/>
      </rPr>
      <t>t</t>
    </r>
    <r>
      <rPr>
        <sz val="9"/>
        <color theme="1"/>
        <rFont val="Times New Roman"/>
        <family val="1"/>
      </rPr>
      <t>)</t>
    </r>
  </si>
  <si>
    <t>Nice</t>
  </si>
  <si>
    <t>Path</t>
  </si>
  <si>
    <t>ZDF</t>
  </si>
  <si>
    <t>2sp</t>
  </si>
  <si>
    <t>Total</t>
  </si>
  <si>
    <t>Instance</t>
  </si>
  <si>
    <t>W</t>
  </si>
  <si>
    <t>LB</t>
  </si>
  <si>
    <t>Avg.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</si>
  <si>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</si>
  <si>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</si>
  <si>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</si>
  <si>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</si>
  <si>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</si>
  <si>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</si>
  <si>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</si>
  <si>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</si>
  <si>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</si>
  <si>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</si>
  <si>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Nice1</t>
  </si>
  <si>
    <t>Nice2</t>
  </si>
  <si>
    <t>Nice3</t>
  </si>
  <si>
    <t>Nice4</t>
  </si>
  <si>
    <t>Nice5</t>
  </si>
  <si>
    <t>Nice6</t>
  </si>
  <si>
    <t>Nice1t</t>
  </si>
  <si>
    <t>Nice2t</t>
  </si>
  <si>
    <t>Nice5t</t>
  </si>
  <si>
    <t>Path1</t>
  </si>
  <si>
    <t>Path2</t>
  </si>
  <si>
    <t>Path3</t>
  </si>
  <si>
    <t>Path4</t>
  </si>
  <si>
    <t>Path5</t>
  </si>
  <si>
    <t>Path6</t>
  </si>
  <si>
    <t>Path1t</t>
  </si>
  <si>
    <t>Path2t</t>
  </si>
  <si>
    <t>Path5t</t>
  </si>
  <si>
    <t>Algo.</t>
    <phoneticPr fontId="1" type="noConversion"/>
  </si>
  <si>
    <t>n</t>
    <phoneticPr fontId="1" type="noConversion"/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</si>
  <si>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</si>
  <si>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</si>
  <si>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</si>
  <si>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</si>
  <si>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</si>
  <si>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</si>
  <si>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</si>
  <si>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</si>
  <si>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</si>
  <si>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</si>
  <si>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</si>
  <si>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</si>
  <si>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</si>
  <si>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n1a</t>
  </si>
  <si>
    <t>n1b</t>
  </si>
  <si>
    <t>n1c</t>
  </si>
  <si>
    <t>n1d</t>
  </si>
  <si>
    <t>n1e</t>
  </si>
  <si>
    <t>n2a</t>
  </si>
  <si>
    <t>n2b</t>
  </si>
  <si>
    <t>n2c</t>
  </si>
  <si>
    <t>n2d</t>
  </si>
  <si>
    <t>n2e</t>
  </si>
  <si>
    <t>n3a</t>
  </si>
  <si>
    <t>n3b</t>
  </si>
  <si>
    <t>n3c</t>
  </si>
  <si>
    <t>n3d</t>
  </si>
  <si>
    <t>n3e</t>
  </si>
  <si>
    <t>n4a</t>
  </si>
  <si>
    <t>n4b</t>
  </si>
  <si>
    <t>n4c</t>
  </si>
  <si>
    <t>n4d</t>
  </si>
  <si>
    <t>n4e</t>
  </si>
  <si>
    <t>n5a</t>
  </si>
  <si>
    <t>n5b</t>
  </si>
  <si>
    <t>n5c</t>
  </si>
  <si>
    <t>n5d</t>
  </si>
  <si>
    <t>n5e</t>
  </si>
  <si>
    <t>n6a</t>
  </si>
  <si>
    <t>n6b</t>
  </si>
  <si>
    <t>n6c</t>
  </si>
  <si>
    <t>n6d</t>
  </si>
  <si>
    <t>n6e</t>
  </si>
  <si>
    <t>n7a</t>
  </si>
  <si>
    <t>n7b</t>
  </si>
  <si>
    <t>n7c</t>
  </si>
  <si>
    <t>n7d</t>
  </si>
  <si>
    <t>n7e</t>
  </si>
  <si>
    <t>t1a</t>
  </si>
  <si>
    <t>t1b</t>
  </si>
  <si>
    <t>t1c</t>
  </si>
  <si>
    <t>t1d</t>
  </si>
  <si>
    <t>t1e</t>
  </si>
  <si>
    <t>t2a</t>
  </si>
  <si>
    <t>t2b</t>
  </si>
  <si>
    <t>t2c</t>
  </si>
  <si>
    <t>t2d</t>
  </si>
  <si>
    <t>t2e</t>
  </si>
  <si>
    <t>t3a</t>
  </si>
  <si>
    <t>t3b</t>
  </si>
  <si>
    <t>t3c</t>
  </si>
  <si>
    <t>t3d</t>
  </si>
  <si>
    <t>t3e</t>
  </si>
  <si>
    <t>t4a</t>
  </si>
  <si>
    <t>t4b</t>
  </si>
  <si>
    <t>t4c</t>
  </si>
  <si>
    <t>t4d</t>
  </si>
  <si>
    <t>t4e</t>
  </si>
  <si>
    <t>t5a</t>
  </si>
  <si>
    <t>t5b</t>
  </si>
  <si>
    <t>t5c</t>
  </si>
  <si>
    <t>t5d</t>
  </si>
  <si>
    <t>t5e</t>
  </si>
  <si>
    <t>t6a</t>
  </si>
  <si>
    <t>t6b</t>
  </si>
  <si>
    <t>t6c</t>
  </si>
  <si>
    <t>t6d</t>
  </si>
  <si>
    <t>t6e</t>
  </si>
  <si>
    <t>t7a</t>
  </si>
  <si>
    <t>t7b</t>
  </si>
  <si>
    <t>t7c</t>
  </si>
  <si>
    <t>t7d</t>
  </si>
  <si>
    <t>t7e</t>
  </si>
  <si>
    <t>50cx</t>
  </si>
  <si>
    <t>100cx</t>
  </si>
  <si>
    <t>500cx</t>
  </si>
  <si>
    <t>1000cx</t>
  </si>
  <si>
    <t>5000cx</t>
  </si>
  <si>
    <t>10000cx</t>
  </si>
  <si>
    <t>15000cx</t>
  </si>
  <si>
    <t>cgcut1</t>
  </si>
  <si>
    <t>cgcut2</t>
  </si>
  <si>
    <t>cgcut3</t>
  </si>
  <si>
    <t>gcut1</t>
  </si>
  <si>
    <t>gcut2</t>
  </si>
  <si>
    <t>gcut3</t>
  </si>
  <si>
    <t>gcut4</t>
  </si>
  <si>
    <t>gcut5</t>
  </si>
  <si>
    <t>gcut6</t>
  </si>
  <si>
    <t>gcut7</t>
  </si>
  <si>
    <t>gcut8</t>
  </si>
  <si>
    <t>gcut9</t>
  </si>
  <si>
    <t>gcut10</t>
  </si>
  <si>
    <t>gcut11</t>
  </si>
  <si>
    <t>gcut12</t>
  </si>
  <si>
    <t>gcut13</t>
  </si>
  <si>
    <t>ngcut1</t>
  </si>
  <si>
    <t>ngcut2</t>
  </si>
  <si>
    <t>ngcut3</t>
  </si>
  <si>
    <t>ngcut4</t>
  </si>
  <si>
    <t>ngcut5</t>
  </si>
  <si>
    <t>ngcut6</t>
  </si>
  <si>
    <t>ngcut7</t>
  </si>
  <si>
    <t>ngcut8</t>
  </si>
  <si>
    <t>ngcut9</t>
  </si>
  <si>
    <t>ngcut10</t>
  </si>
  <si>
    <t>ngcut11</t>
  </si>
  <si>
    <t>ngcut12</t>
  </si>
  <si>
    <t>beng1</t>
  </si>
  <si>
    <t>beng2</t>
  </si>
  <si>
    <t>beng3</t>
  </si>
  <si>
    <t>beng4</t>
  </si>
  <si>
    <t>beng5</t>
  </si>
  <si>
    <t>beng6</t>
  </si>
  <si>
    <t>beng7</t>
  </si>
  <si>
    <t>beng8</t>
  </si>
  <si>
    <t>beng9</t>
  </si>
  <si>
    <t>beng10</t>
  </si>
  <si>
    <t>zdf1</t>
  </si>
  <si>
    <t>zdf2</t>
  </si>
  <si>
    <t>zdf3</t>
  </si>
  <si>
    <t>zdf4</t>
  </si>
  <si>
    <t>zdf5</t>
  </si>
  <si>
    <t>zdf6</t>
  </si>
  <si>
    <t>zdf7</t>
  </si>
  <si>
    <t>zdf8</t>
  </si>
  <si>
    <t>zdf9</t>
  </si>
  <si>
    <t>zdf10</t>
  </si>
  <si>
    <t>zdf11</t>
  </si>
  <si>
    <t>zdf12</t>
  </si>
  <si>
    <t>zdf13</t>
  </si>
  <si>
    <t>zdf14</t>
  </si>
  <si>
    <t>zdf15</t>
  </si>
  <si>
    <t>zdf16</t>
  </si>
  <si>
    <t>ISH</t>
    <phoneticPr fontId="1" type="noConversion"/>
  </si>
  <si>
    <t>C</t>
    <phoneticPr fontId="1" type="noConversion"/>
  </si>
  <si>
    <t>16-197</t>
    <phoneticPr fontId="1" type="noConversion"/>
  </si>
  <si>
    <t>20-160</t>
    <phoneticPr fontId="1" type="noConversion"/>
  </si>
  <si>
    <t>\citet{Hopper2000}</t>
    <phoneticPr fontId="1" type="noConversion"/>
  </si>
  <si>
    <t>N</t>
    <phoneticPr fontId="1" type="noConversion"/>
  </si>
  <si>
    <t>17-199</t>
    <phoneticPr fontId="1" type="noConversion"/>
  </si>
  <si>
    <t>T</t>
    <phoneticPr fontId="1" type="noConversion"/>
  </si>
  <si>
    <t>n</t>
    <phoneticPr fontId="1" type="noConversion"/>
  </si>
  <si>
    <t>10-3,152</t>
    <phoneticPr fontId="1" type="noConversion"/>
  </si>
  <si>
    <t>30-640</t>
    <phoneticPr fontId="1" type="noConversion"/>
  </si>
  <si>
    <t>\citet{Pinto2005}</t>
    <phoneticPr fontId="1" type="noConversion"/>
  </si>
  <si>
    <t>CX</t>
    <phoneticPr fontId="1" type="noConversion"/>
  </si>
  <si>
    <t>50-15,000</t>
    <phoneticPr fontId="1" type="noConversion"/>
  </si>
  <si>
    <t>\citet{Beasley1985OR}</t>
    <phoneticPr fontId="1" type="noConversion"/>
  </si>
  <si>
    <t>ngcut</t>
    <phoneticPr fontId="1" type="noConversion"/>
  </si>
  <si>
    <t>7-22</t>
    <phoneticPr fontId="1" type="noConversion"/>
  </si>
  <si>
    <t>10-30</t>
    <phoneticPr fontId="1" type="noConversion"/>
  </si>
  <si>
    <t>\citet{Beasley1985}</t>
    <phoneticPr fontId="1" type="noConversion"/>
  </si>
  <si>
    <t>gcut</t>
    <phoneticPr fontId="1" type="noConversion"/>
  </si>
  <si>
    <t>10-50</t>
    <phoneticPr fontId="1" type="noConversion"/>
  </si>
  <si>
    <t>250-3,000</t>
    <phoneticPr fontId="1" type="noConversion"/>
  </si>
  <si>
    <t>cgcut</t>
    <phoneticPr fontId="1" type="noConversion"/>
  </si>
  <si>
    <t>16-60</t>
    <phoneticPr fontId="1" type="noConversion"/>
  </si>
  <si>
    <t>10-70</t>
    <phoneticPr fontId="1" type="noConversion"/>
  </si>
  <si>
    <t>\citet{Beng1982}</t>
    <phoneticPr fontId="1" type="noConversion"/>
  </si>
  <si>
    <t>beng</t>
    <phoneticPr fontId="1" type="noConversion"/>
  </si>
  <si>
    <t>20-200</t>
    <phoneticPr fontId="1" type="noConversion"/>
  </si>
  <si>
    <t>25-40</t>
    <phoneticPr fontId="1" type="noConversion"/>
  </si>
  <si>
    <t>\citet{Berkey1987}</t>
    <phoneticPr fontId="1" type="noConversion"/>
  </si>
  <si>
    <t>bwmv</t>
    <phoneticPr fontId="1" type="noConversion"/>
  </si>
  <si>
    <t>20-100</t>
    <phoneticPr fontId="1" type="noConversion"/>
  </si>
  <si>
    <t>10-100</t>
    <phoneticPr fontId="1" type="noConversion"/>
  </si>
  <si>
    <t>\citet{Martello1998}</t>
    <phoneticPr fontId="1" type="noConversion"/>
  </si>
  <si>
    <t>Nice</t>
    <phoneticPr fontId="1" type="noConversion"/>
  </si>
  <si>
    <t>25-1,000</t>
    <phoneticPr fontId="1" type="noConversion"/>
  </si>
  <si>
    <t>Path</t>
    <phoneticPr fontId="1" type="noConversion"/>
  </si>
  <si>
    <t>\citet{Leung2011ESA}</t>
    <phoneticPr fontId="1" type="noConversion"/>
  </si>
  <si>
    <t>ZDF</t>
    <phoneticPr fontId="1" type="noConversion"/>
  </si>
  <si>
    <t>580-75,032</t>
    <phoneticPr fontId="1" type="noConversion"/>
  </si>
  <si>
    <t>330-5,172</t>
    <phoneticPr fontId="1" type="noConversion"/>
  </si>
  <si>
    <t xml:space="preserve"> \citet{Hopper2001}</t>
    <phoneticPr fontId="1" type="noConversion"/>
  </si>
  <si>
    <t>\citet{Burke2004}</t>
    <phoneticPr fontId="1" type="noConversion"/>
  </si>
  <si>
    <t>\citet{Christofides1977}</t>
    <phoneticPr fontId="1" type="noConversion"/>
  </si>
  <si>
    <t>\citet{Wang2001}</t>
    <phoneticPr fontId="1" type="noConversion"/>
  </si>
  <si>
    <t>-</t>
    <phoneticPr fontId="1" type="noConversion"/>
  </si>
  <si>
    <t>ISH</t>
    <phoneticPr fontId="1" type="noConversion"/>
  </si>
  <si>
    <t>avg.gap(100\%)</t>
    <phoneticPr fontId="1" type="noConversion"/>
  </si>
  <si>
    <t>best.gap(100\%)</t>
    <phoneticPr fontId="1" type="noConversion"/>
  </si>
  <si>
    <t>avg.gap(100\%)</t>
    <phoneticPr fontId="1" type="noConversion"/>
  </si>
  <si>
    <t>best.gap(100\%)</t>
    <phoneticPr fontId="1" type="noConversion"/>
  </si>
  <si>
    <r>
      <t>avg.gap</t>
    </r>
    <r>
      <rPr>
        <sz val="11"/>
        <color theme="1"/>
        <rFont val="Times New Roman"/>
        <family val="1"/>
      </rPr>
      <t>(100\%)</t>
    </r>
    <phoneticPr fontId="1" type="noConversion"/>
  </si>
  <si>
    <r>
      <t>best.gap</t>
    </r>
    <r>
      <rPr>
        <sz val="11"/>
        <color theme="1"/>
        <rFont val="Times New Roman"/>
        <family val="1"/>
      </rPr>
      <t>(100\%)</t>
    </r>
    <phoneticPr fontId="1" type="noConversion"/>
  </si>
  <si>
    <t>avg.gap(100\%)</t>
    <phoneticPr fontId="1" type="noConversion"/>
  </si>
  <si>
    <t>T</t>
    <phoneticPr fontId="1" type="noConversion"/>
  </si>
  <si>
    <t>avg.gap(100\%)</t>
    <phoneticPr fontId="1" type="noConversion"/>
  </si>
  <si>
    <t>best.gap(100\%)</t>
    <phoneticPr fontId="1" type="noConversion"/>
  </si>
  <si>
    <t>SRA</t>
    <phoneticPr fontId="1" type="noConversion"/>
  </si>
  <si>
    <t>SRA</t>
    <phoneticPr fontId="1" type="noConversion"/>
  </si>
  <si>
    <t>SRA</t>
    <phoneticPr fontId="1" type="noConversion"/>
  </si>
  <si>
    <t>SRA</t>
    <phoneticPr fontId="1" type="noConversion"/>
  </si>
  <si>
    <t>SRA</t>
    <phoneticPr fontId="1" type="noConversion"/>
  </si>
  <si>
    <t>SRA</t>
    <phoneticPr fontId="1" type="noConversion"/>
  </si>
  <si>
    <t>SRA</t>
    <phoneticPr fontId="1" type="noConversion"/>
  </si>
  <si>
    <t>best</t>
    <phoneticPr fontId="1" type="noConversion"/>
  </si>
  <si>
    <t>Avg.</t>
    <phoneticPr fontId="1" type="noConversion"/>
  </si>
  <si>
    <t>T7e</t>
  </si>
  <si>
    <t>T7d</t>
  </si>
  <si>
    <t>T7c</t>
  </si>
  <si>
    <t>T7b</t>
  </si>
  <si>
    <t>T7a</t>
  </si>
  <si>
    <t>T6e</t>
  </si>
  <si>
    <t>T6d</t>
  </si>
  <si>
    <t>T6c</t>
  </si>
  <si>
    <t>T6b</t>
  </si>
  <si>
    <t>T6a</t>
  </si>
  <si>
    <t>T5e</t>
  </si>
  <si>
    <t>T5d</t>
  </si>
  <si>
    <t>T5c</t>
  </si>
  <si>
    <t>T5b</t>
  </si>
  <si>
    <t>T5a</t>
  </si>
  <si>
    <t>T4e</t>
  </si>
  <si>
    <t>T4d</t>
  </si>
  <si>
    <t>T4c</t>
  </si>
  <si>
    <t>T4b</t>
  </si>
  <si>
    <t>T4a</t>
  </si>
  <si>
    <t>T3e</t>
  </si>
  <si>
    <t>T3d</t>
  </si>
  <si>
    <t>T3c</t>
  </si>
  <si>
    <t>T3b</t>
  </si>
  <si>
    <t>T3a</t>
  </si>
  <si>
    <t>T2e</t>
  </si>
  <si>
    <t>T2d</t>
  </si>
  <si>
    <t>T2c</t>
  </si>
  <si>
    <t>T2b</t>
  </si>
  <si>
    <t>T2a</t>
  </si>
  <si>
    <t>T1e</t>
  </si>
  <si>
    <t>T1d</t>
  </si>
  <si>
    <t>T1c</t>
  </si>
  <si>
    <t>T1b</t>
  </si>
  <si>
    <t>T1a</t>
  </si>
  <si>
    <t>N7e</t>
  </si>
  <si>
    <t>N7d</t>
  </si>
  <si>
    <t>N7c</t>
  </si>
  <si>
    <t>N7b</t>
  </si>
  <si>
    <t>N7a</t>
  </si>
  <si>
    <t>N6e</t>
  </si>
  <si>
    <t>N6d</t>
  </si>
  <si>
    <t>N6c</t>
  </si>
  <si>
    <t>N6b</t>
  </si>
  <si>
    <t>N6a</t>
  </si>
  <si>
    <t>N5e</t>
  </si>
  <si>
    <t>N5d</t>
  </si>
  <si>
    <t>N5c</t>
  </si>
  <si>
    <t>N5b</t>
  </si>
  <si>
    <t>N5a</t>
  </si>
  <si>
    <t>N4e</t>
  </si>
  <si>
    <t>N4d</t>
  </si>
  <si>
    <t>N4c</t>
  </si>
  <si>
    <t>N4b</t>
  </si>
  <si>
    <t>N4a</t>
  </si>
  <si>
    <t>N3e</t>
  </si>
  <si>
    <t>N3d</t>
  </si>
  <si>
    <t>N3c</t>
  </si>
  <si>
    <t>N3b</t>
  </si>
  <si>
    <t>N3a</t>
  </si>
  <si>
    <t>N2e</t>
  </si>
  <si>
    <t>N2d</t>
  </si>
  <si>
    <t>N2c</t>
  </si>
  <si>
    <t>N2b</t>
  </si>
  <si>
    <t>N2a</t>
  </si>
  <si>
    <t>N1e</t>
  </si>
  <si>
    <t>N1d</t>
  </si>
  <si>
    <t>N1c</t>
  </si>
  <si>
    <t>N1b</t>
  </si>
  <si>
    <t>N1a</t>
  </si>
  <si>
    <t>path_5t_10</t>
  </si>
  <si>
    <t>path_5t_9</t>
  </si>
  <si>
    <t>path_5t_8</t>
  </si>
  <si>
    <t>path_5t_7</t>
  </si>
  <si>
    <t>path_5t_6</t>
  </si>
  <si>
    <t>path_5t_5</t>
  </si>
  <si>
    <t>path_5t_4</t>
  </si>
  <si>
    <t>path_5t_3</t>
  </si>
  <si>
    <t>path_5t_2</t>
  </si>
  <si>
    <t>path_5t_1</t>
  </si>
  <si>
    <t>path_2t_10</t>
  </si>
  <si>
    <t>path_2t_9</t>
  </si>
  <si>
    <t>path_2t_8</t>
  </si>
  <si>
    <t>path_2t_7</t>
  </si>
  <si>
    <t>path_2t_6</t>
  </si>
  <si>
    <t>path_2t_5</t>
  </si>
  <si>
    <t>path_2t_4</t>
  </si>
  <si>
    <t>path_2t_3</t>
  </si>
  <si>
    <t>path_2t_2</t>
  </si>
  <si>
    <t>path_2t_1</t>
  </si>
  <si>
    <t>path_1t_10</t>
  </si>
  <si>
    <t>path_1t_9</t>
  </si>
  <si>
    <t>path_1t_8</t>
  </si>
  <si>
    <t>path_1t_7</t>
  </si>
  <si>
    <t>path_1t_6</t>
  </si>
  <si>
    <t>path_1t_5</t>
  </si>
  <si>
    <t>path_1t_4</t>
  </si>
  <si>
    <t>path_1t_3</t>
  </si>
  <si>
    <t>path_1t_2</t>
  </si>
  <si>
    <t>path_1t_1</t>
  </si>
  <si>
    <t>nice_5t_10</t>
  </si>
  <si>
    <t>nice_5t_9</t>
  </si>
  <si>
    <t>nice_5t_8</t>
  </si>
  <si>
    <t>nice_5t_7</t>
  </si>
  <si>
    <t>nice_5t_6</t>
  </si>
  <si>
    <t>nice_5t_5</t>
  </si>
  <si>
    <t>nice_5t_4</t>
  </si>
  <si>
    <t>nice_5t_3</t>
  </si>
  <si>
    <t>nice_5t_2</t>
  </si>
  <si>
    <t>nice_5t_1</t>
  </si>
  <si>
    <t>nice_2t_10</t>
  </si>
  <si>
    <t>nice_2t_9</t>
  </si>
  <si>
    <t>nice_2t_8</t>
  </si>
  <si>
    <t>nice_2t_7</t>
  </si>
  <si>
    <t>nice_2t_6</t>
  </si>
  <si>
    <t>nice_2t_5</t>
  </si>
  <si>
    <t>nice_2t_4</t>
  </si>
  <si>
    <t>nice_2t_3</t>
  </si>
  <si>
    <t>nice_2t_2</t>
  </si>
  <si>
    <t>nice_2t_1</t>
  </si>
  <si>
    <t>nice_1t_10</t>
  </si>
  <si>
    <t>nice_1t_9</t>
  </si>
  <si>
    <t>nice_1t_8</t>
  </si>
  <si>
    <t>nice_1t_7</t>
  </si>
  <si>
    <t>nice_1t_6</t>
  </si>
  <si>
    <t>nice_1t_5</t>
  </si>
  <si>
    <t>nice_1t_4</t>
  </si>
  <si>
    <t>nice_1t_3</t>
  </si>
  <si>
    <t>nice_1t_2</t>
  </si>
  <si>
    <t>nice_1t_1</t>
  </si>
  <si>
    <t>path6</t>
  </si>
  <si>
    <t>path5</t>
  </si>
  <si>
    <t>path4</t>
  </si>
  <si>
    <t>path3</t>
  </si>
  <si>
    <t>path2</t>
  </si>
  <si>
    <t>path1</t>
  </si>
  <si>
    <t>nice6</t>
  </si>
  <si>
    <t>nice5</t>
  </si>
  <si>
    <t>nice4</t>
  </si>
  <si>
    <t>nice3</t>
  </si>
  <si>
    <t>nice2</t>
  </si>
  <si>
    <t>nice1</t>
  </si>
  <si>
    <t>Avg.</t>
    <phoneticPr fontId="1" type="noConversion"/>
  </si>
  <si>
    <t>babu</t>
  </si>
  <si>
    <t>C_10_100_10</t>
  </si>
  <si>
    <t>C_10_100_9</t>
  </si>
  <si>
    <t>C_10_100_8</t>
  </si>
  <si>
    <t>C_10_100_7</t>
  </si>
  <si>
    <t>C_10_100_6</t>
  </si>
  <si>
    <t>C_10_100_5</t>
  </si>
  <si>
    <t>C_10_100_4</t>
  </si>
  <si>
    <t>C_10_100_3</t>
  </si>
  <si>
    <t>C_10_100_2</t>
  </si>
  <si>
    <t>C_10_100_1</t>
  </si>
  <si>
    <t>C_10_80_10</t>
  </si>
  <si>
    <t>C_10_80_9</t>
  </si>
  <si>
    <t>C_10_80_8</t>
  </si>
  <si>
    <t>C_10_80_7</t>
  </si>
  <si>
    <t>C_10_80_6</t>
  </si>
  <si>
    <t>C_10_80_5</t>
  </si>
  <si>
    <t>C_10_80_4</t>
  </si>
  <si>
    <t>C_10_80_3</t>
  </si>
  <si>
    <t>C_10_80_2</t>
  </si>
  <si>
    <t>C_10_80_1</t>
  </si>
  <si>
    <t>C_10_60_10</t>
  </si>
  <si>
    <t>C_10_60_9</t>
  </si>
  <si>
    <t>C_10_60_8</t>
  </si>
  <si>
    <t>C_10_60_7</t>
  </si>
  <si>
    <t>C_10_60_6</t>
  </si>
  <si>
    <t>C_10_60_5</t>
  </si>
  <si>
    <t>C_10_60_4</t>
  </si>
  <si>
    <t>C_10_60_3</t>
  </si>
  <si>
    <t>C_10_60_2</t>
  </si>
  <si>
    <t>C_10_60_1</t>
  </si>
  <si>
    <t>C_10_40_10</t>
  </si>
  <si>
    <t>C_10_40_9</t>
  </si>
  <si>
    <t>C_10_40_8</t>
  </si>
  <si>
    <t>C_10_40_7</t>
  </si>
  <si>
    <t>C_10_40_6</t>
  </si>
  <si>
    <t>C_10_40_5</t>
  </si>
  <si>
    <t>C_10_40_4</t>
  </si>
  <si>
    <t>C_10_40_3</t>
  </si>
  <si>
    <t>C_10_40_2</t>
  </si>
  <si>
    <t>C_10_40_1</t>
  </si>
  <si>
    <t>C_10_20_10</t>
  </si>
  <si>
    <t>C_10_20_9</t>
  </si>
  <si>
    <t>C_10_20_8</t>
  </si>
  <si>
    <t>C_10_20_7</t>
  </si>
  <si>
    <t>C_10_20_6</t>
  </si>
  <si>
    <t>C_10_20_5</t>
  </si>
  <si>
    <t>C_10_20_4</t>
  </si>
  <si>
    <t>C_10_20_3</t>
  </si>
  <si>
    <t>C_10_20_2</t>
  </si>
  <si>
    <t>C_10_20_1</t>
  </si>
  <si>
    <t>C_9_100_10</t>
  </si>
  <si>
    <t>C_9_100_9</t>
  </si>
  <si>
    <t>C_9_100_8</t>
  </si>
  <si>
    <t>C_9_100_7</t>
  </si>
  <si>
    <t>C_9_100_6</t>
  </si>
  <si>
    <t>C_9_100_5</t>
  </si>
  <si>
    <t>C_9_100_4</t>
  </si>
  <si>
    <t>C_9_100_3</t>
  </si>
  <si>
    <t>C_9_100_2</t>
  </si>
  <si>
    <t>C_9_100_1</t>
  </si>
  <si>
    <t>C_9_80_10</t>
  </si>
  <si>
    <t>C_9_80_9</t>
  </si>
  <si>
    <t>C_9_80_8</t>
  </si>
  <si>
    <t>C_9_80_7</t>
  </si>
  <si>
    <t>C_9_80_6</t>
  </si>
  <si>
    <t>C_9_80_5</t>
  </si>
  <si>
    <t>C_9_80_4</t>
  </si>
  <si>
    <t>C_9_80_3</t>
  </si>
  <si>
    <t>C_9_80_2</t>
  </si>
  <si>
    <t>C_9_80_1</t>
  </si>
  <si>
    <t>C_9_60_10</t>
  </si>
  <si>
    <t>C_9_60_9</t>
  </si>
  <si>
    <t>C_9_60_8</t>
  </si>
  <si>
    <t>C_9_60_7</t>
  </si>
  <si>
    <t>C_9_60_6</t>
  </si>
  <si>
    <t>C_9_60_5</t>
  </si>
  <si>
    <t>C_9_60_4</t>
  </si>
  <si>
    <t>C_9_60_3</t>
  </si>
  <si>
    <t>C_9_60_2</t>
  </si>
  <si>
    <t>C_9_60_1</t>
  </si>
  <si>
    <t>C_9_40_10</t>
  </si>
  <si>
    <t>C_9_40_9</t>
  </si>
  <si>
    <t>C_9_40_8</t>
  </si>
  <si>
    <t>C_9_40_7</t>
  </si>
  <si>
    <t>C_9_40_6</t>
  </si>
  <si>
    <t>C_9_40_5</t>
  </si>
  <si>
    <t>C_9_40_4</t>
  </si>
  <si>
    <t>C_9_40_3</t>
  </si>
  <si>
    <t>C_9_40_2</t>
  </si>
  <si>
    <t>C_9_40_1</t>
  </si>
  <si>
    <t>C_9_20_10</t>
  </si>
  <si>
    <t>C_9_20_9</t>
  </si>
  <si>
    <t>C_9_20_8</t>
  </si>
  <si>
    <t>C_9_20_7</t>
  </si>
  <si>
    <t>C_9_20_6</t>
  </si>
  <si>
    <t>C_9_20_5</t>
  </si>
  <si>
    <t>C_9_20_4</t>
  </si>
  <si>
    <t>C_9_20_3</t>
  </si>
  <si>
    <t>C_9_20_2</t>
  </si>
  <si>
    <t>C_9_20_1</t>
  </si>
  <si>
    <t>C_8_100_10</t>
  </si>
  <si>
    <t>C_8_100_9</t>
  </si>
  <si>
    <t>C_8_100_8</t>
  </si>
  <si>
    <t>C_8_100_7</t>
  </si>
  <si>
    <t>C_8_100_6</t>
  </si>
  <si>
    <t>C_8_100_5</t>
  </si>
  <si>
    <t>C_8_100_4</t>
  </si>
  <si>
    <t>C_8_100_3</t>
  </si>
  <si>
    <t>C_8_100_2</t>
  </si>
  <si>
    <t>C_8_100_1</t>
  </si>
  <si>
    <t>C_8_80_10</t>
  </si>
  <si>
    <t>C_8_80_9</t>
  </si>
  <si>
    <t>C_8_80_8</t>
  </si>
  <si>
    <t>C_8_80_7</t>
  </si>
  <si>
    <t>C_8_80_6</t>
  </si>
  <si>
    <t>C_8_80_5</t>
  </si>
  <si>
    <t>C_8_80_4</t>
  </si>
  <si>
    <t>C_8_80_3</t>
  </si>
  <si>
    <t>C_8_80_2</t>
  </si>
  <si>
    <t>C_8_80_1</t>
  </si>
  <si>
    <t>C_8_60_10</t>
  </si>
  <si>
    <t>C_8_60_9</t>
  </si>
  <si>
    <t>C_8_60_8</t>
  </si>
  <si>
    <t>C_8_60_7</t>
  </si>
  <si>
    <t>C_8_60_6</t>
  </si>
  <si>
    <t>C_8_60_5</t>
  </si>
  <si>
    <t>C_8_60_4</t>
  </si>
  <si>
    <t>C_8_60_3</t>
  </si>
  <si>
    <t>C_8_60_2</t>
  </si>
  <si>
    <t>C_8_60_1</t>
  </si>
  <si>
    <t>C_8_40_10</t>
  </si>
  <si>
    <t>C_8_40_9</t>
  </si>
  <si>
    <t>C_8_40_8</t>
  </si>
  <si>
    <t>C_8_40_7</t>
  </si>
  <si>
    <t>C_8_40_6</t>
  </si>
  <si>
    <t>C_8_40_5</t>
  </si>
  <si>
    <t>C_8_40_4</t>
  </si>
  <si>
    <t>C_8_40_3</t>
  </si>
  <si>
    <t>C_8_40_2</t>
  </si>
  <si>
    <t>C_8_40_1</t>
  </si>
  <si>
    <t>C_8_20_10</t>
  </si>
  <si>
    <t>C_8_20_9</t>
  </si>
  <si>
    <t>C_8_20_8</t>
  </si>
  <si>
    <t>C_8_20_7</t>
  </si>
  <si>
    <t>C_8_20_6</t>
  </si>
  <si>
    <t>C_8_20_5</t>
  </si>
  <si>
    <t>C_8_20_4</t>
  </si>
  <si>
    <t>C_8_20_3</t>
  </si>
  <si>
    <t>C_8_20_2</t>
  </si>
  <si>
    <t>C_8_20_1</t>
  </si>
  <si>
    <t>C_7_100_10</t>
  </si>
  <si>
    <t>C_7_100_9</t>
  </si>
  <si>
    <t>C_7_100_8</t>
  </si>
  <si>
    <t>C_7_100_7</t>
  </si>
  <si>
    <t>C_7_100_6</t>
  </si>
  <si>
    <t>C_7_100_5</t>
  </si>
  <si>
    <t>C_7_100_4</t>
  </si>
  <si>
    <t>C_7_100_3</t>
  </si>
  <si>
    <t>C_7_100_2</t>
  </si>
  <si>
    <t>C_7_100_1</t>
  </si>
  <si>
    <t>C_7_80_10</t>
  </si>
  <si>
    <t>C_7_80_9</t>
  </si>
  <si>
    <t>C_7_80_8</t>
  </si>
  <si>
    <t>C_7_80_7</t>
  </si>
  <si>
    <t>C_7_80_6</t>
  </si>
  <si>
    <t>C_7_80_5</t>
  </si>
  <si>
    <t>C_7_80_4</t>
  </si>
  <si>
    <t>C_7_80_3</t>
  </si>
  <si>
    <t>C_7_80_2</t>
  </si>
  <si>
    <t>C_7_80_1</t>
  </si>
  <si>
    <t>C_7_60_10</t>
  </si>
  <si>
    <t>C_7_60_9</t>
  </si>
  <si>
    <t>C_7_60_8</t>
  </si>
  <si>
    <t>C_7_60_7</t>
  </si>
  <si>
    <t>C_7_60_6</t>
  </si>
  <si>
    <t>C_7_60_5</t>
  </si>
  <si>
    <t>C_7_60_4</t>
  </si>
  <si>
    <t>C_7_60_3</t>
  </si>
  <si>
    <t>C_7_60_2</t>
  </si>
  <si>
    <t>C_7_60_1</t>
  </si>
  <si>
    <t>C_7_40_10</t>
  </si>
  <si>
    <t>C_7_40_9</t>
  </si>
  <si>
    <t>C_7_40_8</t>
  </si>
  <si>
    <t>C_7_40_7</t>
  </si>
  <si>
    <t>C_7_40_6</t>
  </si>
  <si>
    <t>C_7_40_5</t>
  </si>
  <si>
    <t>C_7_40_4</t>
  </si>
  <si>
    <t>C_7_40_3</t>
  </si>
  <si>
    <t>C_7_40_2</t>
  </si>
  <si>
    <t>C_7_40_1</t>
  </si>
  <si>
    <t>C_7_20_10</t>
  </si>
  <si>
    <t>C_7_20_9</t>
  </si>
  <si>
    <t>C_7_20_8</t>
  </si>
  <si>
    <t>C_7_20_7</t>
  </si>
  <si>
    <t>C_7_20_6</t>
  </si>
  <si>
    <t>C_7_20_5</t>
  </si>
  <si>
    <t>C_7_20_4</t>
  </si>
  <si>
    <t>C_7_20_3</t>
  </si>
  <si>
    <t>C_7_20_2</t>
  </si>
  <si>
    <t>C_7_20_1</t>
  </si>
  <si>
    <t>C_6_100_10</t>
  </si>
  <si>
    <t>C_6_100_9</t>
  </si>
  <si>
    <t>C_6_100_8</t>
  </si>
  <si>
    <t>C_6_100_7</t>
  </si>
  <si>
    <t>C_6_100_6</t>
  </si>
  <si>
    <t>C_6_100_5</t>
  </si>
  <si>
    <t>C_6_100_4</t>
  </si>
  <si>
    <t>C_6_100_3</t>
  </si>
  <si>
    <t>C_6_100_2</t>
  </si>
  <si>
    <t>C_6_100_1</t>
  </si>
  <si>
    <t>C_6_80_10</t>
  </si>
  <si>
    <t>C_6_80_9</t>
  </si>
  <si>
    <t>C_6_80_8</t>
  </si>
  <si>
    <t>C_6_80_7</t>
  </si>
  <si>
    <t>C_6_80_6</t>
  </si>
  <si>
    <t>C_6_80_5</t>
  </si>
  <si>
    <t>C_6_80_4</t>
  </si>
  <si>
    <t>C_6_80_3</t>
  </si>
  <si>
    <t>C_6_80_2</t>
  </si>
  <si>
    <t>C_6_80_1</t>
  </si>
  <si>
    <t>C_6_60_10</t>
  </si>
  <si>
    <t>C_6_60_9</t>
  </si>
  <si>
    <t>C_6_60_8</t>
  </si>
  <si>
    <t>C_6_60_7</t>
  </si>
  <si>
    <t>C_6_60_6</t>
  </si>
  <si>
    <t>C_6_60_5</t>
  </si>
  <si>
    <t>C_6_60_4</t>
  </si>
  <si>
    <t>C_6_60_3</t>
  </si>
  <si>
    <t>C_6_60_2</t>
  </si>
  <si>
    <t>C_6_60_1</t>
  </si>
  <si>
    <t>C_6_40_10</t>
  </si>
  <si>
    <t>C_6_40_9</t>
  </si>
  <si>
    <t>C_6_40_8</t>
  </si>
  <si>
    <t>C_6_40_7</t>
  </si>
  <si>
    <t>C_6_40_6</t>
  </si>
  <si>
    <t>C_6_40_5</t>
  </si>
  <si>
    <t>C_6_40_4</t>
  </si>
  <si>
    <t>C_6_40_3</t>
  </si>
  <si>
    <t>C_6_40_2</t>
  </si>
  <si>
    <t>C_6_40_1</t>
  </si>
  <si>
    <t>C_6_20_10</t>
  </si>
  <si>
    <t>C_6_20_9</t>
  </si>
  <si>
    <t>C_6_20_8</t>
  </si>
  <si>
    <t>C_6_20_7</t>
  </si>
  <si>
    <t>C_6_20_6</t>
  </si>
  <si>
    <t>C_6_20_5</t>
  </si>
  <si>
    <t>C_6_20_4</t>
  </si>
  <si>
    <t>C_6_20_3</t>
  </si>
  <si>
    <t>C_6_20_2</t>
  </si>
  <si>
    <t>C_6_20_1</t>
  </si>
  <si>
    <t>C_5_100_10</t>
  </si>
  <si>
    <t>C_5_100_9</t>
  </si>
  <si>
    <t>C_5_100_8</t>
  </si>
  <si>
    <t>C_5_100_7</t>
  </si>
  <si>
    <t>C_5_100_6</t>
  </si>
  <si>
    <t>C_5_100_5</t>
  </si>
  <si>
    <t>C_5_100_4</t>
  </si>
  <si>
    <t>C_5_100_3</t>
  </si>
  <si>
    <t>C_5_100_2</t>
  </si>
  <si>
    <t>C_5_100_1</t>
  </si>
  <si>
    <t>C_5_80_10</t>
  </si>
  <si>
    <t>C_5_80_9</t>
  </si>
  <si>
    <t>C_5_80_8</t>
  </si>
  <si>
    <t>C_5_80_7</t>
  </si>
  <si>
    <t>C_5_80_6</t>
  </si>
  <si>
    <t>C_5_80_5</t>
  </si>
  <si>
    <t>C_5_80_4</t>
  </si>
  <si>
    <t>C_5_80_3</t>
  </si>
  <si>
    <t>C_5_80_2</t>
  </si>
  <si>
    <t>C_5_80_1</t>
  </si>
  <si>
    <t>C_5_60_10</t>
  </si>
  <si>
    <t>C_5_60_9</t>
  </si>
  <si>
    <t>C_5_60_8</t>
  </si>
  <si>
    <t>C_5_60_7</t>
  </si>
  <si>
    <t>C_5_60_6</t>
  </si>
  <si>
    <t>C_5_60_5</t>
  </si>
  <si>
    <t>C_5_60_4</t>
  </si>
  <si>
    <t>C_5_60_3</t>
  </si>
  <si>
    <t>C_5_60_2</t>
  </si>
  <si>
    <t>C_5_60_1</t>
  </si>
  <si>
    <t>C_5_40_10</t>
  </si>
  <si>
    <t>C_5_40_9</t>
  </si>
  <si>
    <t>C_5_40_8</t>
  </si>
  <si>
    <t>C_5_40_7</t>
  </si>
  <si>
    <t>C_5_40_6</t>
  </si>
  <si>
    <t>C_5_40_5</t>
  </si>
  <si>
    <t>C_5_40_4</t>
  </si>
  <si>
    <t>C_5_40_3</t>
  </si>
  <si>
    <t>C_5_40_2</t>
  </si>
  <si>
    <t>C_5_40_1</t>
  </si>
  <si>
    <t>C_5_20_10</t>
  </si>
  <si>
    <t>C_5_20_9</t>
  </si>
  <si>
    <t>C_5_20_8</t>
  </si>
  <si>
    <t>C_5_20_7</t>
  </si>
  <si>
    <t>C_5_20_6</t>
  </si>
  <si>
    <t>C_5_20_5</t>
  </si>
  <si>
    <t>C_5_20_4</t>
  </si>
  <si>
    <t>C_5_20_3</t>
  </si>
  <si>
    <t>C_5_20_2</t>
  </si>
  <si>
    <t>C_5_20_1</t>
  </si>
  <si>
    <t>C_4_100_10</t>
  </si>
  <si>
    <t>C_4_100_9</t>
  </si>
  <si>
    <t>C_4_100_8</t>
  </si>
  <si>
    <t>C_4_100_7</t>
  </si>
  <si>
    <t>C_4_100_6</t>
  </si>
  <si>
    <t>C_4_100_5</t>
  </si>
  <si>
    <t>C_4_100_4</t>
  </si>
  <si>
    <t>C_4_100_3</t>
  </si>
  <si>
    <t>C_4_100_2</t>
  </si>
  <si>
    <t>C_4_100_1</t>
  </si>
  <si>
    <t>C_4_80_10</t>
  </si>
  <si>
    <t>C_4_80_9</t>
  </si>
  <si>
    <t>C_4_80_8</t>
  </si>
  <si>
    <t>C_4_80_7</t>
  </si>
  <si>
    <t>C_4_80_6</t>
  </si>
  <si>
    <t>C_4_80_5</t>
  </si>
  <si>
    <t>C_4_80_4</t>
  </si>
  <si>
    <t>C_4_80_3</t>
  </si>
  <si>
    <t>C_4_80_2</t>
  </si>
  <si>
    <t>C_4_80_1</t>
  </si>
  <si>
    <t>C_4_60_10</t>
  </si>
  <si>
    <t>C_4_60_9</t>
  </si>
  <si>
    <t>C_4_60_8</t>
  </si>
  <si>
    <t>C_4_60_7</t>
  </si>
  <si>
    <t>C_4_60_6</t>
  </si>
  <si>
    <t>C_4_60_5</t>
  </si>
  <si>
    <t>C_4_60_4</t>
  </si>
  <si>
    <t>C_4_60_3</t>
  </si>
  <si>
    <t>C_4_60_2</t>
  </si>
  <si>
    <t>C_4_60_1</t>
  </si>
  <si>
    <t>C_4_40_10</t>
  </si>
  <si>
    <t>C_4_40_9</t>
  </si>
  <si>
    <t>C_4_40_8</t>
  </si>
  <si>
    <t>C_4_40_7</t>
  </si>
  <si>
    <t>C_4_40_6</t>
  </si>
  <si>
    <t>C_4_40_5</t>
  </si>
  <si>
    <t>C_4_40_4</t>
  </si>
  <si>
    <t>C_4_40_3</t>
  </si>
  <si>
    <t>C_4_40_2</t>
  </si>
  <si>
    <t>C_4_40_1</t>
  </si>
  <si>
    <t>C_4_20_10</t>
  </si>
  <si>
    <t>C_4_20_9</t>
  </si>
  <si>
    <t>C_4_20_8</t>
  </si>
  <si>
    <t>C_4_20_7</t>
  </si>
  <si>
    <t>C_4_20_6</t>
  </si>
  <si>
    <t>C_4_20_5</t>
  </si>
  <si>
    <t>C_4_20_4</t>
  </si>
  <si>
    <t>C_4_20_3</t>
  </si>
  <si>
    <t>C_4_20_2</t>
  </si>
  <si>
    <t>C_4_20_1</t>
  </si>
  <si>
    <t>C_3_100_10</t>
  </si>
  <si>
    <t>C_3_100_9</t>
  </si>
  <si>
    <t>C_3_100_8</t>
  </si>
  <si>
    <t>C_3_100_7</t>
  </si>
  <si>
    <t>C_3_100_6</t>
  </si>
  <si>
    <t>C_3_100_5</t>
  </si>
  <si>
    <t>C_3_100_4</t>
  </si>
  <si>
    <t>C_3_100_3</t>
  </si>
  <si>
    <t>C_3_100_2</t>
  </si>
  <si>
    <t>C_3_100_1</t>
  </si>
  <si>
    <t>C_3_80_10</t>
  </si>
  <si>
    <t>C_3_80_9</t>
  </si>
  <si>
    <t>C_3_80_8</t>
  </si>
  <si>
    <t>C_3_80_7</t>
  </si>
  <si>
    <t>C_3_80_6</t>
  </si>
  <si>
    <t>C_3_80_5</t>
  </si>
  <si>
    <t>C_3_80_4</t>
  </si>
  <si>
    <t>C_3_80_3</t>
  </si>
  <si>
    <t>C_3_80_2</t>
  </si>
  <si>
    <t>C_3_80_1</t>
  </si>
  <si>
    <t>C_3_60_10</t>
  </si>
  <si>
    <t>C_3_60_9</t>
  </si>
  <si>
    <t>C_3_60_8</t>
  </si>
  <si>
    <t>C_3_60_7</t>
  </si>
  <si>
    <t>C_3_60_6</t>
  </si>
  <si>
    <t>C_3_60_5</t>
  </si>
  <si>
    <t>C_3_60_4</t>
  </si>
  <si>
    <t>C_3_60_3</t>
  </si>
  <si>
    <t>C_3_60_2</t>
  </si>
  <si>
    <t>C_3_60_1</t>
  </si>
  <si>
    <t>C_3_40_10</t>
  </si>
  <si>
    <t>C_3_40_9</t>
  </si>
  <si>
    <t>C_3_40_8</t>
  </si>
  <si>
    <t>C_3_40_7</t>
  </si>
  <si>
    <t>C_3_40_6</t>
  </si>
  <si>
    <t>C_3_40_5</t>
  </si>
  <si>
    <t>C_3_40_4</t>
  </si>
  <si>
    <t>C_3_40_3</t>
  </si>
  <si>
    <t>C_3_40_2</t>
  </si>
  <si>
    <t>C_3_40_1</t>
  </si>
  <si>
    <t>C_3_20_10</t>
  </si>
  <si>
    <t>C_3_20_9</t>
  </si>
  <si>
    <t>C_3_20_8</t>
  </si>
  <si>
    <t>C_3_20_7</t>
  </si>
  <si>
    <t>C_3_20_6</t>
  </si>
  <si>
    <t>C_3_20_5</t>
  </si>
  <si>
    <t>C_3_20_4</t>
  </si>
  <si>
    <t>C_3_20_3</t>
  </si>
  <si>
    <t>C_3_20_2</t>
  </si>
  <si>
    <t>C_3_20_1</t>
  </si>
  <si>
    <t>C_2_100_10</t>
  </si>
  <si>
    <t>C_2_100_9</t>
  </si>
  <si>
    <t>C_2_100_8</t>
  </si>
  <si>
    <t>C_2_100_7</t>
  </si>
  <si>
    <t>C_2_100_6</t>
  </si>
  <si>
    <t>C_2_100_5</t>
  </si>
  <si>
    <t>C_2_100_4</t>
  </si>
  <si>
    <t>C_2_100_3</t>
  </si>
  <si>
    <t>C_2_100_2</t>
  </si>
  <si>
    <t>C_2_100_1</t>
  </si>
  <si>
    <t>C_2_80_10</t>
  </si>
  <si>
    <t>C_2_80_9</t>
  </si>
  <si>
    <t>C_2_80_8</t>
  </si>
  <si>
    <t>C_2_80_7</t>
  </si>
  <si>
    <t>C_2_80_6</t>
  </si>
  <si>
    <t>C_2_80_5</t>
  </si>
  <si>
    <t>C_2_80_4</t>
  </si>
  <si>
    <t>C_2_80_3</t>
  </si>
  <si>
    <t>C_2_80_2</t>
  </si>
  <si>
    <t>C_2_80_1</t>
  </si>
  <si>
    <t>C_2_60_10</t>
  </si>
  <si>
    <t>C_2_60_9</t>
  </si>
  <si>
    <t>C_2_60_8</t>
  </si>
  <si>
    <t>C_2_60_7</t>
  </si>
  <si>
    <t>C_2_60_6</t>
  </si>
  <si>
    <t>C_2_60_5</t>
  </si>
  <si>
    <t>C_2_60_4</t>
  </si>
  <si>
    <t>C_2_60_3</t>
  </si>
  <si>
    <t>C_2_60_2</t>
  </si>
  <si>
    <t>C_2_60_1</t>
  </si>
  <si>
    <t>C_2_40_10</t>
  </si>
  <si>
    <t>C_2_40_9</t>
  </si>
  <si>
    <t>C_2_40_8</t>
  </si>
  <si>
    <t>C_2_40_7</t>
  </si>
  <si>
    <t>C_2_40_6</t>
  </si>
  <si>
    <t>C_2_40_5</t>
  </si>
  <si>
    <t>C_2_40_4</t>
  </si>
  <si>
    <t>C_2_40_3</t>
  </si>
  <si>
    <t>C_2_40_2</t>
  </si>
  <si>
    <t>C_2_40_1</t>
  </si>
  <si>
    <t>C_2_20_10</t>
  </si>
  <si>
    <t>C_2_20_9</t>
  </si>
  <si>
    <t>C_2_20_8</t>
  </si>
  <si>
    <t>C_2_20_7</t>
  </si>
  <si>
    <t>C_2_20_6</t>
  </si>
  <si>
    <t>C_2_20_5</t>
  </si>
  <si>
    <t>C_2_20_4</t>
  </si>
  <si>
    <t>C_2_20_3</t>
  </si>
  <si>
    <t>C_2_20_2</t>
  </si>
  <si>
    <t>C_2_20_1</t>
  </si>
  <si>
    <t>C_1_100_10</t>
  </si>
  <si>
    <t>C_1_100_9</t>
  </si>
  <si>
    <t>C_1_100_8</t>
  </si>
  <si>
    <t>C_1_100_7</t>
  </si>
  <si>
    <t>C_1_100_6</t>
  </si>
  <si>
    <t>C_1_100_5</t>
  </si>
  <si>
    <t>C_1_100_4</t>
  </si>
  <si>
    <t>C_1_100_3</t>
  </si>
  <si>
    <t>C_1_100_2</t>
  </si>
  <si>
    <t>C_1_100_1</t>
  </si>
  <si>
    <t>C_1_80_10</t>
  </si>
  <si>
    <t>C_1_80_9</t>
  </si>
  <si>
    <t>C_1_80_8</t>
  </si>
  <si>
    <t>C_1_80_7</t>
  </si>
  <si>
    <t>C_1_80_6</t>
  </si>
  <si>
    <t>C_1_80_5</t>
  </si>
  <si>
    <t>C_1_80_4</t>
  </si>
  <si>
    <t>C_1_80_3</t>
  </si>
  <si>
    <t>C_1_80_2</t>
  </si>
  <si>
    <t>C_1_80_1</t>
  </si>
  <si>
    <t>C_1_60_10</t>
  </si>
  <si>
    <t>C_1_60_9</t>
  </si>
  <si>
    <t>C_1_60_8</t>
  </si>
  <si>
    <t>C_1_60_7</t>
  </si>
  <si>
    <t>C_1_60_6</t>
  </si>
  <si>
    <t>C_1_60_5</t>
  </si>
  <si>
    <t>C_1_60_4</t>
  </si>
  <si>
    <t>C_1_60_3</t>
  </si>
  <si>
    <t>C_1_60_2</t>
  </si>
  <si>
    <t>C_1_60_1</t>
  </si>
  <si>
    <t>C_1_40_10</t>
  </si>
  <si>
    <t>C_1_40_9</t>
  </si>
  <si>
    <t>C_1_40_8</t>
  </si>
  <si>
    <t>C_1_40_7</t>
  </si>
  <si>
    <t>C_1_40_6</t>
  </si>
  <si>
    <t>C_1_40_5</t>
  </si>
  <si>
    <t>C_1_40_4</t>
  </si>
  <si>
    <t>C_1_40_3</t>
  </si>
  <si>
    <t>C_1_40_2</t>
  </si>
  <si>
    <t>C_1_40_1</t>
  </si>
  <si>
    <t>C_1_20_10</t>
  </si>
  <si>
    <t>C_1_20_9</t>
  </si>
  <si>
    <t>C_1_20_8</t>
  </si>
  <si>
    <t>C_1_20_7</t>
  </si>
  <si>
    <t>C_1_20_6</t>
  </si>
  <si>
    <t>C_1_20_5</t>
  </si>
  <si>
    <t>C_1_20_4</t>
  </si>
  <si>
    <t>C_1_20_3</t>
  </si>
  <si>
    <t>C_1_20_2</t>
  </si>
  <si>
    <t>C_1_20_1</t>
  </si>
  <si>
    <t>beng09</t>
  </si>
  <si>
    <t>beng08</t>
  </si>
  <si>
    <t>beng07</t>
  </si>
  <si>
    <t>beng06</t>
  </si>
  <si>
    <t>beng05</t>
  </si>
  <si>
    <t>beng04</t>
  </si>
  <si>
    <t>beng03</t>
  </si>
  <si>
    <t>beng02</t>
  </si>
  <si>
    <t>beng01</t>
  </si>
  <si>
    <t>ngcut09</t>
  </si>
  <si>
    <t>ngcut08</t>
  </si>
  <si>
    <t>ngcut07</t>
  </si>
  <si>
    <t>ngcut06</t>
  </si>
  <si>
    <t>ngcut05</t>
  </si>
  <si>
    <t>ngcut04</t>
  </si>
  <si>
    <t>ngcut03</t>
  </si>
  <si>
    <t>ngcut02</t>
  </si>
  <si>
    <t>ngcut01</t>
  </si>
  <si>
    <t>gcut09</t>
  </si>
  <si>
    <t>gcut08</t>
  </si>
  <si>
    <t>gcut07</t>
  </si>
  <si>
    <t>gcut06</t>
  </si>
  <si>
    <t>gcut05</t>
  </si>
  <si>
    <t>gcut04</t>
  </si>
  <si>
    <t>gcut03</t>
  </si>
  <si>
    <t>gcut02</t>
  </si>
  <si>
    <t>gcut01</t>
  </si>
  <si>
    <t>avgGap(%)</t>
    <phoneticPr fontId="1" type="noConversion"/>
  </si>
  <si>
    <t>bestGap(%)</t>
    <phoneticPr fontId="1" type="noConversion"/>
  </si>
  <si>
    <t>averageH</t>
    <phoneticPr fontId="1" type="noConversion"/>
  </si>
  <si>
    <t>bestH</t>
    <phoneticPr fontId="1" type="noConversion"/>
  </si>
  <si>
    <t>T10</t>
  </si>
  <si>
    <t>H10</t>
  </si>
  <si>
    <t>T9</t>
  </si>
  <si>
    <t>H9</t>
  </si>
  <si>
    <t>T8</t>
  </si>
  <si>
    <t>H8</t>
  </si>
  <si>
    <t>T7</t>
  </si>
  <si>
    <t>H7</t>
  </si>
  <si>
    <t>T6</t>
  </si>
  <si>
    <t>H6</t>
  </si>
  <si>
    <t>T5</t>
  </si>
  <si>
    <t>H5</t>
  </si>
  <si>
    <t>T4</t>
  </si>
  <si>
    <t>H4</t>
  </si>
  <si>
    <t>T3</t>
  </si>
  <si>
    <t>H3</t>
  </si>
  <si>
    <t>T2</t>
  </si>
  <si>
    <t>H2</t>
  </si>
  <si>
    <t>T1</t>
  </si>
  <si>
    <t>H1</t>
  </si>
  <si>
    <t>Case</t>
  </si>
  <si>
    <t>MCM</t>
    <phoneticPr fontId="1" type="noConversion"/>
  </si>
  <si>
    <t>MCM</t>
    <phoneticPr fontId="1" type="noConversion"/>
  </si>
  <si>
    <t>MCM</t>
    <phoneticPr fontId="1" type="noConversion"/>
  </si>
  <si>
    <t>MCM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</si>
</sst>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;[Red]0.00"/>
    <numFmt numFmtId="177" formatCode="0.0_);[Red]\(0.0\)"/>
    <numFmt numFmtId="178" formatCode="0.0;[Red]0.0"/>
    <numFmt numFmtId="179" formatCode="0.00_ "/>
    <numFmt numFmtId="180" formatCode="0.0_ "/>
    <numFmt numFmtId="181" formatCode="0.00_);[Red]\(0.00\)"/>
    <numFmt numFmtId="184" formatCode="#,##0.0_ "/>
    <numFmt numFmtId="185" formatCode="#,##0_ "/>
  </numFmts>
  <fonts count="7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2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i/>
      <sz val="11"/>
      <color theme="1"/>
      <name val="Times New Roman"/>
      <family val="1"/>
    </font>
    <font>
      <sz val="10"/>
      <color theme="1"/>
      <name val="宋体"/>
      <family val="3"/>
      <charset val="134"/>
    </font>
    <font>
      <i/>
      <sz val="10"/>
      <color theme="1"/>
      <name val="Times New Roman"/>
      <family val="1"/>
    </font>
    <font>
      <i/>
      <sz val="10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sz val="12"/>
      <color theme="1"/>
      <name val="宋体"/>
      <family val="2"/>
      <scheme val="minor"/>
    </font>
    <font>
      <sz val="11"/>
      <color theme="1"/>
      <name val="宋体"/>
      <family val="3"/>
      <charset val="128"/>
      <scheme val="minor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>
      <alignment vertical="center"/>
    </xf>
    <xf numFmtId="0" fontId="15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5" fillId="0" borderId="0"/>
    <xf numFmtId="0" fontId="15" fillId="0" borderId="0"/>
    <xf numFmtId="0" fontId="37" fillId="0" borderId="0" applyNumberFormat="0" applyFill="0" applyBorder="0" applyAlignment="0" applyProtection="0"/>
    <xf numFmtId="0" fontId="38" fillId="0" borderId="4" applyNumberFormat="0" applyFill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0" fillId="0" borderId="0" applyNumberFormat="0" applyFill="0" applyBorder="0" applyAlignment="0" applyProtection="0"/>
    <xf numFmtId="0" fontId="41" fillId="2" borderId="0" applyNumberFormat="0" applyBorder="0" applyAlignment="0" applyProtection="0"/>
    <xf numFmtId="0" fontId="42" fillId="3" borderId="0" applyNumberFormat="0" applyBorder="0" applyAlignment="0" applyProtection="0"/>
    <xf numFmtId="0" fontId="43" fillId="4" borderId="0" applyNumberFormat="0" applyBorder="0" applyAlignment="0" applyProtection="0"/>
    <xf numFmtId="0" fontId="44" fillId="5" borderId="7" applyNumberFormat="0" applyAlignment="0" applyProtection="0"/>
    <xf numFmtId="0" fontId="45" fillId="6" borderId="8" applyNumberFormat="0" applyAlignment="0" applyProtection="0"/>
    <xf numFmtId="0" fontId="46" fillId="6" borderId="7" applyNumberFormat="0" applyAlignment="0" applyProtection="0"/>
    <xf numFmtId="0" fontId="47" fillId="0" borderId="9" applyNumberFormat="0" applyFill="0" applyAlignment="0" applyProtection="0"/>
    <xf numFmtId="0" fontId="48" fillId="7" borderId="10" applyNumberFormat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12" applyNumberFormat="0" applyFill="0" applyAlignment="0" applyProtection="0"/>
    <xf numFmtId="0" fontId="52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52" fillId="32" borderId="0" applyNumberFormat="0" applyBorder="0" applyAlignment="0" applyProtection="0"/>
    <xf numFmtId="0" fontId="36" fillId="0" borderId="0"/>
    <xf numFmtId="0" fontId="36" fillId="8" borderId="11" applyNumberFormat="0" applyFont="0" applyAlignment="0" applyProtection="0"/>
    <xf numFmtId="0" fontId="36" fillId="0" borderId="0"/>
    <xf numFmtId="0" fontId="36" fillId="8" borderId="11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6" borderId="7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8" borderId="1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6" borderId="7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8" borderId="1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6" borderId="7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8" borderId="1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2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9" fillId="5" borderId="7" applyNumberFormat="0" applyAlignment="0" applyProtection="0">
      <alignment vertical="center"/>
    </xf>
    <xf numFmtId="0" fontId="60" fillId="6" borderId="8" applyNumberFormat="0" applyAlignment="0" applyProtection="0">
      <alignment vertical="center"/>
    </xf>
    <xf numFmtId="0" fontId="61" fillId="6" borderId="7" applyNumberFormat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63" fillId="7" borderId="10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5" fillId="8" borderId="11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/>
    <xf numFmtId="0" fontId="3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180" fontId="2" fillId="0" borderId="2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top" wrapText="1"/>
    </xf>
    <xf numFmtId="181" fontId="6" fillId="0" borderId="0" xfId="0" applyNumberFormat="1" applyFont="1" applyBorder="1" applyAlignment="1">
      <alignment horizontal="right" vertical="top" wrapText="1"/>
    </xf>
    <xf numFmtId="179" fontId="3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0" fillId="0" borderId="3" xfId="0" applyBorder="1">
      <alignment vertical="center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8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78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8" fillId="0" borderId="0" xfId="0" applyNumberFormat="1" applyFont="1" applyAlignment="1"/>
    <xf numFmtId="0" fontId="14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79" fontId="68" fillId="0" borderId="2" xfId="0" applyNumberFormat="1" applyFont="1" applyBorder="1" applyAlignment="1">
      <alignment horizontal="right" vertical="center"/>
    </xf>
    <xf numFmtId="180" fontId="69" fillId="0" borderId="2" xfId="0" applyNumberFormat="1" applyFont="1" applyBorder="1" applyAlignment="1">
      <alignment horizontal="right" vertical="center"/>
    </xf>
    <xf numFmtId="179" fontId="69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center"/>
    </xf>
    <xf numFmtId="177" fontId="3" fillId="0" borderId="3" xfId="0" applyNumberFormat="1" applyFont="1" applyBorder="1" applyAlignment="1">
      <alignment horizontal="right" vertical="center"/>
    </xf>
    <xf numFmtId="177" fontId="9" fillId="0" borderId="3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7" fontId="3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77" fontId="9" fillId="0" borderId="0" xfId="0" applyNumberFormat="1" applyFont="1" applyBorder="1" applyAlignment="1">
      <alignment horizontal="right"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181" fontId="2" fillId="0" borderId="2" xfId="0" applyNumberFormat="1" applyFont="1" applyBorder="1" applyAlignment="1">
      <alignment horizontal="right" vertical="center"/>
    </xf>
    <xf numFmtId="181" fontId="69" fillId="0" borderId="2" xfId="0" applyNumberFormat="1" applyFont="1" applyBorder="1" applyAlignment="1">
      <alignment horizontal="right" vertical="center"/>
    </xf>
    <xf numFmtId="181" fontId="3" fillId="0" borderId="2" xfId="0" applyNumberFormat="1" applyFont="1" applyBorder="1" applyAlignment="1">
      <alignment horizontal="right" vertical="center"/>
    </xf>
    <xf numFmtId="181" fontId="68" fillId="0" borderId="2" xfId="0" applyNumberFormat="1" applyFont="1" applyBorder="1" applyAlignment="1">
      <alignment horizontal="right" vertical="center"/>
    </xf>
    <xf numFmtId="181" fontId="9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vertical="top" wrapText="1"/>
    </xf>
    <xf numFmtId="180" fontId="3" fillId="0" borderId="3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top" wrapText="1"/>
    </xf>
    <xf numFmtId="180" fontId="3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vertical="top" wrapText="1"/>
    </xf>
    <xf numFmtId="0" fontId="9" fillId="0" borderId="3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180" fontId="3" fillId="0" borderId="0" xfId="0" applyNumberFormat="1" applyFont="1" applyBorder="1" applyAlignment="1">
      <alignment horizontal="right"/>
    </xf>
    <xf numFmtId="180" fontId="2" fillId="0" borderId="3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top" wrapText="1"/>
    </xf>
    <xf numFmtId="180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vertical="top" wrapText="1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38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38" fontId="2" fillId="0" borderId="0" xfId="0" applyNumberFormat="1" applyFont="1" applyBorder="1" applyAlignment="1">
      <alignment vertical="center"/>
    </xf>
    <xf numFmtId="184" fontId="2" fillId="0" borderId="3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84" fontId="2" fillId="0" borderId="0" xfId="0" applyNumberFormat="1" applyFont="1" applyBorder="1" applyAlignment="1">
      <alignment vertical="top" wrapText="1"/>
    </xf>
    <xf numFmtId="184" fontId="2" fillId="0" borderId="0" xfId="0" applyNumberFormat="1" applyFont="1" applyBorder="1" applyAlignment="1">
      <alignment vertical="center"/>
    </xf>
    <xf numFmtId="0" fontId="15" fillId="0" borderId="0" xfId="6" applyNumberFormat="1" applyAlignment="1">
      <alignment horizontal="left"/>
    </xf>
    <xf numFmtId="0" fontId="15" fillId="0" borderId="0" xfId="6" applyAlignment="1">
      <alignment horizontal="left"/>
    </xf>
    <xf numFmtId="185" fontId="2" fillId="0" borderId="3" xfId="0" applyNumberFormat="1" applyFont="1" applyBorder="1" applyAlignment="1">
      <alignment vertical="top" wrapText="1"/>
    </xf>
    <xf numFmtId="185" fontId="2" fillId="0" borderId="0" xfId="0" applyNumberFormat="1" applyFont="1" applyBorder="1" applyAlignment="1">
      <alignment vertical="top" wrapText="1"/>
    </xf>
    <xf numFmtId="185" fontId="2" fillId="0" borderId="0" xfId="0" applyNumberFormat="1" applyFont="1" applyBorder="1" applyAlignment="1">
      <alignment vertical="center"/>
    </xf>
    <xf numFmtId="177" fontId="2" fillId="0" borderId="3" xfId="0" applyNumberFormat="1" applyFont="1" applyBorder="1" applyAlignment="1">
      <alignment horizontal="right" vertical="center"/>
    </xf>
    <xf numFmtId="177" fontId="5" fillId="0" borderId="3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181" fontId="6" fillId="0" borderId="3" xfId="0" applyNumberFormat="1" applyFont="1" applyBorder="1" applyAlignment="1">
      <alignment horizontal="right" wrapText="1"/>
    </xf>
    <xf numFmtId="181" fontId="6" fillId="0" borderId="3" xfId="0" applyNumberFormat="1" applyFont="1" applyBorder="1" applyAlignment="1">
      <alignment horizontal="right" vertical="top" wrapText="1"/>
    </xf>
    <xf numFmtId="181" fontId="6" fillId="0" borderId="0" xfId="0" applyNumberFormat="1" applyFont="1" applyBorder="1" applyAlignment="1">
      <alignment horizontal="right" wrapText="1"/>
    </xf>
    <xf numFmtId="179" fontId="6" fillId="0" borderId="0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81" fontId="6" fillId="0" borderId="2" xfId="0" applyNumberFormat="1" applyFont="1" applyBorder="1" applyAlignment="1">
      <alignment horizontal="right" wrapText="1"/>
    </xf>
    <xf numFmtId="181" fontId="6" fillId="0" borderId="2" xfId="0" applyNumberFormat="1" applyFont="1" applyBorder="1" applyAlignment="1">
      <alignment horizontal="right" vertical="top" wrapText="1"/>
    </xf>
  </cellXfs>
  <cellStyles count="230">
    <cellStyle name="20% - Accent1 2" xfId="51"/>
    <cellStyle name="20% - Accent2 2" xfId="53"/>
    <cellStyle name="20% - Accent3 2" xfId="55"/>
    <cellStyle name="20% - Accent4 2" xfId="57"/>
    <cellStyle name="20% - Accent5 2" xfId="59"/>
    <cellStyle name="20% - Accent6 2" xfId="61"/>
    <cellStyle name="20% - 强调文字颜色 1 2" xfId="24"/>
    <cellStyle name="20% - 强调文字颜色 1 2 2" xfId="81"/>
    <cellStyle name="20% - 强调文字颜色 1 3" xfId="123"/>
    <cellStyle name="20% - 强调文字颜色 1 4" xfId="165"/>
    <cellStyle name="20% - 强调文字颜色 1 5" xfId="207"/>
    <cellStyle name="20% - 强调文字颜色 2 2" xfId="28"/>
    <cellStyle name="20% - 强调文字颜色 2 2 2" xfId="85"/>
    <cellStyle name="20% - 强调文字颜色 2 3" xfId="127"/>
    <cellStyle name="20% - 强调文字颜色 2 4" xfId="169"/>
    <cellStyle name="20% - 强调文字颜色 2 5" xfId="211"/>
    <cellStyle name="20% - 强调文字颜色 3 2" xfId="32"/>
    <cellStyle name="20% - 强调文字颜色 3 2 2" xfId="89"/>
    <cellStyle name="20% - 强调文字颜色 3 3" xfId="131"/>
    <cellStyle name="20% - 强调文字颜色 3 4" xfId="173"/>
    <cellStyle name="20% - 强调文字颜色 3 5" xfId="215"/>
    <cellStyle name="20% - 强调文字颜色 4 2" xfId="36"/>
    <cellStyle name="20% - 强调文字颜色 4 2 2" xfId="93"/>
    <cellStyle name="20% - 强调文字颜色 4 3" xfId="135"/>
    <cellStyle name="20% - 强调文字颜色 4 4" xfId="177"/>
    <cellStyle name="20% - 强调文字颜色 4 5" xfId="219"/>
    <cellStyle name="20% - 强调文字颜色 5 2" xfId="40"/>
    <cellStyle name="20% - 强调文字颜色 5 2 2" xfId="97"/>
    <cellStyle name="20% - 强调文字颜色 5 3" xfId="139"/>
    <cellStyle name="20% - 强调文字颜色 5 4" xfId="181"/>
    <cellStyle name="20% - 强调文字颜色 5 5" xfId="223"/>
    <cellStyle name="20% - 强调文字颜色 6 2" xfId="44"/>
    <cellStyle name="20% - 强调文字颜色 6 2 2" xfId="101"/>
    <cellStyle name="20% - 强调文字颜色 6 3" xfId="143"/>
    <cellStyle name="20% - 强调文字颜色 6 4" xfId="185"/>
    <cellStyle name="20% - 强调文字颜色 6 5" xfId="227"/>
    <cellStyle name="40% - Accent1 2" xfId="52"/>
    <cellStyle name="40% - Accent2 2" xfId="54"/>
    <cellStyle name="40% - Accent3 2" xfId="56"/>
    <cellStyle name="40% - Accent4 2" xfId="58"/>
    <cellStyle name="40% - Accent5 2" xfId="60"/>
    <cellStyle name="40% - Accent6 2" xfId="62"/>
    <cellStyle name="40% - 强调文字颜色 1 2" xfId="25"/>
    <cellStyle name="40% - 强调文字颜色 1 2 2" xfId="82"/>
    <cellStyle name="40% - 强调文字颜色 1 3" xfId="124"/>
    <cellStyle name="40% - 强调文字颜色 1 4" xfId="166"/>
    <cellStyle name="40% - 强调文字颜色 1 5" xfId="208"/>
    <cellStyle name="40% - 强调文字颜色 2 2" xfId="29"/>
    <cellStyle name="40% - 强调文字颜色 2 2 2" xfId="86"/>
    <cellStyle name="40% - 强调文字颜色 2 3" xfId="128"/>
    <cellStyle name="40% - 强调文字颜色 2 4" xfId="170"/>
    <cellStyle name="40% - 强调文字颜色 2 5" xfId="212"/>
    <cellStyle name="40% - 强调文字颜色 3 2" xfId="33"/>
    <cellStyle name="40% - 强调文字颜色 3 2 2" xfId="90"/>
    <cellStyle name="40% - 强调文字颜色 3 3" xfId="132"/>
    <cellStyle name="40% - 强调文字颜色 3 4" xfId="174"/>
    <cellStyle name="40% - 强调文字颜色 3 5" xfId="216"/>
    <cellStyle name="40% - 强调文字颜色 4 2" xfId="37"/>
    <cellStyle name="40% - 强调文字颜色 4 2 2" xfId="94"/>
    <cellStyle name="40% - 强调文字颜色 4 3" xfId="136"/>
    <cellStyle name="40% - 强调文字颜色 4 4" xfId="178"/>
    <cellStyle name="40% - 强调文字颜色 4 5" xfId="220"/>
    <cellStyle name="40% - 强调文字颜色 5 2" xfId="41"/>
    <cellStyle name="40% - 强调文字颜色 5 2 2" xfId="98"/>
    <cellStyle name="40% - 强调文字颜色 5 3" xfId="140"/>
    <cellStyle name="40% - 强调文字颜色 5 4" xfId="182"/>
    <cellStyle name="40% - 强调文字颜色 5 5" xfId="224"/>
    <cellStyle name="40% - 强调文字颜色 6 2" xfId="45"/>
    <cellStyle name="40% - 强调文字颜色 6 2 2" xfId="102"/>
    <cellStyle name="40% - 强调文字颜色 6 3" xfId="144"/>
    <cellStyle name="40% - 强调文字颜色 6 4" xfId="186"/>
    <cellStyle name="40% - 强调文字颜色 6 5" xfId="228"/>
    <cellStyle name="60% - 强调文字颜色 1 2" xfId="26"/>
    <cellStyle name="60% - 强调文字颜色 1 2 2" xfId="83"/>
    <cellStyle name="60% - 强调文字颜色 1 3" xfId="125"/>
    <cellStyle name="60% - 强调文字颜色 1 4" xfId="167"/>
    <cellStyle name="60% - 强调文字颜色 1 5" xfId="209"/>
    <cellStyle name="60% - 强调文字颜色 2 2" xfId="30"/>
    <cellStyle name="60% - 强调文字颜色 2 2 2" xfId="87"/>
    <cellStyle name="60% - 强调文字颜色 2 3" xfId="129"/>
    <cellStyle name="60% - 强调文字颜色 2 4" xfId="171"/>
    <cellStyle name="60% - 强调文字颜色 2 5" xfId="213"/>
    <cellStyle name="60% - 强调文字颜色 3 2" xfId="34"/>
    <cellStyle name="60% - 强调文字颜色 3 2 2" xfId="91"/>
    <cellStyle name="60% - 强调文字颜色 3 3" xfId="133"/>
    <cellStyle name="60% - 强调文字颜色 3 4" xfId="175"/>
    <cellStyle name="60% - 强调文字颜色 3 5" xfId="217"/>
    <cellStyle name="60% - 强调文字颜色 4 2" xfId="38"/>
    <cellStyle name="60% - 强调文字颜色 4 2 2" xfId="95"/>
    <cellStyle name="60% - 强调文字颜色 4 3" xfId="137"/>
    <cellStyle name="60% - 强调文字颜色 4 4" xfId="179"/>
    <cellStyle name="60% - 强调文字颜色 4 5" xfId="221"/>
    <cellStyle name="60% - 强调文字颜色 5 2" xfId="42"/>
    <cellStyle name="60% - 强调文字颜色 5 2 2" xfId="99"/>
    <cellStyle name="60% - 强调文字颜色 5 3" xfId="141"/>
    <cellStyle name="60% - 强调文字颜色 5 4" xfId="183"/>
    <cellStyle name="60% - 强调文字颜色 5 5" xfId="225"/>
    <cellStyle name="60% - 强调文字颜色 6 2" xfId="46"/>
    <cellStyle name="60% - 强调文字颜色 6 2 2" xfId="103"/>
    <cellStyle name="60% - 强调文字颜色 6 3" xfId="145"/>
    <cellStyle name="60% - 强调文字颜色 6 4" xfId="187"/>
    <cellStyle name="60% - 强调文字颜色 6 5" xfId="229"/>
    <cellStyle name="Normal 2" xfId="47"/>
    <cellStyle name="Normal 3" xfId="49"/>
    <cellStyle name="Note 2" xfId="48"/>
    <cellStyle name="Note 3" xfId="50"/>
    <cellStyle name="标题 1 2" xfId="8"/>
    <cellStyle name="标题 1 2 2" xfId="64"/>
    <cellStyle name="标题 1 3" xfId="106"/>
    <cellStyle name="标题 1 4" xfId="148"/>
    <cellStyle name="标题 1 5" xfId="190"/>
    <cellStyle name="标题 2 2" xfId="9"/>
    <cellStyle name="标题 2 2 2" xfId="65"/>
    <cellStyle name="标题 2 3" xfId="107"/>
    <cellStyle name="标题 2 4" xfId="149"/>
    <cellStyle name="标题 2 5" xfId="191"/>
    <cellStyle name="标题 3 2" xfId="10"/>
    <cellStyle name="标题 3 2 2" xfId="66"/>
    <cellStyle name="标题 3 3" xfId="108"/>
    <cellStyle name="标题 3 4" xfId="150"/>
    <cellStyle name="标题 3 5" xfId="192"/>
    <cellStyle name="标题 4 2" xfId="11"/>
    <cellStyle name="标题 4 2 2" xfId="67"/>
    <cellStyle name="标题 4 3" xfId="109"/>
    <cellStyle name="标题 4 4" xfId="151"/>
    <cellStyle name="标题 4 5" xfId="193"/>
    <cellStyle name="标题 5" xfId="7"/>
    <cellStyle name="标题 5 2" xfId="63"/>
    <cellStyle name="标题 6" xfId="105"/>
    <cellStyle name="标题 7" xfId="147"/>
    <cellStyle name="标题 8" xfId="189"/>
    <cellStyle name="差 2" xfId="13"/>
    <cellStyle name="差 2 2" xfId="69"/>
    <cellStyle name="差 3" xfId="111"/>
    <cellStyle name="差 4" xfId="153"/>
    <cellStyle name="差 5" xfId="195"/>
    <cellStyle name="常规" xfId="0" builtinId="0"/>
    <cellStyle name="常规 11" xfId="4"/>
    <cellStyle name="常规 2" xfId="3"/>
    <cellStyle name="常规 2 2" xfId="104"/>
    <cellStyle name="常规 29" xfId="1"/>
    <cellStyle name="常规 3" xfId="6"/>
    <cellStyle name="常规 3 2" xfId="146"/>
    <cellStyle name="常规 30" xfId="5"/>
    <cellStyle name="常规 31" xfId="2"/>
    <cellStyle name="常规 4" xfId="188"/>
    <cellStyle name="好 2" xfId="12"/>
    <cellStyle name="好 2 2" xfId="68"/>
    <cellStyle name="好 3" xfId="110"/>
    <cellStyle name="好 4" xfId="152"/>
    <cellStyle name="好 5" xfId="194"/>
    <cellStyle name="汇总 2" xfId="22"/>
    <cellStyle name="汇总 2 2" xfId="79"/>
    <cellStyle name="汇总 3" xfId="121"/>
    <cellStyle name="汇总 4" xfId="163"/>
    <cellStyle name="汇总 5" xfId="205"/>
    <cellStyle name="计算 2" xfId="17"/>
    <cellStyle name="计算 2 2" xfId="73"/>
    <cellStyle name="计算 3" xfId="115"/>
    <cellStyle name="计算 4" xfId="157"/>
    <cellStyle name="计算 5" xfId="199"/>
    <cellStyle name="检查单元格 2" xfId="19"/>
    <cellStyle name="检查单元格 2 2" xfId="75"/>
    <cellStyle name="检查单元格 3" xfId="117"/>
    <cellStyle name="检查单元格 4" xfId="159"/>
    <cellStyle name="检查单元格 5" xfId="201"/>
    <cellStyle name="解释性文本 2" xfId="21"/>
    <cellStyle name="解释性文本 2 2" xfId="78"/>
    <cellStyle name="解释性文本 3" xfId="120"/>
    <cellStyle name="解释性文本 4" xfId="162"/>
    <cellStyle name="解释性文本 5" xfId="204"/>
    <cellStyle name="警告文本 2" xfId="20"/>
    <cellStyle name="警告文本 2 2" xfId="76"/>
    <cellStyle name="警告文本 3" xfId="118"/>
    <cellStyle name="警告文本 4" xfId="160"/>
    <cellStyle name="警告文本 5" xfId="202"/>
    <cellStyle name="链接单元格 2" xfId="18"/>
    <cellStyle name="链接单元格 2 2" xfId="74"/>
    <cellStyle name="链接单元格 3" xfId="116"/>
    <cellStyle name="链接单元格 4" xfId="158"/>
    <cellStyle name="链接单元格 5" xfId="200"/>
    <cellStyle name="强调文字颜色 1 2" xfId="23"/>
    <cellStyle name="强调文字颜色 1 2 2" xfId="80"/>
    <cellStyle name="强调文字颜色 1 3" xfId="122"/>
    <cellStyle name="强调文字颜色 1 4" xfId="164"/>
    <cellStyle name="强调文字颜色 1 5" xfId="206"/>
    <cellStyle name="强调文字颜色 2 2" xfId="27"/>
    <cellStyle name="强调文字颜色 2 2 2" xfId="84"/>
    <cellStyle name="强调文字颜色 2 3" xfId="126"/>
    <cellStyle name="强调文字颜色 2 4" xfId="168"/>
    <cellStyle name="强调文字颜色 2 5" xfId="210"/>
    <cellStyle name="强调文字颜色 3 2" xfId="31"/>
    <cellStyle name="强调文字颜色 3 2 2" xfId="88"/>
    <cellStyle name="强调文字颜色 3 3" xfId="130"/>
    <cellStyle name="强调文字颜色 3 4" xfId="172"/>
    <cellStyle name="强调文字颜色 3 5" xfId="214"/>
    <cellStyle name="强调文字颜色 4 2" xfId="35"/>
    <cellStyle name="强调文字颜色 4 2 2" xfId="92"/>
    <cellStyle name="强调文字颜色 4 3" xfId="134"/>
    <cellStyle name="强调文字颜色 4 4" xfId="176"/>
    <cellStyle name="强调文字颜色 4 5" xfId="218"/>
    <cellStyle name="强调文字颜色 5 2" xfId="39"/>
    <cellStyle name="强调文字颜色 5 2 2" xfId="96"/>
    <cellStyle name="强调文字颜色 5 3" xfId="138"/>
    <cellStyle name="强调文字颜色 5 4" xfId="180"/>
    <cellStyle name="强调文字颜色 5 5" xfId="222"/>
    <cellStyle name="强调文字颜色 6 2" xfId="43"/>
    <cellStyle name="强调文字颜色 6 2 2" xfId="100"/>
    <cellStyle name="强调文字颜色 6 3" xfId="142"/>
    <cellStyle name="强调文字颜色 6 4" xfId="184"/>
    <cellStyle name="强调文字颜色 6 5" xfId="226"/>
    <cellStyle name="适中 2" xfId="14"/>
    <cellStyle name="适中 2 2" xfId="70"/>
    <cellStyle name="适中 3" xfId="112"/>
    <cellStyle name="适中 4" xfId="154"/>
    <cellStyle name="适中 5" xfId="196"/>
    <cellStyle name="输出 2" xfId="16"/>
    <cellStyle name="输出 2 2" xfId="72"/>
    <cellStyle name="输出 3" xfId="114"/>
    <cellStyle name="输出 4" xfId="156"/>
    <cellStyle name="输出 5" xfId="198"/>
    <cellStyle name="输入 2" xfId="15"/>
    <cellStyle name="输入 2 2" xfId="71"/>
    <cellStyle name="输入 3" xfId="113"/>
    <cellStyle name="输入 4" xfId="155"/>
    <cellStyle name="输入 5" xfId="197"/>
    <cellStyle name="注释 2" xfId="77"/>
    <cellStyle name="注释 3" xfId="119"/>
    <cellStyle name="注释 4" xfId="161"/>
    <cellStyle name="注释 5" xfId="203"/>
  </cellStyles>
  <dxfs count="2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search\2dsp-zdf\ITOR\Third%20Major%20Revision\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W"/>
      <sheetName val="N"/>
      <sheetName val="NTn"/>
      <sheetName val="NTt"/>
      <sheetName val="2sp"/>
      <sheetName val="bwmv"/>
      <sheetName val="cx"/>
      <sheetName val="Nice"/>
      <sheetName val="Path"/>
      <sheetName val="zdf"/>
      <sheetName val="Sheet1"/>
      <sheetName val="IY"/>
      <sheetName val="IYOn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>
            <v>16</v>
          </cell>
          <cell r="C1">
            <v>32</v>
          </cell>
          <cell r="D1">
            <v>64</v>
          </cell>
          <cell r="E1">
            <v>128</v>
          </cell>
          <cell r="F1">
            <v>256</v>
          </cell>
          <cell r="G1">
            <v>512</v>
          </cell>
          <cell r="H1">
            <v>1024</v>
          </cell>
          <cell r="I1">
            <v>2048</v>
          </cell>
          <cell r="J1">
            <v>4096</v>
          </cell>
          <cell r="K1">
            <v>8192</v>
          </cell>
          <cell r="L1">
            <v>16384</v>
          </cell>
          <cell r="M1">
            <v>32768</v>
          </cell>
          <cell r="N1">
            <v>65536</v>
          </cell>
          <cell r="O1">
            <v>131072</v>
          </cell>
          <cell r="P1">
            <v>262144</v>
          </cell>
          <cell r="Q1">
            <v>524288</v>
          </cell>
          <cell r="R1">
            <v>1048576</v>
          </cell>
        </row>
        <row r="2">
          <cell r="A2" t="str">
            <v>ISH</v>
          </cell>
          <cell r="B2">
            <v>3.2999999999999995E-3</v>
          </cell>
          <cell r="C2">
            <v>2.9000000000000002E-3</v>
          </cell>
          <cell r="D2">
            <v>3.3E-3</v>
          </cell>
          <cell r="E2">
            <v>2.4000000000000007E-3</v>
          </cell>
          <cell r="F2">
            <v>3.0999999999999995E-3</v>
          </cell>
          <cell r="G2">
            <v>6.0999999999999995E-3</v>
          </cell>
          <cell r="H2">
            <v>1.1199999999999998E-2</v>
          </cell>
          <cell r="I2">
            <v>2.1399999999999999E-2</v>
          </cell>
          <cell r="J2">
            <v>4.1200000000000001E-2</v>
          </cell>
          <cell r="K2">
            <v>9.4500000000000001E-2</v>
          </cell>
          <cell r="L2">
            <v>0.10329999999999999</v>
          </cell>
          <cell r="M2">
            <v>0.21400000000000002</v>
          </cell>
          <cell r="N2">
            <v>1.0745</v>
          </cell>
          <cell r="O2">
            <v>3.5757999999999996</v>
          </cell>
          <cell r="P2">
            <v>6.7343999999999991</v>
          </cell>
          <cell r="Q2">
            <v>10.245099999999999</v>
          </cell>
          <cell r="R2">
            <v>18.154400000000003</v>
          </cell>
        </row>
        <row r="3">
          <cell r="A3" t="str">
            <v>IA</v>
          </cell>
          <cell r="B3">
            <v>2E-3</v>
          </cell>
          <cell r="C3">
            <v>2E-3</v>
          </cell>
          <cell r="D3">
            <v>2.5000000000000001E-3</v>
          </cell>
          <cell r="E3">
            <v>3.0000000000000001E-3</v>
          </cell>
          <cell r="F3">
            <v>4.0000000000000001E-3</v>
          </cell>
          <cell r="G3">
            <v>1.6199999999999999E-2</v>
          </cell>
          <cell r="H3">
            <v>4.7200000000000006E-2</v>
          </cell>
          <cell r="I3">
            <v>0.14479999999999998</v>
          </cell>
          <cell r="J3">
            <v>0.32300000000000001</v>
          </cell>
          <cell r="K3">
            <v>0.78760000000000008</v>
          </cell>
          <cell r="L3">
            <v>3.0595999999999997</v>
          </cell>
          <cell r="M3">
            <v>25.134999999999998</v>
          </cell>
          <cell r="N3">
            <v>97.053200000000004</v>
          </cell>
          <cell r="O3">
            <v>311.93599999999998</v>
          </cell>
          <cell r="P3">
            <v>1317.6769999999999</v>
          </cell>
          <cell r="Q3">
            <v>4988.3999999999996</v>
          </cell>
          <cell r="R3">
            <v>18483.228571428572</v>
          </cell>
        </row>
        <row r="4">
          <cell r="A4" t="str">
            <v>BF</v>
          </cell>
          <cell r="B4">
            <v>4.2599999999999999E-5</v>
          </cell>
          <cell r="C4">
            <v>8.2799999999999993E-5</v>
          </cell>
          <cell r="D4">
            <v>1.7349999999999999E-4</v>
          </cell>
          <cell r="E4">
            <v>3.6410000000000001E-4</v>
          </cell>
          <cell r="F4">
            <v>7.6389999999999997E-4</v>
          </cell>
          <cell r="G4">
            <v>1.6050000000000001E-3</v>
          </cell>
          <cell r="H4">
            <v>3.3249999999999998E-3</v>
          </cell>
          <cell r="I4">
            <v>7.724E-3</v>
          </cell>
          <cell r="J4">
            <v>1.8919999999999999E-2</v>
          </cell>
          <cell r="K4">
            <v>3.857E-2</v>
          </cell>
          <cell r="L4">
            <v>8.0560000000000007E-2</v>
          </cell>
          <cell r="M4">
            <v>0.17910000000000001</v>
          </cell>
          <cell r="N4">
            <v>0.33429999999999999</v>
          </cell>
          <cell r="O4">
            <v>0.84909999999999997</v>
          </cell>
          <cell r="P4">
            <v>1.9220999999999999</v>
          </cell>
          <cell r="Q4">
            <v>3.7471999999999999</v>
          </cell>
          <cell r="R4">
            <v>7.6852</v>
          </cell>
        </row>
        <row r="5">
          <cell r="A5" t="str">
            <v>3WBF</v>
          </cell>
          <cell r="B5">
            <v>2.6000000000000003E-3</v>
          </cell>
          <cell r="C5">
            <v>4.4000000000000003E-3</v>
          </cell>
          <cell r="D5">
            <v>4.3E-3</v>
          </cell>
          <cell r="E5">
            <v>1.77E-2</v>
          </cell>
          <cell r="F5">
            <v>2.6499999999999999E-2</v>
          </cell>
          <cell r="G5">
            <v>6.8400000000000002E-2</v>
          </cell>
          <cell r="H5">
            <v>0.13159999999999999</v>
          </cell>
          <cell r="I5">
            <v>0.18210000000000001</v>
          </cell>
          <cell r="J5">
            <v>0.5605</v>
          </cell>
          <cell r="K5">
            <v>1.0118</v>
          </cell>
          <cell r="L5">
            <v>2.0941999999999998</v>
          </cell>
          <cell r="M5">
            <v>3.8048000000000002</v>
          </cell>
          <cell r="N5">
            <v>10.524100000000001</v>
          </cell>
          <cell r="O5">
            <v>28.714400000000001</v>
          </cell>
          <cell r="P5">
            <v>87.904200000000003</v>
          </cell>
          <cell r="Q5">
            <v>264.27679999999998</v>
          </cell>
          <cell r="R5">
            <v>744.48219999999992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statist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16"/>
  <sheetViews>
    <sheetView workbookViewId="0">
      <selection activeCell="A15" sqref="A15"/>
    </sheetView>
  </sheetViews>
  <sheetFormatPr defaultColWidth="9" defaultRowHeight="13.5" x14ac:dyDescent="0.15"/>
  <cols>
    <col min="1" max="1" width="44.625" style="1" bestFit="1" customWidth="1"/>
    <col min="2" max="2" width="9" style="1"/>
    <col min="3" max="3" width="17.25" style="1" bestFit="1" customWidth="1"/>
    <col min="4" max="4" width="11.25" style="1" bestFit="1" customWidth="1"/>
    <col min="5" max="5" width="18.375" style="1" bestFit="1" customWidth="1"/>
    <col min="6" max="16384" width="9" style="1"/>
  </cols>
  <sheetData>
    <row r="1" spans="1:6" ht="15" x14ac:dyDescent="0.15">
      <c r="A1" s="4" t="s">
        <v>1</v>
      </c>
      <c r="B1" s="15" t="s">
        <v>29</v>
      </c>
      <c r="C1" s="49" t="s">
        <v>30</v>
      </c>
      <c r="D1" s="8" t="s">
        <v>24</v>
      </c>
      <c r="E1" s="8" t="s">
        <v>23</v>
      </c>
    </row>
    <row r="2" spans="1:6" ht="13.5" customHeight="1" x14ac:dyDescent="0.15">
      <c r="A2" s="50" t="s">
        <v>257</v>
      </c>
      <c r="B2" s="50" t="s">
        <v>217</v>
      </c>
      <c r="C2" s="50">
        <v>21</v>
      </c>
      <c r="D2" s="50" t="s">
        <v>218</v>
      </c>
      <c r="E2" s="50" t="s">
        <v>219</v>
      </c>
      <c r="F2" s="17"/>
    </row>
    <row r="3" spans="1:6" ht="15" x14ac:dyDescent="0.15">
      <c r="A3" s="62" t="s">
        <v>220</v>
      </c>
      <c r="B3" s="50" t="s">
        <v>221</v>
      </c>
      <c r="C3" s="50">
        <v>35</v>
      </c>
      <c r="D3" s="50" t="s">
        <v>222</v>
      </c>
      <c r="E3" s="50">
        <v>200</v>
      </c>
      <c r="F3" s="17"/>
    </row>
    <row r="4" spans="1:6" ht="15" x14ac:dyDescent="0.15">
      <c r="A4" s="62"/>
      <c r="B4" s="50" t="s">
        <v>223</v>
      </c>
      <c r="C4" s="50">
        <v>35</v>
      </c>
      <c r="D4" s="50" t="s">
        <v>222</v>
      </c>
      <c r="E4" s="50">
        <v>200</v>
      </c>
      <c r="F4" s="17"/>
    </row>
    <row r="5" spans="1:6" ht="15" x14ac:dyDescent="0.15">
      <c r="A5" s="50" t="s">
        <v>258</v>
      </c>
      <c r="B5" s="50" t="s">
        <v>224</v>
      </c>
      <c r="C5" s="50">
        <v>13</v>
      </c>
      <c r="D5" s="50" t="s">
        <v>225</v>
      </c>
      <c r="E5" s="50" t="s">
        <v>226</v>
      </c>
      <c r="F5" s="17"/>
    </row>
    <row r="6" spans="1:6" s="14" customFormat="1" ht="15" x14ac:dyDescent="0.15">
      <c r="A6" s="50" t="s">
        <v>227</v>
      </c>
      <c r="B6" s="50" t="s">
        <v>228</v>
      </c>
      <c r="C6" s="50">
        <v>7</v>
      </c>
      <c r="D6" s="50" t="s">
        <v>229</v>
      </c>
      <c r="E6" s="50">
        <v>400</v>
      </c>
      <c r="F6" s="17"/>
    </row>
    <row r="7" spans="1:6" ht="15" x14ac:dyDescent="0.15">
      <c r="A7" s="50" t="s">
        <v>230</v>
      </c>
      <c r="B7" s="50" t="s">
        <v>231</v>
      </c>
      <c r="C7" s="50">
        <v>12</v>
      </c>
      <c r="D7" s="2" t="s">
        <v>232</v>
      </c>
      <c r="E7" s="2" t="s">
        <v>233</v>
      </c>
      <c r="F7" s="17"/>
    </row>
    <row r="8" spans="1:6" ht="15" x14ac:dyDescent="0.15">
      <c r="A8" s="50" t="s">
        <v>234</v>
      </c>
      <c r="B8" s="50" t="s">
        <v>235</v>
      </c>
      <c r="C8" s="50">
        <v>13</v>
      </c>
      <c r="D8" s="50" t="s">
        <v>236</v>
      </c>
      <c r="E8" s="50" t="s">
        <v>237</v>
      </c>
      <c r="F8" s="17"/>
    </row>
    <row r="9" spans="1:6" ht="15" x14ac:dyDescent="0.15">
      <c r="A9" s="50" t="s">
        <v>259</v>
      </c>
      <c r="B9" s="50" t="s">
        <v>238</v>
      </c>
      <c r="C9" s="50">
        <v>3</v>
      </c>
      <c r="D9" s="50" t="s">
        <v>239</v>
      </c>
      <c r="E9" s="50" t="s">
        <v>240</v>
      </c>
      <c r="F9" s="17"/>
    </row>
    <row r="10" spans="1:6" ht="15" x14ac:dyDescent="0.15">
      <c r="A10" s="50" t="s">
        <v>241</v>
      </c>
      <c r="B10" s="50" t="s">
        <v>242</v>
      </c>
      <c r="C10" s="50">
        <v>10</v>
      </c>
      <c r="D10" s="50" t="s">
        <v>243</v>
      </c>
      <c r="E10" s="50" t="s">
        <v>244</v>
      </c>
      <c r="F10" s="17"/>
    </row>
    <row r="11" spans="1:6" ht="15" x14ac:dyDescent="0.15">
      <c r="A11" s="50" t="s">
        <v>245</v>
      </c>
      <c r="B11" s="50" t="s">
        <v>246</v>
      </c>
      <c r="C11" s="50">
        <v>300</v>
      </c>
      <c r="D11" s="50" t="s">
        <v>247</v>
      </c>
      <c r="E11" s="50" t="s">
        <v>248</v>
      </c>
      <c r="F11" s="17"/>
    </row>
    <row r="12" spans="1:6" s="14" customFormat="1" ht="15" x14ac:dyDescent="0.15">
      <c r="A12" s="50" t="s">
        <v>249</v>
      </c>
      <c r="B12" s="50" t="s">
        <v>246</v>
      </c>
      <c r="C12" s="50">
        <v>200</v>
      </c>
      <c r="D12" s="50" t="s">
        <v>247</v>
      </c>
      <c r="E12" s="50" t="s">
        <v>248</v>
      </c>
      <c r="F12" s="17"/>
    </row>
    <row r="13" spans="1:6" ht="15" x14ac:dyDescent="0.15">
      <c r="A13" s="62" t="s">
        <v>260</v>
      </c>
      <c r="B13" s="50" t="s">
        <v>250</v>
      </c>
      <c r="C13" s="50">
        <v>6</v>
      </c>
      <c r="D13" s="50" t="s">
        <v>251</v>
      </c>
      <c r="E13" s="51">
        <v>1000</v>
      </c>
      <c r="F13" s="17"/>
    </row>
    <row r="14" spans="1:6" ht="15" x14ac:dyDescent="0.15">
      <c r="A14" s="62"/>
      <c r="B14" s="50" t="s">
        <v>252</v>
      </c>
      <c r="C14" s="50">
        <v>6</v>
      </c>
      <c r="D14" s="50" t="s">
        <v>251</v>
      </c>
      <c r="E14" s="51">
        <v>1000</v>
      </c>
      <c r="F14" s="17"/>
    </row>
    <row r="15" spans="1:6" s="18" customFormat="1" ht="15" x14ac:dyDescent="0.15">
      <c r="A15" s="50" t="s">
        <v>253</v>
      </c>
      <c r="B15" s="50" t="s">
        <v>254</v>
      </c>
      <c r="C15" s="50">
        <v>16</v>
      </c>
      <c r="D15" s="50" t="s">
        <v>255</v>
      </c>
      <c r="E15" s="50" t="s">
        <v>256</v>
      </c>
      <c r="F15" s="17"/>
    </row>
    <row r="16" spans="1:6" s="9" customFormat="1" x14ac:dyDescent="0.15">
      <c r="A16" s="17"/>
      <c r="B16" s="17"/>
      <c r="C16" s="17"/>
      <c r="D16" s="17"/>
      <c r="E16" s="17"/>
    </row>
  </sheetData>
  <mergeCells count="2">
    <mergeCell ref="A13:A14"/>
    <mergeCell ref="A3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1:L5"/>
    </sheetView>
  </sheetViews>
  <sheetFormatPr defaultRowHeight="13.5" x14ac:dyDescent="0.15"/>
  <sheetData>
    <row r="1" spans="1:13" ht="14.25" thickBot="1" x14ac:dyDescent="0.2">
      <c r="A1" s="28" t="s">
        <v>70</v>
      </c>
      <c r="B1" s="30" t="s">
        <v>25</v>
      </c>
      <c r="C1" s="30" t="s">
        <v>71</v>
      </c>
      <c r="D1" s="30" t="s">
        <v>31</v>
      </c>
      <c r="E1" s="30" t="s">
        <v>32</v>
      </c>
      <c r="F1" s="30" t="s">
        <v>27</v>
      </c>
      <c r="G1" s="30" t="s">
        <v>36</v>
      </c>
      <c r="H1" s="30" t="s">
        <v>28</v>
      </c>
      <c r="I1" s="30" t="s">
        <v>33</v>
      </c>
      <c r="J1" s="30" t="s">
        <v>34</v>
      </c>
      <c r="K1" s="30" t="s">
        <v>35</v>
      </c>
      <c r="L1" s="30" t="s">
        <v>37</v>
      </c>
      <c r="M1" s="16"/>
    </row>
    <row r="2" spans="1:13" x14ac:dyDescent="0.2">
      <c r="A2" s="116" t="s">
        <v>0</v>
      </c>
      <c r="B2" s="117">
        <v>0.95</v>
      </c>
      <c r="C2" s="118">
        <v>0.95</v>
      </c>
      <c r="D2" s="117">
        <v>2.4</v>
      </c>
      <c r="E2" s="118">
        <v>2.2400000000000002</v>
      </c>
      <c r="F2" s="118">
        <v>0.88</v>
      </c>
      <c r="G2" s="118">
        <v>2.68</v>
      </c>
      <c r="H2" s="118">
        <v>1.77</v>
      </c>
      <c r="I2" s="118">
        <v>1.84</v>
      </c>
      <c r="J2" s="118">
        <v>1.68</v>
      </c>
      <c r="K2" s="118">
        <v>4.2210999999999999</v>
      </c>
      <c r="L2" s="31">
        <f t="shared" ref="L2:L3" si="0">AVERAGE(B2:K2)</f>
        <v>1.9611100000000001</v>
      </c>
      <c r="M2" s="16"/>
    </row>
    <row r="3" spans="1:13" x14ac:dyDescent="0.2">
      <c r="A3" s="29" t="s">
        <v>274</v>
      </c>
      <c r="B3" s="119">
        <v>0.68571428571428594</v>
      </c>
      <c r="C3" s="119">
        <v>0.23076923076923078</v>
      </c>
      <c r="D3" s="119">
        <v>1.4685714285714286</v>
      </c>
      <c r="E3" s="31">
        <v>1.3142857142857143</v>
      </c>
      <c r="F3" s="31">
        <v>0.51428571428571423</v>
      </c>
      <c r="G3" s="31">
        <v>3.0684210526315789</v>
      </c>
      <c r="H3" s="31">
        <v>1.6359999999999999</v>
      </c>
      <c r="I3" s="31">
        <v>0.53611111111111165</v>
      </c>
      <c r="J3" s="31">
        <v>0.3999999999999998</v>
      </c>
      <c r="K3" s="31">
        <v>2.5499999999999998</v>
      </c>
      <c r="L3" s="31">
        <f t="shared" si="0"/>
        <v>1.2404158537369063</v>
      </c>
      <c r="M3" s="16"/>
    </row>
    <row r="4" spans="1:13" x14ac:dyDescent="0.2">
      <c r="A4" s="120" t="s">
        <v>216</v>
      </c>
      <c r="B4" s="119">
        <v>0.43121693121693094</v>
      </c>
      <c r="C4" s="31">
        <v>0.15288461538461434</v>
      </c>
      <c r="D4" s="119">
        <v>1.1057142857142843</v>
      </c>
      <c r="E4" s="31">
        <v>0.94285714285714106</v>
      </c>
      <c r="F4" s="31">
        <v>0.4047619047619046</v>
      </c>
      <c r="G4" s="31">
        <v>2.7810099260420671</v>
      </c>
      <c r="H4" s="31">
        <v>1.4309016468691302</v>
      </c>
      <c r="I4" s="31">
        <v>0.53163061218616936</v>
      </c>
      <c r="J4" s="31">
        <v>0.36643593406406949</v>
      </c>
      <c r="K4" s="31">
        <v>0.52446142532175255</v>
      </c>
      <c r="L4" s="31">
        <f>AVERAGE(B4:K4)</f>
        <v>0.86718744244180646</v>
      </c>
      <c r="M4" s="16"/>
    </row>
    <row r="5" spans="1:13" ht="14.25" thickBot="1" x14ac:dyDescent="0.25">
      <c r="A5" s="121" t="s">
        <v>979</v>
      </c>
      <c r="B5" s="122">
        <v>1.6236772486772491</v>
      </c>
      <c r="C5" s="122">
        <v>0.53749999999999865</v>
      </c>
      <c r="D5" s="122">
        <v>1.7842857142857147</v>
      </c>
      <c r="E5" s="123">
        <v>1.6871428571428571</v>
      </c>
      <c r="F5" s="123">
        <v>0.48571428571428521</v>
      </c>
      <c r="G5" s="123">
        <f>'2sp'!$I$41</f>
        <v>3.8558334966132883</v>
      </c>
      <c r="H5" s="123">
        <v>1.6285505686944872</v>
      </c>
      <c r="I5" s="123">
        <v>0.69116688866688869</v>
      </c>
      <c r="J5" s="123">
        <v>0.49301741732674259</v>
      </c>
      <c r="K5" s="123">
        <v>1.4784978746460533</v>
      </c>
      <c r="L5" s="123">
        <f>AVERAGE(B5:K5)</f>
        <v>1.4265386351767564</v>
      </c>
      <c r="M5" s="16"/>
    </row>
    <row r="6" spans="1:13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O25"/>
  <sheetViews>
    <sheetView workbookViewId="0">
      <selection activeCell="A3" sqref="A3:N24"/>
    </sheetView>
  </sheetViews>
  <sheetFormatPr defaultRowHeight="13.5" x14ac:dyDescent="0.15"/>
  <cols>
    <col min="2" max="3" width="9.125" bestFit="1" customWidth="1"/>
    <col min="4" max="4" width="10.375" bestFit="1" customWidth="1"/>
    <col min="5" max="5" width="8.5" customWidth="1"/>
    <col min="6" max="6" width="7.625" customWidth="1"/>
    <col min="7" max="9" width="5.625" customWidth="1"/>
    <col min="10" max="10" width="11.625" bestFit="1" customWidth="1"/>
    <col min="11" max="11" width="7.625" customWidth="1"/>
    <col min="12" max="14" width="5.625" customWidth="1"/>
  </cols>
  <sheetData>
    <row r="1" spans="1:15" ht="15.75" thickBot="1" x14ac:dyDescent="0.2">
      <c r="A1" s="63" t="s">
        <v>38</v>
      </c>
      <c r="B1" s="63"/>
      <c r="C1" s="63"/>
      <c r="D1" s="63"/>
      <c r="E1" s="35"/>
      <c r="F1" s="64" t="s">
        <v>265</v>
      </c>
      <c r="G1" s="64"/>
      <c r="H1" s="64"/>
      <c r="I1" s="64"/>
      <c r="J1" s="35"/>
      <c r="K1" s="64" t="s">
        <v>266</v>
      </c>
      <c r="L1" s="64"/>
      <c r="M1" s="64"/>
      <c r="N1" s="64"/>
      <c r="O1" s="16"/>
    </row>
    <row r="2" spans="1:15" ht="15.75" thickBot="1" x14ac:dyDescent="0.2">
      <c r="A2" s="36"/>
      <c r="B2" s="37" t="s">
        <v>26</v>
      </c>
      <c r="C2" s="37" t="s">
        <v>39</v>
      </c>
      <c r="D2" s="38" t="s">
        <v>40</v>
      </c>
      <c r="E2" s="36"/>
      <c r="F2" s="21" t="s">
        <v>0</v>
      </c>
      <c r="G2" s="21" t="s">
        <v>273</v>
      </c>
      <c r="H2" s="33" t="s">
        <v>216</v>
      </c>
      <c r="I2" s="33" t="s">
        <v>978</v>
      </c>
      <c r="J2" s="22"/>
      <c r="K2" s="21" t="s">
        <v>0</v>
      </c>
      <c r="L2" s="21" t="s">
        <v>274</v>
      </c>
      <c r="M2" s="33" t="s">
        <v>216</v>
      </c>
      <c r="N2" s="33" t="s">
        <v>978</v>
      </c>
      <c r="O2" s="16"/>
    </row>
    <row r="3" spans="1:15" ht="15" x14ac:dyDescent="0.15">
      <c r="A3" s="67" t="s">
        <v>2</v>
      </c>
      <c r="B3" s="67">
        <v>16</v>
      </c>
      <c r="C3" s="67">
        <v>20</v>
      </c>
      <c r="D3" s="67">
        <v>20</v>
      </c>
      <c r="E3" s="35"/>
      <c r="F3" s="68">
        <v>0</v>
      </c>
      <c r="G3" s="68">
        <v>0</v>
      </c>
      <c r="H3" s="68">
        <v>0</v>
      </c>
      <c r="I3" s="68">
        <v>5</v>
      </c>
      <c r="J3" s="69"/>
      <c r="K3" s="68">
        <v>0</v>
      </c>
      <c r="L3" s="68">
        <v>0</v>
      </c>
      <c r="M3" s="68">
        <v>0</v>
      </c>
      <c r="N3" s="68">
        <v>5</v>
      </c>
      <c r="O3" s="16"/>
    </row>
    <row r="4" spans="1:15" ht="15" x14ac:dyDescent="0.15">
      <c r="A4" s="70" t="s">
        <v>3</v>
      </c>
      <c r="B4" s="70">
        <v>17</v>
      </c>
      <c r="C4" s="70">
        <v>20</v>
      </c>
      <c r="D4" s="70">
        <v>20</v>
      </c>
      <c r="E4" s="71"/>
      <c r="F4" s="72">
        <v>0</v>
      </c>
      <c r="G4" s="72">
        <v>0</v>
      </c>
      <c r="H4" s="72">
        <v>0</v>
      </c>
      <c r="I4" s="72">
        <v>0</v>
      </c>
      <c r="J4" s="73"/>
      <c r="K4" s="72">
        <v>0</v>
      </c>
      <c r="L4" s="72">
        <v>0</v>
      </c>
      <c r="M4" s="72">
        <v>0</v>
      </c>
      <c r="N4" s="72">
        <v>0</v>
      </c>
      <c r="O4" s="16"/>
    </row>
    <row r="5" spans="1:15" ht="15" x14ac:dyDescent="0.15">
      <c r="A5" s="70" t="s">
        <v>4</v>
      </c>
      <c r="B5" s="70">
        <v>16</v>
      </c>
      <c r="C5" s="70">
        <v>20</v>
      </c>
      <c r="D5" s="70">
        <v>20</v>
      </c>
      <c r="E5" s="74"/>
      <c r="F5" s="72">
        <v>0</v>
      </c>
      <c r="G5" s="72">
        <v>0</v>
      </c>
      <c r="H5" s="72">
        <v>0</v>
      </c>
      <c r="I5" s="72">
        <v>0</v>
      </c>
      <c r="J5" s="75"/>
      <c r="K5" s="72">
        <v>0</v>
      </c>
      <c r="L5" s="72">
        <v>0</v>
      </c>
      <c r="M5" s="72">
        <v>0</v>
      </c>
      <c r="N5" s="72">
        <v>0</v>
      </c>
      <c r="O5" s="16"/>
    </row>
    <row r="6" spans="1:15" ht="15" x14ac:dyDescent="0.15">
      <c r="A6" s="70" t="s">
        <v>5</v>
      </c>
      <c r="B6" s="70">
        <v>25</v>
      </c>
      <c r="C6" s="70">
        <v>40</v>
      </c>
      <c r="D6" s="70">
        <v>15</v>
      </c>
      <c r="E6" s="74"/>
      <c r="F6" s="72">
        <v>0</v>
      </c>
      <c r="G6" s="72">
        <v>0</v>
      </c>
      <c r="H6" s="72">
        <v>0</v>
      </c>
      <c r="I6" s="72">
        <v>6.666666666666667</v>
      </c>
      <c r="J6" s="75"/>
      <c r="K6" s="72">
        <v>0</v>
      </c>
      <c r="L6" s="72">
        <v>0</v>
      </c>
      <c r="M6" s="72">
        <v>0</v>
      </c>
      <c r="N6" s="72">
        <v>6.666666666666667</v>
      </c>
      <c r="O6" s="16"/>
    </row>
    <row r="7" spans="1:15" ht="15" x14ac:dyDescent="0.15">
      <c r="A7" s="70" t="s">
        <v>6</v>
      </c>
      <c r="B7" s="70">
        <v>25</v>
      </c>
      <c r="C7" s="70">
        <v>40</v>
      </c>
      <c r="D7" s="70">
        <v>15</v>
      </c>
      <c r="E7" s="71"/>
      <c r="F7" s="72">
        <v>0</v>
      </c>
      <c r="G7" s="72">
        <v>0</v>
      </c>
      <c r="H7" s="72">
        <v>0</v>
      </c>
      <c r="I7" s="72">
        <v>6.666666666666667</v>
      </c>
      <c r="J7" s="73"/>
      <c r="K7" s="72">
        <v>0</v>
      </c>
      <c r="L7" s="72">
        <v>0</v>
      </c>
      <c r="M7" s="72">
        <v>0</v>
      </c>
      <c r="N7" s="72">
        <v>6.666666666666667</v>
      </c>
      <c r="O7" s="16"/>
    </row>
    <row r="8" spans="1:15" ht="15" x14ac:dyDescent="0.15">
      <c r="A8" s="70" t="s">
        <v>7</v>
      </c>
      <c r="B8" s="70">
        <v>25</v>
      </c>
      <c r="C8" s="70">
        <v>40</v>
      </c>
      <c r="D8" s="70">
        <v>15</v>
      </c>
      <c r="E8" s="74"/>
      <c r="F8" s="72">
        <v>0</v>
      </c>
      <c r="G8" s="72">
        <v>0</v>
      </c>
      <c r="H8" s="72">
        <v>0</v>
      </c>
      <c r="I8" s="72">
        <v>0</v>
      </c>
      <c r="J8" s="75"/>
      <c r="K8" s="72">
        <v>0</v>
      </c>
      <c r="L8" s="72">
        <v>0</v>
      </c>
      <c r="M8" s="72">
        <v>0</v>
      </c>
      <c r="N8" s="72">
        <v>0</v>
      </c>
      <c r="O8" s="16"/>
    </row>
    <row r="9" spans="1:15" ht="15" x14ac:dyDescent="0.15">
      <c r="A9" s="70" t="s">
        <v>8</v>
      </c>
      <c r="B9" s="70">
        <v>28</v>
      </c>
      <c r="C9" s="70">
        <v>60</v>
      </c>
      <c r="D9" s="70">
        <v>30</v>
      </c>
      <c r="E9" s="74"/>
      <c r="F9" s="72">
        <v>0</v>
      </c>
      <c r="G9" s="72">
        <v>0</v>
      </c>
      <c r="H9" s="72">
        <v>0</v>
      </c>
      <c r="I9" s="72">
        <v>3.3333333333333335</v>
      </c>
      <c r="J9" s="75"/>
      <c r="K9" s="72">
        <v>0</v>
      </c>
      <c r="L9" s="72">
        <v>0</v>
      </c>
      <c r="M9" s="72">
        <v>0</v>
      </c>
      <c r="N9" s="72">
        <v>3.3333333333333335</v>
      </c>
      <c r="O9" s="16"/>
    </row>
    <row r="10" spans="1:15" ht="15" x14ac:dyDescent="0.15">
      <c r="A10" s="70" t="s">
        <v>9</v>
      </c>
      <c r="B10" s="70">
        <v>29</v>
      </c>
      <c r="C10" s="70">
        <v>60</v>
      </c>
      <c r="D10" s="70">
        <v>30</v>
      </c>
      <c r="E10" s="71"/>
      <c r="F10" s="72">
        <v>3.3</v>
      </c>
      <c r="G10" s="72">
        <v>3.3</v>
      </c>
      <c r="H10" s="72">
        <v>0</v>
      </c>
      <c r="I10" s="72">
        <v>3.3333333333333335</v>
      </c>
      <c r="J10" s="73"/>
      <c r="K10" s="72">
        <v>3.3</v>
      </c>
      <c r="L10" s="72">
        <v>3.3</v>
      </c>
      <c r="M10" s="72">
        <v>0</v>
      </c>
      <c r="N10" s="72">
        <v>3.3333333333333335</v>
      </c>
      <c r="O10" s="16"/>
    </row>
    <row r="11" spans="1:15" ht="15" x14ac:dyDescent="0.15">
      <c r="A11" s="70" t="s">
        <v>10</v>
      </c>
      <c r="B11" s="70">
        <v>28</v>
      </c>
      <c r="C11" s="70">
        <v>60</v>
      </c>
      <c r="D11" s="70">
        <v>30</v>
      </c>
      <c r="E11" s="74"/>
      <c r="F11" s="72">
        <v>0</v>
      </c>
      <c r="G11" s="72">
        <v>0</v>
      </c>
      <c r="H11" s="72">
        <v>2.0000000000000018</v>
      </c>
      <c r="I11" s="72">
        <v>0</v>
      </c>
      <c r="J11" s="75"/>
      <c r="K11" s="72">
        <v>0</v>
      </c>
      <c r="L11" s="72">
        <v>0</v>
      </c>
      <c r="M11" s="72">
        <v>0</v>
      </c>
      <c r="N11" s="72">
        <v>0</v>
      </c>
      <c r="O11" s="16"/>
    </row>
    <row r="12" spans="1:15" ht="15" x14ac:dyDescent="0.15">
      <c r="A12" s="70" t="s">
        <v>11</v>
      </c>
      <c r="B12" s="70">
        <v>49</v>
      </c>
      <c r="C12" s="70">
        <v>60</v>
      </c>
      <c r="D12" s="70">
        <v>60</v>
      </c>
      <c r="E12" s="74"/>
      <c r="F12" s="72">
        <v>1.7</v>
      </c>
      <c r="G12" s="72">
        <v>1.7</v>
      </c>
      <c r="H12" s="72">
        <v>0.66666666666665986</v>
      </c>
      <c r="I12" s="72">
        <v>1.6666666666666667</v>
      </c>
      <c r="J12" s="75"/>
      <c r="K12" s="72">
        <v>1.7</v>
      </c>
      <c r="L12" s="72">
        <v>1.7</v>
      </c>
      <c r="M12" s="72">
        <v>0</v>
      </c>
      <c r="N12" s="72">
        <v>1.6666666666666667</v>
      </c>
      <c r="O12" s="16"/>
    </row>
    <row r="13" spans="1:15" ht="15" x14ac:dyDescent="0.15">
      <c r="A13" s="70" t="s">
        <v>12</v>
      </c>
      <c r="B13" s="70">
        <v>49</v>
      </c>
      <c r="C13" s="70">
        <v>60</v>
      </c>
      <c r="D13" s="70">
        <v>60</v>
      </c>
      <c r="E13" s="71"/>
      <c r="F13" s="72">
        <v>1.7</v>
      </c>
      <c r="G13" s="72">
        <v>1.7</v>
      </c>
      <c r="H13" s="72">
        <v>1.6666666666666607</v>
      </c>
      <c r="I13" s="72">
        <v>1.6666666666666667</v>
      </c>
      <c r="J13" s="73"/>
      <c r="K13" s="72">
        <v>1.7</v>
      </c>
      <c r="L13" s="72">
        <v>1.7</v>
      </c>
      <c r="M13" s="72">
        <v>1.6666666666666607</v>
      </c>
      <c r="N13" s="72">
        <v>1.6666666666666667</v>
      </c>
      <c r="O13" s="16"/>
    </row>
    <row r="14" spans="1:15" ht="15" x14ac:dyDescent="0.15">
      <c r="A14" s="70" t="s">
        <v>13</v>
      </c>
      <c r="B14" s="70">
        <v>49</v>
      </c>
      <c r="C14" s="70">
        <v>60</v>
      </c>
      <c r="D14" s="70">
        <v>60</v>
      </c>
      <c r="E14" s="74"/>
      <c r="F14" s="72">
        <v>1.7</v>
      </c>
      <c r="G14" s="72">
        <v>1.7</v>
      </c>
      <c r="H14" s="72">
        <v>0</v>
      </c>
      <c r="I14" s="72">
        <v>0</v>
      </c>
      <c r="J14" s="75"/>
      <c r="K14" s="72">
        <v>1.7</v>
      </c>
      <c r="L14" s="72">
        <v>1.7</v>
      </c>
      <c r="M14" s="72">
        <v>0</v>
      </c>
      <c r="N14" s="72">
        <v>0</v>
      </c>
      <c r="O14" s="16"/>
    </row>
    <row r="15" spans="1:15" ht="15" x14ac:dyDescent="0.15">
      <c r="A15" s="70" t="s">
        <v>14</v>
      </c>
      <c r="B15" s="70">
        <v>73</v>
      </c>
      <c r="C15" s="70">
        <v>60</v>
      </c>
      <c r="D15" s="70">
        <v>90</v>
      </c>
      <c r="E15" s="74"/>
      <c r="F15" s="72">
        <v>1.1000000000000001</v>
      </c>
      <c r="G15" s="72">
        <v>0.9</v>
      </c>
      <c r="H15" s="72">
        <v>0.22222222222223501</v>
      </c>
      <c r="I15" s="72">
        <v>0.77777777777778101</v>
      </c>
      <c r="J15" s="75"/>
      <c r="K15" s="72">
        <v>1.1000000000000001</v>
      </c>
      <c r="L15" s="72">
        <v>0</v>
      </c>
      <c r="M15" s="72">
        <v>0</v>
      </c>
      <c r="N15" s="72">
        <v>0</v>
      </c>
      <c r="O15" s="16"/>
    </row>
    <row r="16" spans="1:15" ht="15" x14ac:dyDescent="0.15">
      <c r="A16" s="70" t="s">
        <v>15</v>
      </c>
      <c r="B16" s="70">
        <v>73</v>
      </c>
      <c r="C16" s="70">
        <v>60</v>
      </c>
      <c r="D16" s="70">
        <v>90</v>
      </c>
      <c r="E16" s="71"/>
      <c r="F16" s="72">
        <v>1.1000000000000001</v>
      </c>
      <c r="G16" s="72">
        <v>0.4</v>
      </c>
      <c r="H16" s="72">
        <v>0</v>
      </c>
      <c r="I16" s="72">
        <v>0</v>
      </c>
      <c r="J16" s="73"/>
      <c r="K16" s="72">
        <v>1.1000000000000001</v>
      </c>
      <c r="L16" s="72">
        <v>0</v>
      </c>
      <c r="M16" s="72">
        <v>0</v>
      </c>
      <c r="N16" s="72">
        <v>0</v>
      </c>
      <c r="O16" s="16"/>
    </row>
    <row r="17" spans="1:15" ht="15" x14ac:dyDescent="0.15">
      <c r="A17" s="70" t="s">
        <v>16</v>
      </c>
      <c r="B17" s="70">
        <v>73</v>
      </c>
      <c r="C17" s="70">
        <v>60</v>
      </c>
      <c r="D17" s="70">
        <v>90</v>
      </c>
      <c r="E17" s="74"/>
      <c r="F17" s="72">
        <v>1.1000000000000001</v>
      </c>
      <c r="G17" s="72">
        <v>1.1000000000000001</v>
      </c>
      <c r="H17" s="72">
        <v>1.0000000000000009</v>
      </c>
      <c r="I17" s="72">
        <v>1.1111111111111112</v>
      </c>
      <c r="J17" s="75"/>
      <c r="K17" s="72">
        <v>1.1000000000000001</v>
      </c>
      <c r="L17" s="72">
        <v>1.1000000000000001</v>
      </c>
      <c r="M17" s="72">
        <v>0</v>
      </c>
      <c r="N17" s="72">
        <v>1.1111111111111112</v>
      </c>
      <c r="O17" s="16"/>
    </row>
    <row r="18" spans="1:15" ht="15" x14ac:dyDescent="0.15">
      <c r="A18" s="70" t="s">
        <v>17</v>
      </c>
      <c r="B18" s="70">
        <v>97</v>
      </c>
      <c r="C18" s="70">
        <v>80</v>
      </c>
      <c r="D18" s="70">
        <v>120</v>
      </c>
      <c r="E18" s="74"/>
      <c r="F18" s="72">
        <v>1.7</v>
      </c>
      <c r="G18" s="72">
        <v>0.8</v>
      </c>
      <c r="H18" s="72">
        <v>0.83333333333333037</v>
      </c>
      <c r="I18" s="72">
        <v>0.83333333333333337</v>
      </c>
      <c r="J18" s="75"/>
      <c r="K18" s="72">
        <v>1.7</v>
      </c>
      <c r="L18" s="72">
        <v>0.8</v>
      </c>
      <c r="M18" s="72">
        <v>0.83333333333333037</v>
      </c>
      <c r="N18" s="72">
        <v>0.83333333333333337</v>
      </c>
      <c r="O18" s="16"/>
    </row>
    <row r="19" spans="1:15" ht="15" x14ac:dyDescent="0.15">
      <c r="A19" s="70" t="s">
        <v>18</v>
      </c>
      <c r="B19" s="70">
        <v>97</v>
      </c>
      <c r="C19" s="70">
        <v>80</v>
      </c>
      <c r="D19" s="70">
        <v>120</v>
      </c>
      <c r="E19" s="71"/>
      <c r="F19" s="72">
        <v>0.8</v>
      </c>
      <c r="G19" s="72">
        <v>0.8</v>
      </c>
      <c r="H19" s="72">
        <v>0.5833333333333357</v>
      </c>
      <c r="I19" s="72">
        <v>0.75000000000000477</v>
      </c>
      <c r="J19" s="73"/>
      <c r="K19" s="72">
        <v>0.8</v>
      </c>
      <c r="L19" s="72">
        <v>0.8</v>
      </c>
      <c r="M19" s="72">
        <v>0</v>
      </c>
      <c r="N19" s="72">
        <v>0</v>
      </c>
      <c r="O19" s="16"/>
    </row>
    <row r="20" spans="1:15" ht="15" x14ac:dyDescent="0.15">
      <c r="A20" s="70" t="s">
        <v>19</v>
      </c>
      <c r="B20" s="70">
        <v>97</v>
      </c>
      <c r="C20" s="70">
        <v>80</v>
      </c>
      <c r="D20" s="70">
        <v>120</v>
      </c>
      <c r="E20" s="74"/>
      <c r="F20" s="72">
        <v>1.7</v>
      </c>
      <c r="G20" s="72">
        <v>0.8</v>
      </c>
      <c r="H20" s="72">
        <v>0.83333333333333037</v>
      </c>
      <c r="I20" s="72">
        <v>0.75000000000000477</v>
      </c>
      <c r="J20" s="75"/>
      <c r="K20" s="72">
        <v>1.7</v>
      </c>
      <c r="L20" s="72">
        <v>0.8</v>
      </c>
      <c r="M20" s="72">
        <v>0.83333333333333037</v>
      </c>
      <c r="N20" s="72">
        <v>0</v>
      </c>
      <c r="O20" s="16"/>
    </row>
    <row r="21" spans="1:15" ht="15" x14ac:dyDescent="0.15">
      <c r="A21" s="70" t="s">
        <v>20</v>
      </c>
      <c r="B21" s="70">
        <v>196</v>
      </c>
      <c r="C21" s="70">
        <v>160</v>
      </c>
      <c r="D21" s="70">
        <v>240</v>
      </c>
      <c r="E21" s="71"/>
      <c r="F21" s="72">
        <v>1.7</v>
      </c>
      <c r="G21" s="72">
        <v>0.4</v>
      </c>
      <c r="H21" s="72">
        <v>0.41666666666666519</v>
      </c>
      <c r="I21" s="72">
        <v>0.6666666666666643</v>
      </c>
      <c r="J21" s="73"/>
      <c r="K21" s="72">
        <v>1.7</v>
      </c>
      <c r="L21" s="72">
        <v>0.4</v>
      </c>
      <c r="M21" s="72">
        <v>0.41666666666666519</v>
      </c>
      <c r="N21" s="72">
        <v>0.41666666666666669</v>
      </c>
      <c r="O21" s="16"/>
    </row>
    <row r="22" spans="1:15" ht="15" x14ac:dyDescent="0.15">
      <c r="A22" s="70" t="s">
        <v>21</v>
      </c>
      <c r="B22" s="70">
        <v>197</v>
      </c>
      <c r="C22" s="70">
        <v>160</v>
      </c>
      <c r="D22" s="70">
        <v>240</v>
      </c>
      <c r="E22" s="71"/>
      <c r="F22" s="72">
        <v>1.3</v>
      </c>
      <c r="G22" s="72">
        <v>0.4</v>
      </c>
      <c r="H22" s="72">
        <v>0.41666666666666519</v>
      </c>
      <c r="I22" s="72">
        <v>0.45833333333333098</v>
      </c>
      <c r="J22" s="73"/>
      <c r="K22" s="72">
        <v>1.3</v>
      </c>
      <c r="L22" s="72">
        <v>0.4</v>
      </c>
      <c r="M22" s="72">
        <v>0.41666666666666519</v>
      </c>
      <c r="N22" s="72">
        <v>0.41666666666666669</v>
      </c>
      <c r="O22" s="16"/>
    </row>
    <row r="23" spans="1:15" ht="15" x14ac:dyDescent="0.15">
      <c r="A23" s="70" t="s">
        <v>22</v>
      </c>
      <c r="B23" s="70">
        <v>196</v>
      </c>
      <c r="C23" s="70">
        <v>160</v>
      </c>
      <c r="D23" s="70">
        <v>240</v>
      </c>
      <c r="E23" s="71"/>
      <c r="F23" s="72">
        <v>1.3</v>
      </c>
      <c r="G23" s="72">
        <v>0.4</v>
      </c>
      <c r="H23" s="72">
        <v>0.41666666666666519</v>
      </c>
      <c r="I23" s="72">
        <v>0.41666666666666669</v>
      </c>
      <c r="J23" s="73"/>
      <c r="K23" s="72">
        <v>1.3</v>
      </c>
      <c r="L23" s="72">
        <v>0.4</v>
      </c>
      <c r="M23" s="72">
        <v>0.41666666666666519</v>
      </c>
      <c r="N23" s="72">
        <v>0.41666666666666669</v>
      </c>
      <c r="O23" s="16"/>
    </row>
    <row r="24" spans="1:15" ht="15.75" thickBot="1" x14ac:dyDescent="0.2">
      <c r="A24" s="38" t="s">
        <v>41</v>
      </c>
      <c r="B24" s="36"/>
      <c r="C24" s="36"/>
      <c r="D24" s="36"/>
      <c r="E24" s="36"/>
      <c r="F24" s="80">
        <f>AVERAGE(F3:F23)</f>
        <v>0.96190476190476182</v>
      </c>
      <c r="G24" s="80">
        <f>AVERAGE(G3:G23)</f>
        <v>0.68571428571428594</v>
      </c>
      <c r="H24" s="81">
        <f>AVERAGE(H3:H23)</f>
        <v>0.43121693121693094</v>
      </c>
      <c r="I24" s="80">
        <f>AVERAGE(I3:I23)</f>
        <v>1.6236772486772491</v>
      </c>
      <c r="J24" s="82"/>
      <c r="K24" s="80">
        <f>AVERAGE(K3:K23)</f>
        <v>0.96190476190476182</v>
      </c>
      <c r="L24" s="80">
        <f>AVERAGE(L3:L23)</f>
        <v>0.62380952380952392</v>
      </c>
      <c r="M24" s="81">
        <f>AVERAGE(M3:M23)</f>
        <v>0.21825396825396748</v>
      </c>
      <c r="N24" s="80">
        <f>AVERAGE(N3:N23)</f>
        <v>1.5013227513227516</v>
      </c>
      <c r="O24" s="16"/>
    </row>
    <row r="25" spans="1:15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3">
    <mergeCell ref="A1:D1"/>
    <mergeCell ref="F1:I1"/>
    <mergeCell ref="K1:N1"/>
  </mergeCells>
  <phoneticPr fontId="1" type="noConversion"/>
  <conditionalFormatting sqref="F3:I23">
    <cfRule type="expression" dxfId="23" priority="2">
      <formula>(ROUND(F3, 1)=ROUND(MIN($F3:$I3),1))</formula>
    </cfRule>
  </conditionalFormatting>
  <conditionalFormatting sqref="K3:N23">
    <cfRule type="expression" dxfId="22" priority="1">
      <formula>(ROUND(K3, 1)=ROUND(MIN($K3:$N3), 1))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A16" sqref="A3:N16"/>
    </sheetView>
  </sheetViews>
  <sheetFormatPr defaultRowHeight="13.5" x14ac:dyDescent="0.15"/>
  <cols>
    <col min="11" max="14" width="9" style="77"/>
  </cols>
  <sheetData>
    <row r="1" spans="1:15" ht="15.75" thickBot="1" x14ac:dyDescent="0.2">
      <c r="A1" s="63" t="s">
        <v>38</v>
      </c>
      <c r="B1" s="63"/>
      <c r="C1" s="63"/>
      <c r="D1" s="63"/>
      <c r="E1" s="35"/>
      <c r="F1" s="64" t="s">
        <v>265</v>
      </c>
      <c r="G1" s="64"/>
      <c r="H1" s="64"/>
      <c r="I1" s="64"/>
      <c r="J1" s="35"/>
      <c r="K1" s="64" t="s">
        <v>266</v>
      </c>
      <c r="L1" s="64"/>
      <c r="M1" s="64"/>
      <c r="N1" s="64"/>
      <c r="O1" s="16"/>
    </row>
    <row r="2" spans="1:15" ht="15.75" thickBot="1" x14ac:dyDescent="0.2">
      <c r="A2" s="54"/>
      <c r="B2" s="37" t="s">
        <v>26</v>
      </c>
      <c r="C2" s="37" t="s">
        <v>39</v>
      </c>
      <c r="D2" s="38" t="s">
        <v>40</v>
      </c>
      <c r="E2" s="36"/>
      <c r="F2" s="21" t="s">
        <v>0</v>
      </c>
      <c r="G2" s="21" t="s">
        <v>273</v>
      </c>
      <c r="H2" s="33" t="s">
        <v>216</v>
      </c>
      <c r="I2" s="33" t="s">
        <v>978</v>
      </c>
      <c r="J2" s="22"/>
      <c r="K2" s="21" t="s">
        <v>0</v>
      </c>
      <c r="L2" s="21" t="s">
        <v>275</v>
      </c>
      <c r="M2" s="33" t="s">
        <v>216</v>
      </c>
      <c r="N2" s="33" t="s">
        <v>980</v>
      </c>
      <c r="O2" s="16"/>
    </row>
    <row r="3" spans="1:15" ht="15" x14ac:dyDescent="0.15">
      <c r="A3" s="83" t="s">
        <v>72</v>
      </c>
      <c r="B3" s="83">
        <v>10</v>
      </c>
      <c r="C3" s="83">
        <v>40</v>
      </c>
      <c r="D3" s="83">
        <v>40</v>
      </c>
      <c r="E3" s="52"/>
      <c r="F3" s="68">
        <v>0</v>
      </c>
      <c r="G3" s="68">
        <v>0</v>
      </c>
      <c r="H3" s="68">
        <v>0</v>
      </c>
      <c r="I3" s="68">
        <v>0</v>
      </c>
      <c r="J3" s="52"/>
      <c r="K3" s="84">
        <v>0</v>
      </c>
      <c r="L3" s="84">
        <v>0</v>
      </c>
      <c r="M3" s="84">
        <v>0</v>
      </c>
      <c r="N3" s="84">
        <v>0</v>
      </c>
      <c r="O3" s="16"/>
    </row>
    <row r="4" spans="1:15" ht="15" x14ac:dyDescent="0.15">
      <c r="A4" s="85" t="s">
        <v>73</v>
      </c>
      <c r="B4" s="85">
        <v>20</v>
      </c>
      <c r="C4" s="85">
        <v>30</v>
      </c>
      <c r="D4" s="85">
        <v>50</v>
      </c>
      <c r="E4" s="71"/>
      <c r="F4" s="72">
        <v>0</v>
      </c>
      <c r="G4" s="72">
        <v>0</v>
      </c>
      <c r="H4" s="72">
        <v>0</v>
      </c>
      <c r="I4" s="72">
        <v>4</v>
      </c>
      <c r="J4" s="71"/>
      <c r="K4" s="86">
        <v>0</v>
      </c>
      <c r="L4" s="86">
        <v>0</v>
      </c>
      <c r="M4" s="86">
        <v>0</v>
      </c>
      <c r="N4" s="86">
        <v>4</v>
      </c>
      <c r="O4" s="16"/>
    </row>
    <row r="5" spans="1:15" ht="15" x14ac:dyDescent="0.15">
      <c r="A5" s="85" t="s">
        <v>74</v>
      </c>
      <c r="B5" s="85">
        <v>30</v>
      </c>
      <c r="C5" s="85">
        <v>30</v>
      </c>
      <c r="D5" s="85">
        <v>50</v>
      </c>
      <c r="E5" s="71"/>
      <c r="F5" s="72">
        <v>2</v>
      </c>
      <c r="G5" s="72">
        <v>0</v>
      </c>
      <c r="H5" s="72">
        <v>0</v>
      </c>
      <c r="I5" s="72">
        <v>0</v>
      </c>
      <c r="J5" s="71"/>
      <c r="K5" s="86">
        <v>2</v>
      </c>
      <c r="L5" s="86">
        <v>0</v>
      </c>
      <c r="M5" s="86">
        <v>0</v>
      </c>
      <c r="N5" s="86">
        <v>0</v>
      </c>
      <c r="O5" s="16"/>
    </row>
    <row r="6" spans="1:15" ht="15" x14ac:dyDescent="0.15">
      <c r="A6" s="85" t="s">
        <v>75</v>
      </c>
      <c r="B6" s="85">
        <v>40</v>
      </c>
      <c r="C6" s="85">
        <v>80</v>
      </c>
      <c r="D6" s="85">
        <v>80</v>
      </c>
      <c r="E6" s="71"/>
      <c r="F6" s="72">
        <v>1.3</v>
      </c>
      <c r="G6" s="72">
        <v>0</v>
      </c>
      <c r="H6" s="72">
        <v>0</v>
      </c>
      <c r="I6" s="72">
        <v>0</v>
      </c>
      <c r="J6" s="71"/>
      <c r="K6" s="86">
        <v>1.3</v>
      </c>
      <c r="L6" s="86">
        <v>0</v>
      </c>
      <c r="M6" s="86">
        <v>0</v>
      </c>
      <c r="N6" s="86">
        <v>0</v>
      </c>
      <c r="O6" s="16"/>
    </row>
    <row r="7" spans="1:15" ht="15" x14ac:dyDescent="0.15">
      <c r="A7" s="85" t="s">
        <v>76</v>
      </c>
      <c r="B7" s="85">
        <v>50</v>
      </c>
      <c r="C7" s="85">
        <v>100</v>
      </c>
      <c r="D7" s="85">
        <v>100</v>
      </c>
      <c r="E7" s="71"/>
      <c r="F7" s="72">
        <v>2</v>
      </c>
      <c r="G7" s="72">
        <v>0</v>
      </c>
      <c r="H7" s="72">
        <v>0</v>
      </c>
      <c r="I7" s="72">
        <v>1</v>
      </c>
      <c r="J7" s="71"/>
      <c r="K7" s="86">
        <v>2</v>
      </c>
      <c r="L7" s="86">
        <v>0</v>
      </c>
      <c r="M7" s="86">
        <v>0</v>
      </c>
      <c r="N7" s="86">
        <v>1</v>
      </c>
      <c r="O7" s="16"/>
    </row>
    <row r="8" spans="1:15" ht="15" x14ac:dyDescent="0.15">
      <c r="A8" s="85" t="s">
        <v>77</v>
      </c>
      <c r="B8" s="85">
        <v>60</v>
      </c>
      <c r="C8" s="85">
        <v>50</v>
      </c>
      <c r="D8" s="85">
        <v>100</v>
      </c>
      <c r="E8" s="71"/>
      <c r="F8" s="72">
        <v>1</v>
      </c>
      <c r="G8" s="72">
        <v>0.2</v>
      </c>
      <c r="H8" s="72">
        <v>9.9999999999988987E-2</v>
      </c>
      <c r="I8" s="72">
        <v>9.9999999999994316E-2</v>
      </c>
      <c r="J8" s="71"/>
      <c r="K8" s="86">
        <v>1</v>
      </c>
      <c r="L8" s="86">
        <v>0</v>
      </c>
      <c r="M8" s="86">
        <v>0</v>
      </c>
      <c r="N8" s="86">
        <v>0</v>
      </c>
      <c r="O8" s="16"/>
    </row>
    <row r="9" spans="1:15" ht="15" x14ac:dyDescent="0.15">
      <c r="A9" s="85" t="s">
        <v>78</v>
      </c>
      <c r="B9" s="85">
        <v>70</v>
      </c>
      <c r="C9" s="85">
        <v>80</v>
      </c>
      <c r="D9" s="85">
        <v>100</v>
      </c>
      <c r="E9" s="71"/>
      <c r="F9" s="72">
        <v>1</v>
      </c>
      <c r="G9" s="72">
        <v>0</v>
      </c>
      <c r="H9" s="72">
        <v>0</v>
      </c>
      <c r="I9" s="72">
        <v>0</v>
      </c>
      <c r="J9" s="71"/>
      <c r="K9" s="86">
        <v>1</v>
      </c>
      <c r="L9" s="86">
        <v>0</v>
      </c>
      <c r="M9" s="86">
        <v>0</v>
      </c>
      <c r="N9" s="86">
        <v>0</v>
      </c>
      <c r="O9" s="16"/>
    </row>
    <row r="10" spans="1:15" ht="15" x14ac:dyDescent="0.15">
      <c r="A10" s="85" t="s">
        <v>79</v>
      </c>
      <c r="B10" s="85">
        <v>80</v>
      </c>
      <c r="C10" s="85">
        <v>100</v>
      </c>
      <c r="D10" s="85">
        <v>80</v>
      </c>
      <c r="E10" s="71"/>
      <c r="F10" s="72">
        <v>1.3</v>
      </c>
      <c r="G10" s="72">
        <v>1.3</v>
      </c>
      <c r="H10" s="72">
        <v>1.2499999999999956</v>
      </c>
      <c r="I10" s="72">
        <v>1.25</v>
      </c>
      <c r="J10" s="71"/>
      <c r="K10" s="86">
        <v>1.3</v>
      </c>
      <c r="L10" s="86">
        <v>1.3</v>
      </c>
      <c r="M10" s="86">
        <v>1.2499999999999956</v>
      </c>
      <c r="N10" s="86">
        <v>1.25</v>
      </c>
      <c r="O10" s="16"/>
    </row>
    <row r="11" spans="1:15" ht="15" x14ac:dyDescent="0.15">
      <c r="A11" s="85" t="s">
        <v>80</v>
      </c>
      <c r="B11" s="85">
        <v>100</v>
      </c>
      <c r="C11" s="85">
        <v>50</v>
      </c>
      <c r="D11" s="85">
        <v>150</v>
      </c>
      <c r="E11" s="71"/>
      <c r="F11" s="72">
        <v>0.7</v>
      </c>
      <c r="G11" s="72">
        <v>0.6</v>
      </c>
      <c r="H11" s="72">
        <v>0.20000000000000018</v>
      </c>
      <c r="I11" s="72">
        <v>0.13333333333332575</v>
      </c>
      <c r="J11" s="71"/>
      <c r="K11" s="86">
        <v>0.7</v>
      </c>
      <c r="L11" s="86">
        <v>0</v>
      </c>
      <c r="M11" s="86">
        <v>0</v>
      </c>
      <c r="N11" s="86">
        <v>0</v>
      </c>
      <c r="O11" s="16"/>
    </row>
    <row r="12" spans="1:15" ht="15" x14ac:dyDescent="0.15">
      <c r="A12" s="85" t="s">
        <v>81</v>
      </c>
      <c r="B12" s="85">
        <v>200</v>
      </c>
      <c r="C12" s="85">
        <v>70</v>
      </c>
      <c r="D12" s="85">
        <v>150</v>
      </c>
      <c r="E12" s="71"/>
      <c r="F12" s="72">
        <v>0.7</v>
      </c>
      <c r="G12" s="72">
        <v>0.4</v>
      </c>
      <c r="H12" s="72">
        <v>0</v>
      </c>
      <c r="I12" s="72">
        <v>6.6666666666662877E-2</v>
      </c>
      <c r="J12" s="71"/>
      <c r="K12" s="86">
        <v>0.7</v>
      </c>
      <c r="L12" s="86">
        <v>0</v>
      </c>
      <c r="M12" s="86">
        <v>0</v>
      </c>
      <c r="N12" s="86">
        <v>0</v>
      </c>
      <c r="O12" s="16"/>
    </row>
    <row r="13" spans="1:15" ht="15" x14ac:dyDescent="0.15">
      <c r="A13" s="85" t="s">
        <v>82</v>
      </c>
      <c r="B13" s="85">
        <v>300</v>
      </c>
      <c r="C13" s="85">
        <v>70</v>
      </c>
      <c r="D13" s="85">
        <v>150</v>
      </c>
      <c r="E13" s="71"/>
      <c r="F13" s="72">
        <v>0.7</v>
      </c>
      <c r="G13" s="72">
        <v>0.1</v>
      </c>
      <c r="H13" s="72">
        <v>0</v>
      </c>
      <c r="I13" s="72">
        <v>0</v>
      </c>
      <c r="J13" s="71"/>
      <c r="K13" s="86">
        <v>0.7</v>
      </c>
      <c r="L13" s="86">
        <v>0</v>
      </c>
      <c r="M13" s="86">
        <v>0</v>
      </c>
      <c r="N13" s="86">
        <v>0</v>
      </c>
      <c r="O13" s="16"/>
    </row>
    <row r="14" spans="1:15" ht="15" x14ac:dyDescent="0.15">
      <c r="A14" s="85" t="s">
        <v>83</v>
      </c>
      <c r="B14" s="85">
        <v>500</v>
      </c>
      <c r="C14" s="85">
        <v>100</v>
      </c>
      <c r="D14" s="85">
        <v>300</v>
      </c>
      <c r="E14" s="71"/>
      <c r="F14" s="72">
        <v>1.3</v>
      </c>
      <c r="G14" s="72">
        <v>0.3</v>
      </c>
      <c r="H14" s="72">
        <v>0.33333333333334103</v>
      </c>
      <c r="I14" s="72">
        <v>0.33333333333333337</v>
      </c>
      <c r="J14" s="71"/>
      <c r="K14" s="86">
        <v>1.3</v>
      </c>
      <c r="L14" s="86">
        <v>0.3</v>
      </c>
      <c r="M14" s="86">
        <v>0.33333333333334103</v>
      </c>
      <c r="N14" s="86">
        <v>0.33333333333333337</v>
      </c>
      <c r="O14" s="16"/>
    </row>
    <row r="15" spans="1:15" ht="15" x14ac:dyDescent="0.15">
      <c r="A15" s="85" t="s">
        <v>84</v>
      </c>
      <c r="B15" s="87">
        <v>3152</v>
      </c>
      <c r="C15" s="85">
        <v>640</v>
      </c>
      <c r="D15" s="85">
        <v>960</v>
      </c>
      <c r="E15" s="74"/>
      <c r="F15" s="72">
        <v>0.5</v>
      </c>
      <c r="G15" s="72">
        <v>0.1</v>
      </c>
      <c r="H15" s="72">
        <v>0.10416666666666075</v>
      </c>
      <c r="I15" s="72">
        <v>0.10416666666666667</v>
      </c>
      <c r="J15" s="71"/>
      <c r="K15" s="86">
        <v>0.5</v>
      </c>
      <c r="L15" s="86">
        <v>0.1</v>
      </c>
      <c r="M15" s="86">
        <v>0.10416666666666075</v>
      </c>
      <c r="N15" s="86">
        <v>0.10416666666666667</v>
      </c>
      <c r="O15" s="16"/>
    </row>
    <row r="16" spans="1:15" ht="15.75" thickBot="1" x14ac:dyDescent="0.2">
      <c r="A16" s="38" t="s">
        <v>41</v>
      </c>
      <c r="B16" s="36"/>
      <c r="C16" s="36"/>
      <c r="D16" s="36"/>
      <c r="E16" s="36"/>
      <c r="F16" s="80">
        <f>AVERAGE(F3:F15)</f>
        <v>0.96153846153846145</v>
      </c>
      <c r="G16" s="80">
        <f>AVERAGE(G3:G15)</f>
        <v>0.23076923076923078</v>
      </c>
      <c r="H16" s="81">
        <f>AVERAGE(H3:H15)</f>
        <v>0.15288461538461434</v>
      </c>
      <c r="I16" s="80">
        <f>AVERAGE(I3:I15)</f>
        <v>0.53749999999999865</v>
      </c>
      <c r="J16" s="22"/>
      <c r="K16" s="32">
        <f>AVERAGE(K3:K15)</f>
        <v>0.96153846153846145</v>
      </c>
      <c r="L16" s="57">
        <f>AVERAGE(L3:L15)</f>
        <v>0.13076923076923078</v>
      </c>
      <c r="M16" s="57">
        <f>AVERAGE(M3:M15)</f>
        <v>0.1298076923076921</v>
      </c>
      <c r="N16" s="32">
        <f>AVERAGE(N3:N15)</f>
        <v>0.51442307692307687</v>
      </c>
      <c r="O16" s="16"/>
    </row>
    <row r="17" spans="1:14" x14ac:dyDescent="0.1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76"/>
      <c r="L17" s="76"/>
      <c r="M17" s="76"/>
      <c r="N17" s="76"/>
    </row>
  </sheetData>
  <mergeCells count="3">
    <mergeCell ref="A1:D1"/>
    <mergeCell ref="F1:I1"/>
    <mergeCell ref="K1:N1"/>
  </mergeCells>
  <phoneticPr fontId="1" type="noConversion"/>
  <conditionalFormatting sqref="F3:I15">
    <cfRule type="expression" dxfId="21" priority="4">
      <formula>(ROUND(F3,1)=ROUND(MIN($F3:$I3), 1))</formula>
    </cfRule>
  </conditionalFormatting>
  <conditionalFormatting sqref="K3:N15">
    <cfRule type="expression" dxfId="19" priority="1">
      <formula>(ROUND(K3, 1)=ROUND(MIN($K3:$N3),1))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O39"/>
  <sheetViews>
    <sheetView workbookViewId="0">
      <selection activeCell="A38" sqref="A3:N38"/>
    </sheetView>
  </sheetViews>
  <sheetFormatPr defaultColWidth="9" defaultRowHeight="13.5" x14ac:dyDescent="0.15"/>
  <cols>
    <col min="1" max="6" width="9" style="7"/>
    <col min="7" max="8" width="9" style="6"/>
    <col min="9" max="9" width="9" style="7"/>
    <col min="10" max="10" width="9" style="11"/>
    <col min="11" max="11" width="9" style="7"/>
    <col min="12" max="12" width="9" style="19"/>
    <col min="13" max="14" width="9" style="11"/>
    <col min="15" max="16384" width="9" style="7"/>
  </cols>
  <sheetData>
    <row r="1" spans="1:15" ht="15.75" thickBot="1" x14ac:dyDescent="0.2">
      <c r="A1" s="63" t="s">
        <v>38</v>
      </c>
      <c r="B1" s="63"/>
      <c r="C1" s="63"/>
      <c r="D1" s="63"/>
      <c r="E1" s="35"/>
      <c r="F1" s="64" t="s">
        <v>267</v>
      </c>
      <c r="G1" s="64"/>
      <c r="H1" s="64"/>
      <c r="I1" s="64"/>
      <c r="J1" s="35"/>
      <c r="K1" s="64" t="s">
        <v>268</v>
      </c>
      <c r="L1" s="64"/>
      <c r="M1" s="64"/>
      <c r="N1" s="64"/>
      <c r="O1" s="17"/>
    </row>
    <row r="2" spans="1:15" ht="15.75" thickBot="1" x14ac:dyDescent="0.2">
      <c r="A2" s="36"/>
      <c r="B2" s="37" t="s">
        <v>26</v>
      </c>
      <c r="C2" s="37" t="s">
        <v>39</v>
      </c>
      <c r="D2" s="38" t="s">
        <v>40</v>
      </c>
      <c r="E2" s="36"/>
      <c r="F2" s="21" t="s">
        <v>0</v>
      </c>
      <c r="G2" s="21" t="s">
        <v>273</v>
      </c>
      <c r="H2" s="33" t="s">
        <v>216</v>
      </c>
      <c r="I2" s="33" t="s">
        <v>978</v>
      </c>
      <c r="J2" s="22"/>
      <c r="K2" s="21" t="s">
        <v>0</v>
      </c>
      <c r="L2" s="21" t="s">
        <v>273</v>
      </c>
      <c r="M2" s="33" t="s">
        <v>216</v>
      </c>
      <c r="N2" s="33" t="s">
        <v>978</v>
      </c>
      <c r="O2" s="17"/>
    </row>
    <row r="3" spans="1:15" ht="15" x14ac:dyDescent="0.15">
      <c r="A3" s="83" t="s">
        <v>85</v>
      </c>
      <c r="B3" s="83">
        <v>17</v>
      </c>
      <c r="C3" s="83">
        <v>200</v>
      </c>
      <c r="D3" s="83">
        <v>200</v>
      </c>
      <c r="E3" s="35"/>
      <c r="F3" s="84">
        <v>0</v>
      </c>
      <c r="G3" s="84">
        <v>0</v>
      </c>
      <c r="H3" s="84">
        <v>0</v>
      </c>
      <c r="I3" s="84">
        <v>0</v>
      </c>
      <c r="J3" s="88"/>
      <c r="K3" s="84">
        <v>0</v>
      </c>
      <c r="L3" s="84">
        <v>0</v>
      </c>
      <c r="M3" s="84">
        <v>0</v>
      </c>
      <c r="N3" s="84">
        <v>0</v>
      </c>
      <c r="O3" s="17"/>
    </row>
    <row r="4" spans="1:15" ht="15" x14ac:dyDescent="0.15">
      <c r="A4" s="85" t="s">
        <v>86</v>
      </c>
      <c r="B4" s="85">
        <v>17</v>
      </c>
      <c r="C4" s="85">
        <v>200</v>
      </c>
      <c r="D4" s="85">
        <v>200</v>
      </c>
      <c r="E4" s="71"/>
      <c r="F4" s="86">
        <v>4.5</v>
      </c>
      <c r="G4" s="86">
        <v>0</v>
      </c>
      <c r="H4" s="86">
        <v>0</v>
      </c>
      <c r="I4" s="86">
        <v>0</v>
      </c>
      <c r="J4" s="71"/>
      <c r="K4" s="86">
        <v>4.5</v>
      </c>
      <c r="L4" s="86">
        <v>0</v>
      </c>
      <c r="M4" s="86">
        <v>0</v>
      </c>
      <c r="N4" s="86">
        <v>0</v>
      </c>
      <c r="O4" s="17"/>
    </row>
    <row r="5" spans="1:15" ht="15" x14ac:dyDescent="0.15">
      <c r="A5" s="85" t="s">
        <v>87</v>
      </c>
      <c r="B5" s="85">
        <v>17</v>
      </c>
      <c r="C5" s="85">
        <v>200</v>
      </c>
      <c r="D5" s="85">
        <v>200</v>
      </c>
      <c r="E5" s="71"/>
      <c r="F5" s="86">
        <v>0</v>
      </c>
      <c r="G5" s="86">
        <v>0</v>
      </c>
      <c r="H5" s="86">
        <v>0</v>
      </c>
      <c r="I5" s="86">
        <v>0</v>
      </c>
      <c r="J5" s="71"/>
      <c r="K5" s="86">
        <v>0</v>
      </c>
      <c r="L5" s="86">
        <v>0</v>
      </c>
      <c r="M5" s="86">
        <v>0</v>
      </c>
      <c r="N5" s="86">
        <v>0</v>
      </c>
      <c r="O5" s="17"/>
    </row>
    <row r="6" spans="1:15" ht="15" x14ac:dyDescent="0.15">
      <c r="A6" s="85" t="s">
        <v>88</v>
      </c>
      <c r="B6" s="85">
        <v>17</v>
      </c>
      <c r="C6" s="85">
        <v>200</v>
      </c>
      <c r="D6" s="85">
        <v>200</v>
      </c>
      <c r="E6" s="71"/>
      <c r="F6" s="86">
        <v>0</v>
      </c>
      <c r="G6" s="86">
        <v>0</v>
      </c>
      <c r="H6" s="86">
        <v>0</v>
      </c>
      <c r="I6" s="86">
        <v>3.5000000000000004</v>
      </c>
      <c r="J6" s="71"/>
      <c r="K6" s="86">
        <v>0</v>
      </c>
      <c r="L6" s="86">
        <v>0</v>
      </c>
      <c r="M6" s="86">
        <v>0</v>
      </c>
      <c r="N6" s="86">
        <v>3.5000000000000004</v>
      </c>
      <c r="O6" s="17"/>
    </row>
    <row r="7" spans="1:15" ht="15" x14ac:dyDescent="0.15">
      <c r="A7" s="85" t="s">
        <v>89</v>
      </c>
      <c r="B7" s="85">
        <v>17</v>
      </c>
      <c r="C7" s="85">
        <v>200</v>
      </c>
      <c r="D7" s="85">
        <v>200</v>
      </c>
      <c r="E7" s="74"/>
      <c r="F7" s="86">
        <v>0</v>
      </c>
      <c r="G7" s="86">
        <v>0</v>
      </c>
      <c r="H7" s="86">
        <v>0</v>
      </c>
      <c r="I7" s="86">
        <v>0</v>
      </c>
      <c r="J7" s="89"/>
      <c r="K7" s="86">
        <v>0</v>
      </c>
      <c r="L7" s="86">
        <v>0</v>
      </c>
      <c r="M7" s="86">
        <v>0</v>
      </c>
      <c r="N7" s="86">
        <v>0</v>
      </c>
      <c r="O7" s="17"/>
    </row>
    <row r="8" spans="1:15" ht="15" x14ac:dyDescent="0.15">
      <c r="A8" s="85" t="s">
        <v>90</v>
      </c>
      <c r="B8" s="85">
        <v>25</v>
      </c>
      <c r="C8" s="85">
        <v>200</v>
      </c>
      <c r="D8" s="85">
        <v>200</v>
      </c>
      <c r="E8" s="74"/>
      <c r="F8" s="86">
        <v>3</v>
      </c>
      <c r="G8" s="86">
        <v>0</v>
      </c>
      <c r="H8" s="86">
        <v>0</v>
      </c>
      <c r="I8" s="86">
        <v>3</v>
      </c>
      <c r="J8" s="89"/>
      <c r="K8" s="86">
        <v>3</v>
      </c>
      <c r="L8" s="86">
        <v>0</v>
      </c>
      <c r="M8" s="86">
        <v>0</v>
      </c>
      <c r="N8" s="86">
        <v>3</v>
      </c>
      <c r="O8" s="17"/>
    </row>
    <row r="9" spans="1:15" ht="15" x14ac:dyDescent="0.15">
      <c r="A9" s="85" t="s">
        <v>91</v>
      </c>
      <c r="B9" s="85">
        <v>25</v>
      </c>
      <c r="C9" s="85">
        <v>200</v>
      </c>
      <c r="D9" s="85">
        <v>200</v>
      </c>
      <c r="E9" s="71"/>
      <c r="F9" s="86">
        <v>3</v>
      </c>
      <c r="G9" s="86">
        <v>0</v>
      </c>
      <c r="H9" s="86">
        <v>0</v>
      </c>
      <c r="I9" s="86">
        <v>3</v>
      </c>
      <c r="J9" s="71"/>
      <c r="K9" s="86">
        <v>3</v>
      </c>
      <c r="L9" s="86">
        <v>0</v>
      </c>
      <c r="M9" s="86">
        <v>0</v>
      </c>
      <c r="N9" s="86">
        <v>3</v>
      </c>
      <c r="O9" s="17"/>
    </row>
    <row r="10" spans="1:15" ht="15" x14ac:dyDescent="0.15">
      <c r="A10" s="85" t="s">
        <v>92</v>
      </c>
      <c r="B10" s="85">
        <v>25</v>
      </c>
      <c r="C10" s="85">
        <v>200</v>
      </c>
      <c r="D10" s="85">
        <v>200</v>
      </c>
      <c r="E10" s="71"/>
      <c r="F10" s="86">
        <v>4</v>
      </c>
      <c r="G10" s="86">
        <v>1.5</v>
      </c>
      <c r="H10" s="86">
        <v>1.4000000000000012</v>
      </c>
      <c r="I10" s="86">
        <v>2</v>
      </c>
      <c r="J10" s="71"/>
      <c r="K10" s="86">
        <v>4</v>
      </c>
      <c r="L10" s="86">
        <v>0</v>
      </c>
      <c r="M10" s="86">
        <v>0</v>
      </c>
      <c r="N10" s="86">
        <v>2</v>
      </c>
      <c r="O10" s="17"/>
    </row>
    <row r="11" spans="1:15" ht="15" x14ac:dyDescent="0.15">
      <c r="A11" s="85" t="s">
        <v>93</v>
      </c>
      <c r="B11" s="85">
        <v>25</v>
      </c>
      <c r="C11" s="85">
        <v>200</v>
      </c>
      <c r="D11" s="85">
        <v>200</v>
      </c>
      <c r="E11" s="71"/>
      <c r="F11" s="86">
        <v>4.5</v>
      </c>
      <c r="G11" s="86">
        <v>2.9</v>
      </c>
      <c r="H11" s="86">
        <v>0.34999999999998366</v>
      </c>
      <c r="I11" s="86">
        <v>3.6500000000000061</v>
      </c>
      <c r="J11" s="71"/>
      <c r="K11" s="86">
        <v>4.5</v>
      </c>
      <c r="L11" s="86">
        <v>2.5</v>
      </c>
      <c r="M11" s="86">
        <v>0</v>
      </c>
      <c r="N11" s="86">
        <v>3</v>
      </c>
      <c r="O11" s="17"/>
    </row>
    <row r="12" spans="1:15" ht="15" x14ac:dyDescent="0.15">
      <c r="A12" s="85" t="s">
        <v>94</v>
      </c>
      <c r="B12" s="85">
        <v>25</v>
      </c>
      <c r="C12" s="85">
        <v>200</v>
      </c>
      <c r="D12" s="85">
        <v>200</v>
      </c>
      <c r="E12" s="74"/>
      <c r="F12" s="86">
        <v>3</v>
      </c>
      <c r="G12" s="86">
        <v>2.6</v>
      </c>
      <c r="H12" s="86">
        <v>0</v>
      </c>
      <c r="I12" s="86">
        <v>3</v>
      </c>
      <c r="J12" s="89"/>
      <c r="K12" s="86">
        <v>3</v>
      </c>
      <c r="L12" s="86">
        <v>0</v>
      </c>
      <c r="M12" s="86">
        <v>0</v>
      </c>
      <c r="N12" s="86">
        <v>3</v>
      </c>
      <c r="O12" s="17"/>
    </row>
    <row r="13" spans="1:15" ht="15" x14ac:dyDescent="0.15">
      <c r="A13" s="85" t="s">
        <v>95</v>
      </c>
      <c r="B13" s="85">
        <v>29</v>
      </c>
      <c r="C13" s="85">
        <v>200</v>
      </c>
      <c r="D13" s="85">
        <v>200</v>
      </c>
      <c r="E13" s="74"/>
      <c r="F13" s="86">
        <v>4.5</v>
      </c>
      <c r="G13" s="86">
        <v>0</v>
      </c>
      <c r="H13" s="86">
        <v>2.7000000000000135</v>
      </c>
      <c r="I13" s="86">
        <v>3.0999999999999943</v>
      </c>
      <c r="J13" s="89"/>
      <c r="K13" s="86">
        <v>4.5</v>
      </c>
      <c r="L13" s="86">
        <v>0</v>
      </c>
      <c r="M13" s="86">
        <v>0</v>
      </c>
      <c r="N13" s="86">
        <v>3</v>
      </c>
      <c r="O13" s="17"/>
    </row>
    <row r="14" spans="1:15" ht="15" x14ac:dyDescent="0.15">
      <c r="A14" s="85" t="s">
        <v>96</v>
      </c>
      <c r="B14" s="85">
        <v>29</v>
      </c>
      <c r="C14" s="85">
        <v>200</v>
      </c>
      <c r="D14" s="85">
        <v>200</v>
      </c>
      <c r="E14" s="71"/>
      <c r="F14" s="86">
        <v>4</v>
      </c>
      <c r="G14" s="86">
        <v>4.3</v>
      </c>
      <c r="H14" s="86">
        <v>3.400000000000003</v>
      </c>
      <c r="I14" s="86">
        <v>3.7000000000000024</v>
      </c>
      <c r="J14" s="71"/>
      <c r="K14" s="86">
        <v>4</v>
      </c>
      <c r="L14" s="86">
        <v>3.5</v>
      </c>
      <c r="M14" s="86">
        <v>3</v>
      </c>
      <c r="N14" s="86">
        <v>3</v>
      </c>
      <c r="O14" s="17"/>
    </row>
    <row r="15" spans="1:15" ht="15" x14ac:dyDescent="0.15">
      <c r="A15" s="85" t="s">
        <v>97</v>
      </c>
      <c r="B15" s="85">
        <v>29</v>
      </c>
      <c r="C15" s="85">
        <v>200</v>
      </c>
      <c r="D15" s="85">
        <v>200</v>
      </c>
      <c r="E15" s="71"/>
      <c r="F15" s="86">
        <v>2.5</v>
      </c>
      <c r="G15" s="86">
        <v>0</v>
      </c>
      <c r="H15" s="86">
        <v>2.7000000000000135</v>
      </c>
      <c r="I15" s="86">
        <v>3</v>
      </c>
      <c r="J15" s="71"/>
      <c r="K15" s="86">
        <v>2.5</v>
      </c>
      <c r="L15" s="86">
        <v>0</v>
      </c>
      <c r="M15" s="86">
        <v>2</v>
      </c>
      <c r="N15" s="86">
        <v>3</v>
      </c>
      <c r="O15" s="17"/>
    </row>
    <row r="16" spans="1:15" ht="15" x14ac:dyDescent="0.15">
      <c r="A16" s="85" t="s">
        <v>98</v>
      </c>
      <c r="B16" s="85">
        <v>29</v>
      </c>
      <c r="C16" s="85">
        <v>200</v>
      </c>
      <c r="D16" s="85">
        <v>200</v>
      </c>
      <c r="E16" s="71"/>
      <c r="F16" s="86">
        <v>3.5</v>
      </c>
      <c r="G16" s="86">
        <v>2</v>
      </c>
      <c r="H16" s="86">
        <v>0</v>
      </c>
      <c r="I16" s="86">
        <v>2.9500000000000028</v>
      </c>
      <c r="J16" s="71"/>
      <c r="K16" s="86">
        <v>3.5</v>
      </c>
      <c r="L16" s="86">
        <v>2</v>
      </c>
      <c r="M16" s="86">
        <v>0</v>
      </c>
      <c r="N16" s="86">
        <v>2.5</v>
      </c>
      <c r="O16" s="17"/>
    </row>
    <row r="17" spans="1:15" ht="15" x14ac:dyDescent="0.15">
      <c r="A17" s="85" t="s">
        <v>99</v>
      </c>
      <c r="B17" s="85">
        <v>29</v>
      </c>
      <c r="C17" s="85">
        <v>200</v>
      </c>
      <c r="D17" s="85">
        <v>200</v>
      </c>
      <c r="E17" s="74"/>
      <c r="F17" s="86">
        <v>3.5</v>
      </c>
      <c r="G17" s="86">
        <v>3.6</v>
      </c>
      <c r="H17" s="86">
        <v>1.7500000000000071</v>
      </c>
      <c r="I17" s="86">
        <v>2.5</v>
      </c>
      <c r="J17" s="89"/>
      <c r="K17" s="86">
        <v>3.5</v>
      </c>
      <c r="L17" s="86">
        <v>3.5</v>
      </c>
      <c r="M17" s="86">
        <v>0</v>
      </c>
      <c r="N17" s="86">
        <v>2.5</v>
      </c>
      <c r="O17" s="17"/>
    </row>
    <row r="18" spans="1:15" ht="15" x14ac:dyDescent="0.15">
      <c r="A18" s="85" t="s">
        <v>100</v>
      </c>
      <c r="B18" s="85">
        <v>49</v>
      </c>
      <c r="C18" s="85">
        <v>200</v>
      </c>
      <c r="D18" s="85">
        <v>200</v>
      </c>
      <c r="E18" s="74"/>
      <c r="F18" s="86">
        <v>3</v>
      </c>
      <c r="G18" s="86">
        <v>2.6</v>
      </c>
      <c r="H18" s="86">
        <v>2.1500000000000075</v>
      </c>
      <c r="I18" s="86">
        <v>2</v>
      </c>
      <c r="J18" s="89"/>
      <c r="K18" s="86">
        <v>3</v>
      </c>
      <c r="L18" s="86">
        <v>2</v>
      </c>
      <c r="M18" s="86">
        <v>2.0000000000000018</v>
      </c>
      <c r="N18" s="86">
        <v>1.5</v>
      </c>
      <c r="O18" s="17"/>
    </row>
    <row r="19" spans="1:15" ht="15" x14ac:dyDescent="0.15">
      <c r="A19" s="85" t="s">
        <v>101</v>
      </c>
      <c r="B19" s="85">
        <v>49</v>
      </c>
      <c r="C19" s="85">
        <v>200</v>
      </c>
      <c r="D19" s="85">
        <v>200</v>
      </c>
      <c r="E19" s="71"/>
      <c r="F19" s="86">
        <v>3.5</v>
      </c>
      <c r="G19" s="86">
        <v>2.2000000000000002</v>
      </c>
      <c r="H19" s="86">
        <v>2.4499999999999966</v>
      </c>
      <c r="I19" s="86">
        <v>2.5</v>
      </c>
      <c r="J19" s="71"/>
      <c r="K19" s="86">
        <v>3.5</v>
      </c>
      <c r="L19" s="86">
        <v>2</v>
      </c>
      <c r="M19" s="86">
        <v>2.0000000000000018</v>
      </c>
      <c r="N19" s="86">
        <v>2</v>
      </c>
      <c r="O19" s="17"/>
    </row>
    <row r="20" spans="1:15" ht="15" x14ac:dyDescent="0.15">
      <c r="A20" s="85" t="s">
        <v>102</v>
      </c>
      <c r="B20" s="85">
        <v>49</v>
      </c>
      <c r="C20" s="85">
        <v>200</v>
      </c>
      <c r="D20" s="85">
        <v>200</v>
      </c>
      <c r="E20" s="71"/>
      <c r="F20" s="86">
        <v>2.5</v>
      </c>
      <c r="G20" s="86">
        <v>2.6</v>
      </c>
      <c r="H20" s="86">
        <v>1.9500000000000073</v>
      </c>
      <c r="I20" s="86">
        <v>1.9500000000000028</v>
      </c>
      <c r="J20" s="71"/>
      <c r="K20" s="86">
        <v>2.5</v>
      </c>
      <c r="L20" s="86">
        <v>2.5</v>
      </c>
      <c r="M20" s="86">
        <v>1.4999999999999902</v>
      </c>
      <c r="N20" s="86">
        <v>1.5</v>
      </c>
      <c r="O20" s="17"/>
    </row>
    <row r="21" spans="1:15" ht="15" x14ac:dyDescent="0.15">
      <c r="A21" s="85" t="s">
        <v>103</v>
      </c>
      <c r="B21" s="85">
        <v>49</v>
      </c>
      <c r="C21" s="85">
        <v>200</v>
      </c>
      <c r="D21" s="85">
        <v>200</v>
      </c>
      <c r="E21" s="71"/>
      <c r="F21" s="86">
        <v>3</v>
      </c>
      <c r="G21" s="86">
        <v>2.6</v>
      </c>
      <c r="H21" s="86">
        <v>1.5500000000000069</v>
      </c>
      <c r="I21" s="86">
        <v>1.7999999999999972</v>
      </c>
      <c r="J21" s="71"/>
      <c r="K21" s="86">
        <v>3</v>
      </c>
      <c r="L21" s="86">
        <v>2</v>
      </c>
      <c r="M21" s="86">
        <v>1.4999999999999902</v>
      </c>
      <c r="N21" s="86">
        <v>1.5</v>
      </c>
      <c r="O21" s="17"/>
    </row>
    <row r="22" spans="1:15" ht="15" x14ac:dyDescent="0.15">
      <c r="A22" s="85" t="s">
        <v>104</v>
      </c>
      <c r="B22" s="85">
        <v>49</v>
      </c>
      <c r="C22" s="85">
        <v>200</v>
      </c>
      <c r="D22" s="85">
        <v>200</v>
      </c>
      <c r="E22" s="74"/>
      <c r="F22" s="86">
        <v>2.5</v>
      </c>
      <c r="G22" s="86">
        <v>3.3</v>
      </c>
      <c r="H22" s="86">
        <v>1.4999999999999902</v>
      </c>
      <c r="I22" s="86">
        <v>1.9500000000000028</v>
      </c>
      <c r="J22" s="89"/>
      <c r="K22" s="86">
        <v>2.5</v>
      </c>
      <c r="L22" s="86">
        <v>3</v>
      </c>
      <c r="M22" s="86">
        <v>1.4999999999999902</v>
      </c>
      <c r="N22" s="86">
        <v>1.5</v>
      </c>
      <c r="O22" s="17"/>
    </row>
    <row r="23" spans="1:15" ht="15" x14ac:dyDescent="0.15">
      <c r="A23" s="85" t="s">
        <v>105</v>
      </c>
      <c r="B23" s="85">
        <v>73</v>
      </c>
      <c r="C23" s="85">
        <v>200</v>
      </c>
      <c r="D23" s="85">
        <v>200</v>
      </c>
      <c r="E23" s="74"/>
      <c r="F23" s="86">
        <v>2.5</v>
      </c>
      <c r="G23" s="86">
        <v>2.4</v>
      </c>
      <c r="H23" s="86">
        <v>1.5500000000000069</v>
      </c>
      <c r="I23" s="86">
        <v>1.5499999999999972</v>
      </c>
      <c r="J23" s="89"/>
      <c r="K23" s="86">
        <v>2.5</v>
      </c>
      <c r="L23" s="86">
        <v>2</v>
      </c>
      <c r="M23" s="86">
        <v>1.4999999999999902</v>
      </c>
      <c r="N23" s="86">
        <v>1.5</v>
      </c>
      <c r="O23" s="17"/>
    </row>
    <row r="24" spans="1:15" ht="15" x14ac:dyDescent="0.15">
      <c r="A24" s="85" t="s">
        <v>106</v>
      </c>
      <c r="B24" s="85">
        <v>73</v>
      </c>
      <c r="C24" s="85">
        <v>200</v>
      </c>
      <c r="D24" s="85">
        <v>200</v>
      </c>
      <c r="E24" s="71"/>
      <c r="F24" s="86">
        <v>2</v>
      </c>
      <c r="G24" s="86">
        <v>1.9</v>
      </c>
      <c r="H24" s="86">
        <v>1.4000000000000012</v>
      </c>
      <c r="I24" s="86">
        <v>1.5</v>
      </c>
      <c r="J24" s="71"/>
      <c r="K24" s="86">
        <v>2</v>
      </c>
      <c r="L24" s="86">
        <v>1.5</v>
      </c>
      <c r="M24" s="86">
        <v>1.0000000000000009</v>
      </c>
      <c r="N24" s="86">
        <v>1.5</v>
      </c>
      <c r="O24" s="17"/>
    </row>
    <row r="25" spans="1:15" ht="15" x14ac:dyDescent="0.15">
      <c r="A25" s="85" t="s">
        <v>107</v>
      </c>
      <c r="B25" s="85">
        <v>73</v>
      </c>
      <c r="C25" s="85">
        <v>200</v>
      </c>
      <c r="D25" s="85">
        <v>200</v>
      </c>
      <c r="E25" s="71"/>
      <c r="F25" s="86">
        <v>3</v>
      </c>
      <c r="G25" s="86">
        <v>2.1</v>
      </c>
      <c r="H25" s="86">
        <v>1.8499999999999961</v>
      </c>
      <c r="I25" s="86">
        <v>1.7500000000000002</v>
      </c>
      <c r="J25" s="71"/>
      <c r="K25" s="86">
        <v>3</v>
      </c>
      <c r="L25" s="86">
        <v>2</v>
      </c>
      <c r="M25" s="86">
        <v>1.4999999999999902</v>
      </c>
      <c r="N25" s="86">
        <v>1.5</v>
      </c>
      <c r="O25" s="17"/>
    </row>
    <row r="26" spans="1:15" ht="15" x14ac:dyDescent="0.15">
      <c r="A26" s="85" t="s">
        <v>108</v>
      </c>
      <c r="B26" s="85">
        <v>73</v>
      </c>
      <c r="C26" s="85">
        <v>200</v>
      </c>
      <c r="D26" s="85">
        <v>200</v>
      </c>
      <c r="E26" s="71"/>
      <c r="F26" s="86">
        <v>2</v>
      </c>
      <c r="G26" s="86">
        <v>2.2999999999999998</v>
      </c>
      <c r="H26" s="86">
        <v>1.9500000000000073</v>
      </c>
      <c r="I26" s="86">
        <v>2.0999999999999943</v>
      </c>
      <c r="J26" s="71"/>
      <c r="K26" s="86">
        <v>2</v>
      </c>
      <c r="L26" s="86">
        <v>2</v>
      </c>
      <c r="M26" s="86">
        <v>1.4999999999999902</v>
      </c>
      <c r="N26" s="86">
        <v>2</v>
      </c>
      <c r="O26" s="17"/>
    </row>
    <row r="27" spans="1:15" ht="15" x14ac:dyDescent="0.15">
      <c r="A27" s="85" t="s">
        <v>109</v>
      </c>
      <c r="B27" s="85">
        <v>73</v>
      </c>
      <c r="C27" s="85">
        <v>200</v>
      </c>
      <c r="D27" s="85">
        <v>200</v>
      </c>
      <c r="E27" s="74"/>
      <c r="F27" s="86">
        <v>3</v>
      </c>
      <c r="G27" s="86">
        <v>2.4</v>
      </c>
      <c r="H27" s="86">
        <v>1.6499999999999959</v>
      </c>
      <c r="I27" s="86">
        <v>1.9000000000000059</v>
      </c>
      <c r="J27" s="89"/>
      <c r="K27" s="86">
        <v>3</v>
      </c>
      <c r="L27" s="86">
        <v>2</v>
      </c>
      <c r="M27" s="86">
        <v>1.0000000000000009</v>
      </c>
      <c r="N27" s="86">
        <v>1.5</v>
      </c>
      <c r="O27" s="17"/>
    </row>
    <row r="28" spans="1:15" ht="15" x14ac:dyDescent="0.15">
      <c r="A28" s="85" t="s">
        <v>110</v>
      </c>
      <c r="B28" s="85">
        <v>97</v>
      </c>
      <c r="C28" s="85">
        <v>200</v>
      </c>
      <c r="D28" s="85">
        <v>200</v>
      </c>
      <c r="E28" s="74"/>
      <c r="F28" s="86">
        <v>2</v>
      </c>
      <c r="G28" s="86">
        <v>1.5</v>
      </c>
      <c r="H28" s="86">
        <v>1.2000000000000011</v>
      </c>
      <c r="I28" s="86">
        <v>1.5</v>
      </c>
      <c r="J28" s="89"/>
      <c r="K28" s="86">
        <v>2</v>
      </c>
      <c r="L28" s="86">
        <v>1.5</v>
      </c>
      <c r="M28" s="86">
        <v>1.0000000000000009</v>
      </c>
      <c r="N28" s="86">
        <v>1</v>
      </c>
      <c r="O28" s="17"/>
    </row>
    <row r="29" spans="1:15" ht="15" x14ac:dyDescent="0.15">
      <c r="A29" s="85" t="s">
        <v>111</v>
      </c>
      <c r="B29" s="85">
        <v>97</v>
      </c>
      <c r="C29" s="85">
        <v>200</v>
      </c>
      <c r="D29" s="85">
        <v>200</v>
      </c>
      <c r="E29" s="71"/>
      <c r="F29" s="86">
        <v>2</v>
      </c>
      <c r="G29" s="86">
        <v>1.5</v>
      </c>
      <c r="H29" s="86">
        <v>1.0499999999999954</v>
      </c>
      <c r="I29" s="86">
        <v>1.4000000000000057</v>
      </c>
      <c r="J29" s="71"/>
      <c r="K29" s="86">
        <v>2</v>
      </c>
      <c r="L29" s="86">
        <v>1.5</v>
      </c>
      <c r="M29" s="86">
        <v>1.0000000000000009</v>
      </c>
      <c r="N29" s="86">
        <v>1</v>
      </c>
      <c r="O29" s="17"/>
    </row>
    <row r="30" spans="1:15" ht="15" x14ac:dyDescent="0.15">
      <c r="A30" s="85" t="s">
        <v>112</v>
      </c>
      <c r="B30" s="85">
        <v>97</v>
      </c>
      <c r="C30" s="85">
        <v>200</v>
      </c>
      <c r="D30" s="85">
        <v>200</v>
      </c>
      <c r="E30" s="71"/>
      <c r="F30" s="86">
        <v>2</v>
      </c>
      <c r="G30" s="86">
        <v>1.7</v>
      </c>
      <c r="H30" s="86">
        <v>1.0000000000000009</v>
      </c>
      <c r="I30" s="86">
        <v>1.2999999999999972</v>
      </c>
      <c r="J30" s="71"/>
      <c r="K30" s="86">
        <v>2</v>
      </c>
      <c r="L30" s="86">
        <v>1.5</v>
      </c>
      <c r="M30" s="86">
        <v>1.0000000000000009</v>
      </c>
      <c r="N30" s="86">
        <v>1</v>
      </c>
      <c r="O30" s="17"/>
    </row>
    <row r="31" spans="1:15" ht="15" x14ac:dyDescent="0.15">
      <c r="A31" s="85" t="s">
        <v>113</v>
      </c>
      <c r="B31" s="85">
        <v>97</v>
      </c>
      <c r="C31" s="85">
        <v>200</v>
      </c>
      <c r="D31" s="85">
        <v>200</v>
      </c>
      <c r="E31" s="71"/>
      <c r="F31" s="86">
        <v>2.1</v>
      </c>
      <c r="G31" s="86">
        <v>1.5</v>
      </c>
      <c r="H31" s="86">
        <v>1.3499999999999845</v>
      </c>
      <c r="I31" s="86">
        <v>1.4000000000000057</v>
      </c>
      <c r="J31" s="71"/>
      <c r="K31" s="86">
        <v>2</v>
      </c>
      <c r="L31" s="86">
        <v>1</v>
      </c>
      <c r="M31" s="86">
        <v>1.0000000000000009</v>
      </c>
      <c r="N31" s="86">
        <v>1</v>
      </c>
      <c r="O31" s="17"/>
    </row>
    <row r="32" spans="1:15" ht="15" x14ac:dyDescent="0.15">
      <c r="A32" s="85" t="s">
        <v>114</v>
      </c>
      <c r="B32" s="85">
        <v>97</v>
      </c>
      <c r="C32" s="85">
        <v>200</v>
      </c>
      <c r="D32" s="85">
        <v>200</v>
      </c>
      <c r="E32" s="74"/>
      <c r="F32" s="86">
        <v>2</v>
      </c>
      <c r="G32" s="86">
        <v>1.4</v>
      </c>
      <c r="H32" s="86">
        <v>1.2999999999999901</v>
      </c>
      <c r="I32" s="86">
        <v>1.2999999999999972</v>
      </c>
      <c r="J32" s="89"/>
      <c r="K32" s="86">
        <v>2</v>
      </c>
      <c r="L32" s="86">
        <v>1</v>
      </c>
      <c r="M32" s="86">
        <v>1.0000000000000009</v>
      </c>
      <c r="N32" s="86">
        <v>1</v>
      </c>
      <c r="O32" s="17"/>
    </row>
    <row r="33" spans="1:15" ht="15" x14ac:dyDescent="0.15">
      <c r="A33" s="85" t="s">
        <v>115</v>
      </c>
      <c r="B33" s="85">
        <v>199</v>
      </c>
      <c r="C33" s="85">
        <v>200</v>
      </c>
      <c r="D33" s="85">
        <v>200</v>
      </c>
      <c r="E33" s="74"/>
      <c r="F33" s="86">
        <v>1</v>
      </c>
      <c r="G33" s="86">
        <v>0.5</v>
      </c>
      <c r="H33" s="86">
        <v>0.49999999999998934</v>
      </c>
      <c r="I33" s="86">
        <v>0.5</v>
      </c>
      <c r="J33" s="89"/>
      <c r="K33" s="86">
        <v>1</v>
      </c>
      <c r="L33" s="86">
        <v>0.5</v>
      </c>
      <c r="M33" s="86">
        <v>0.49999999999998934</v>
      </c>
      <c r="N33" s="86">
        <v>0.5</v>
      </c>
      <c r="O33" s="17"/>
    </row>
    <row r="34" spans="1:15" ht="15" x14ac:dyDescent="0.15">
      <c r="A34" s="85" t="s">
        <v>116</v>
      </c>
      <c r="B34" s="85">
        <v>199</v>
      </c>
      <c r="C34" s="85">
        <v>200</v>
      </c>
      <c r="D34" s="85">
        <v>200</v>
      </c>
      <c r="E34" s="71"/>
      <c r="F34" s="86">
        <v>1.5</v>
      </c>
      <c r="G34" s="86">
        <v>0.5</v>
      </c>
      <c r="H34" s="86">
        <v>0.49999999999998934</v>
      </c>
      <c r="I34" s="86">
        <v>0.54999999999999716</v>
      </c>
      <c r="J34" s="71"/>
      <c r="K34" s="86">
        <v>1.5</v>
      </c>
      <c r="L34" s="86">
        <v>0.5</v>
      </c>
      <c r="M34" s="86">
        <v>0.49999999999998934</v>
      </c>
      <c r="N34" s="86">
        <v>0.5</v>
      </c>
      <c r="O34" s="17"/>
    </row>
    <row r="35" spans="1:15" ht="15" x14ac:dyDescent="0.15">
      <c r="A35" s="85" t="s">
        <v>117</v>
      </c>
      <c r="B35" s="85">
        <v>199</v>
      </c>
      <c r="C35" s="85">
        <v>200</v>
      </c>
      <c r="D35" s="85">
        <v>200</v>
      </c>
      <c r="E35" s="71"/>
      <c r="F35" s="86">
        <v>1.5</v>
      </c>
      <c r="G35" s="86">
        <v>0.5</v>
      </c>
      <c r="H35" s="86">
        <v>0.49999999999998934</v>
      </c>
      <c r="I35" s="86">
        <v>0.54999999999999716</v>
      </c>
      <c r="J35" s="71"/>
      <c r="K35" s="86">
        <v>1.5</v>
      </c>
      <c r="L35" s="86">
        <v>0.5</v>
      </c>
      <c r="M35" s="86">
        <v>0.49999999999998934</v>
      </c>
      <c r="N35" s="86">
        <v>0.5</v>
      </c>
      <c r="O35" s="17"/>
    </row>
    <row r="36" spans="1:15" ht="15" x14ac:dyDescent="0.15">
      <c r="A36" s="85" t="s">
        <v>118</v>
      </c>
      <c r="B36" s="85">
        <v>199</v>
      </c>
      <c r="C36" s="85">
        <v>200</v>
      </c>
      <c r="D36" s="85">
        <v>200</v>
      </c>
      <c r="E36" s="71"/>
      <c r="F36" s="86">
        <v>1.5</v>
      </c>
      <c r="G36" s="86">
        <v>0.5</v>
      </c>
      <c r="H36" s="86">
        <v>0.49999999999998934</v>
      </c>
      <c r="I36" s="86">
        <v>0.90000000000000568</v>
      </c>
      <c r="J36" s="71"/>
      <c r="K36" s="86">
        <v>1.5</v>
      </c>
      <c r="L36" s="86">
        <v>0.5</v>
      </c>
      <c r="M36" s="86">
        <v>0.49999999999998934</v>
      </c>
      <c r="N36" s="86">
        <v>0.5</v>
      </c>
      <c r="O36" s="17"/>
    </row>
    <row r="37" spans="1:15" ht="15" x14ac:dyDescent="0.15">
      <c r="A37" s="85" t="s">
        <v>119</v>
      </c>
      <c r="B37" s="85">
        <v>199</v>
      </c>
      <c r="C37" s="85">
        <v>200</v>
      </c>
      <c r="D37" s="85">
        <v>200</v>
      </c>
      <c r="E37" s="74"/>
      <c r="F37" s="86">
        <v>1.5</v>
      </c>
      <c r="G37" s="86">
        <v>0.5</v>
      </c>
      <c r="H37" s="86">
        <v>0.49999999999998934</v>
      </c>
      <c r="I37" s="86">
        <v>0.65000000000000568</v>
      </c>
      <c r="J37" s="89"/>
      <c r="K37" s="86">
        <v>1.5</v>
      </c>
      <c r="L37" s="86">
        <v>0.5</v>
      </c>
      <c r="M37" s="86">
        <v>0.49999999999998934</v>
      </c>
      <c r="N37" s="86">
        <v>0.5</v>
      </c>
      <c r="O37" s="17"/>
    </row>
    <row r="38" spans="1:15" ht="15.75" thickBot="1" x14ac:dyDescent="0.2">
      <c r="A38" s="38" t="s">
        <v>41</v>
      </c>
      <c r="B38" s="36"/>
      <c r="C38" s="36"/>
      <c r="D38" s="36"/>
      <c r="E38" s="36"/>
      <c r="F38" s="32">
        <f>AVERAGE(F3:F37)</f>
        <v>2.4028571428571426</v>
      </c>
      <c r="G38" s="32">
        <f t="shared" ref="G38:N38" si="0">AVERAGE(G3:G37)</f>
        <v>1.4685714285714286</v>
      </c>
      <c r="H38" s="57">
        <f t="shared" si="0"/>
        <v>1.1057142857142841</v>
      </c>
      <c r="I38" s="32">
        <f t="shared" si="0"/>
        <v>1.7842857142857147</v>
      </c>
      <c r="J38" s="32"/>
      <c r="K38" s="32">
        <f t="shared" si="0"/>
        <v>2.4</v>
      </c>
      <c r="L38" s="32">
        <f t="shared" si="0"/>
        <v>1.1857142857142857</v>
      </c>
      <c r="M38" s="57">
        <f t="shared" si="0"/>
        <v>0.78571428571428248</v>
      </c>
      <c r="N38" s="32">
        <f t="shared" si="0"/>
        <v>1.5714285714285714</v>
      </c>
      <c r="O38" s="17"/>
    </row>
    <row r="39" spans="1:15" x14ac:dyDescent="0.15">
      <c r="A39" s="39"/>
      <c r="B39" s="39"/>
      <c r="C39" s="39"/>
      <c r="D39" s="39"/>
      <c r="E39" s="39"/>
      <c r="F39" s="39"/>
      <c r="G39" s="40"/>
      <c r="H39" s="40"/>
      <c r="I39" s="39"/>
      <c r="J39" s="41"/>
      <c r="K39" s="39"/>
      <c r="L39" s="39"/>
      <c r="M39" s="41"/>
      <c r="N39" s="41"/>
    </row>
  </sheetData>
  <mergeCells count="3">
    <mergeCell ref="K1:N1"/>
    <mergeCell ref="A1:D1"/>
    <mergeCell ref="F1:I1"/>
  </mergeCells>
  <phoneticPr fontId="1" type="noConversion"/>
  <conditionalFormatting sqref="F3:I37">
    <cfRule type="expression" dxfId="18" priority="2">
      <formula>(ROUND(F3,1)=ROUND(MIN($F3:$I3),1))</formula>
    </cfRule>
  </conditionalFormatting>
  <conditionalFormatting sqref="K3:N37">
    <cfRule type="expression" dxfId="17" priority="1">
      <formula>(ROUND(K3,1)=ROUND(MIN($K3:$N3),1))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N2" sqref="N2"/>
    </sheetView>
  </sheetViews>
  <sheetFormatPr defaultRowHeight="13.5" x14ac:dyDescent="0.15"/>
  <sheetData>
    <row r="1" spans="1:15" ht="15.75" thickBot="1" x14ac:dyDescent="0.2">
      <c r="A1" s="63" t="s">
        <v>38</v>
      </c>
      <c r="B1" s="63"/>
      <c r="C1" s="63"/>
      <c r="D1" s="63"/>
      <c r="E1" s="35"/>
      <c r="F1" s="64" t="s">
        <v>267</v>
      </c>
      <c r="G1" s="64"/>
      <c r="H1" s="64"/>
      <c r="I1" s="64"/>
      <c r="J1" s="35"/>
      <c r="K1" s="64" t="s">
        <v>268</v>
      </c>
      <c r="L1" s="64"/>
      <c r="M1" s="64"/>
      <c r="N1" s="64"/>
      <c r="O1" s="16"/>
    </row>
    <row r="2" spans="1:15" ht="15.75" thickBot="1" x14ac:dyDescent="0.2">
      <c r="A2" s="36"/>
      <c r="B2" s="37" t="s">
        <v>26</v>
      </c>
      <c r="C2" s="37" t="s">
        <v>39</v>
      </c>
      <c r="D2" s="38" t="s">
        <v>40</v>
      </c>
      <c r="E2" s="36"/>
      <c r="F2" s="21" t="s">
        <v>0</v>
      </c>
      <c r="G2" s="21" t="s">
        <v>277</v>
      </c>
      <c r="H2" s="33" t="s">
        <v>216</v>
      </c>
      <c r="I2" s="33" t="s">
        <v>981</v>
      </c>
      <c r="J2" s="22"/>
      <c r="K2" s="21" t="s">
        <v>0</v>
      </c>
      <c r="L2" s="21" t="s">
        <v>276</v>
      </c>
      <c r="M2" s="33" t="s">
        <v>216</v>
      </c>
      <c r="N2" s="33" t="s">
        <v>981</v>
      </c>
      <c r="O2" s="16"/>
    </row>
    <row r="3" spans="1:15" ht="15" x14ac:dyDescent="0.15">
      <c r="A3" s="83" t="s">
        <v>120</v>
      </c>
      <c r="B3" s="83">
        <v>17</v>
      </c>
      <c r="C3" s="83">
        <v>200</v>
      </c>
      <c r="D3" s="83">
        <v>200</v>
      </c>
      <c r="E3" s="35"/>
      <c r="F3" s="84">
        <v>0</v>
      </c>
      <c r="G3" s="84">
        <v>0</v>
      </c>
      <c r="H3" s="84">
        <v>0</v>
      </c>
      <c r="I3" s="84">
        <v>0</v>
      </c>
      <c r="J3" s="88"/>
      <c r="K3" s="84">
        <v>0</v>
      </c>
      <c r="L3" s="84">
        <v>0</v>
      </c>
      <c r="M3" s="84">
        <v>0</v>
      </c>
      <c r="N3" s="84">
        <v>0</v>
      </c>
      <c r="O3" s="16"/>
    </row>
    <row r="4" spans="1:15" ht="15" x14ac:dyDescent="0.15">
      <c r="A4" s="85" t="s">
        <v>121</v>
      </c>
      <c r="B4" s="85">
        <v>17</v>
      </c>
      <c r="C4" s="85">
        <v>200</v>
      </c>
      <c r="D4" s="85">
        <v>200</v>
      </c>
      <c r="E4" s="71"/>
      <c r="F4" s="86">
        <v>0</v>
      </c>
      <c r="G4" s="86">
        <v>0</v>
      </c>
      <c r="H4" s="86">
        <v>0</v>
      </c>
      <c r="I4" s="86">
        <v>3.5000000000000004</v>
      </c>
      <c r="J4" s="71"/>
      <c r="K4" s="86">
        <v>0</v>
      </c>
      <c r="L4" s="86">
        <v>0</v>
      </c>
      <c r="M4" s="86">
        <v>0</v>
      </c>
      <c r="N4" s="86">
        <v>3.5000000000000004</v>
      </c>
      <c r="O4" s="16"/>
    </row>
    <row r="5" spans="1:15" ht="15" x14ac:dyDescent="0.15">
      <c r="A5" s="85" t="s">
        <v>122</v>
      </c>
      <c r="B5" s="85">
        <v>17</v>
      </c>
      <c r="C5" s="85">
        <v>200</v>
      </c>
      <c r="D5" s="85">
        <v>200</v>
      </c>
      <c r="E5" s="71"/>
      <c r="F5" s="86">
        <v>0</v>
      </c>
      <c r="G5" s="86">
        <v>0</v>
      </c>
      <c r="H5" s="86">
        <v>0</v>
      </c>
      <c r="I5" s="86">
        <v>0</v>
      </c>
      <c r="J5" s="71"/>
      <c r="K5" s="86">
        <v>0</v>
      </c>
      <c r="L5" s="86">
        <v>0</v>
      </c>
      <c r="M5" s="86">
        <v>0</v>
      </c>
      <c r="N5" s="86">
        <v>0</v>
      </c>
      <c r="O5" s="16"/>
    </row>
    <row r="6" spans="1:15" ht="15" x14ac:dyDescent="0.15">
      <c r="A6" s="85" t="s">
        <v>123</v>
      </c>
      <c r="B6" s="85">
        <v>17</v>
      </c>
      <c r="C6" s="85">
        <v>200</v>
      </c>
      <c r="D6" s="85">
        <v>200</v>
      </c>
      <c r="E6" s="71"/>
      <c r="F6" s="86">
        <v>0</v>
      </c>
      <c r="G6" s="86">
        <v>0</v>
      </c>
      <c r="H6" s="86">
        <v>0</v>
      </c>
      <c r="I6" s="86">
        <v>0</v>
      </c>
      <c r="J6" s="71"/>
      <c r="K6" s="86">
        <v>0</v>
      </c>
      <c r="L6" s="86">
        <v>0</v>
      </c>
      <c r="M6" s="86">
        <v>0</v>
      </c>
      <c r="N6" s="86">
        <v>0</v>
      </c>
      <c r="O6" s="16"/>
    </row>
    <row r="7" spans="1:15" ht="15" x14ac:dyDescent="0.15">
      <c r="A7" s="85" t="s">
        <v>124</v>
      </c>
      <c r="B7" s="85">
        <v>17</v>
      </c>
      <c r="C7" s="85">
        <v>200</v>
      </c>
      <c r="D7" s="85">
        <v>200</v>
      </c>
      <c r="E7" s="74"/>
      <c r="F7" s="86">
        <v>0</v>
      </c>
      <c r="G7" s="86">
        <v>0</v>
      </c>
      <c r="H7" s="86">
        <v>0</v>
      </c>
      <c r="I7" s="86">
        <v>0</v>
      </c>
      <c r="J7" s="89"/>
      <c r="K7" s="86">
        <v>0</v>
      </c>
      <c r="L7" s="86">
        <v>0</v>
      </c>
      <c r="M7" s="86">
        <v>0</v>
      </c>
      <c r="N7" s="86">
        <v>0</v>
      </c>
      <c r="O7" s="16"/>
    </row>
    <row r="8" spans="1:15" ht="15" x14ac:dyDescent="0.15">
      <c r="A8" s="85" t="s">
        <v>125</v>
      </c>
      <c r="B8" s="85">
        <v>25</v>
      </c>
      <c r="C8" s="85">
        <v>200</v>
      </c>
      <c r="D8" s="85">
        <v>200</v>
      </c>
      <c r="E8" s="74"/>
      <c r="F8" s="86">
        <v>2</v>
      </c>
      <c r="G8" s="86">
        <v>3</v>
      </c>
      <c r="H8" s="86">
        <v>0</v>
      </c>
      <c r="I8" s="86">
        <v>2</v>
      </c>
      <c r="J8" s="89"/>
      <c r="K8" s="86">
        <v>2</v>
      </c>
      <c r="L8" s="86">
        <v>3</v>
      </c>
      <c r="M8" s="86">
        <v>0</v>
      </c>
      <c r="N8" s="86">
        <v>2</v>
      </c>
      <c r="O8" s="16"/>
    </row>
    <row r="9" spans="1:15" ht="15" x14ac:dyDescent="0.15">
      <c r="A9" s="85" t="s">
        <v>126</v>
      </c>
      <c r="B9" s="85">
        <v>25</v>
      </c>
      <c r="C9" s="85">
        <v>200</v>
      </c>
      <c r="D9" s="85">
        <v>200</v>
      </c>
      <c r="E9" s="71"/>
      <c r="F9" s="86">
        <v>4</v>
      </c>
      <c r="G9" s="86">
        <v>0</v>
      </c>
      <c r="H9" s="86">
        <v>0</v>
      </c>
      <c r="I9" s="86">
        <v>0</v>
      </c>
      <c r="J9" s="71"/>
      <c r="K9" s="86">
        <v>4</v>
      </c>
      <c r="L9" s="86">
        <v>0</v>
      </c>
      <c r="M9" s="86">
        <v>0</v>
      </c>
      <c r="N9" s="86">
        <v>0</v>
      </c>
      <c r="O9" s="16"/>
    </row>
    <row r="10" spans="1:15" ht="15" x14ac:dyDescent="0.15">
      <c r="A10" s="85" t="s">
        <v>127</v>
      </c>
      <c r="B10" s="85">
        <v>25</v>
      </c>
      <c r="C10" s="85">
        <v>200</v>
      </c>
      <c r="D10" s="85">
        <v>200</v>
      </c>
      <c r="E10" s="71"/>
      <c r="F10" s="86">
        <v>4</v>
      </c>
      <c r="G10" s="86">
        <v>3</v>
      </c>
      <c r="H10" s="86">
        <v>0</v>
      </c>
      <c r="I10" s="86">
        <v>3.9000000000000057</v>
      </c>
      <c r="J10" s="71"/>
      <c r="K10" s="86">
        <v>4</v>
      </c>
      <c r="L10" s="86">
        <v>3</v>
      </c>
      <c r="M10" s="86">
        <v>0</v>
      </c>
      <c r="N10" s="86">
        <v>3.5000000000000004</v>
      </c>
      <c r="O10" s="16"/>
    </row>
    <row r="11" spans="1:15" ht="15" x14ac:dyDescent="0.15">
      <c r="A11" s="85" t="s">
        <v>128</v>
      </c>
      <c r="B11" s="85">
        <v>25</v>
      </c>
      <c r="C11" s="85">
        <v>200</v>
      </c>
      <c r="D11" s="85">
        <v>200</v>
      </c>
      <c r="E11" s="71"/>
      <c r="F11" s="86">
        <v>3</v>
      </c>
      <c r="G11" s="86">
        <v>0</v>
      </c>
      <c r="H11" s="86">
        <v>0</v>
      </c>
      <c r="I11" s="86">
        <v>3</v>
      </c>
      <c r="J11" s="71"/>
      <c r="K11" s="86">
        <v>3</v>
      </c>
      <c r="L11" s="86">
        <v>0</v>
      </c>
      <c r="M11" s="86">
        <v>0</v>
      </c>
      <c r="N11" s="86">
        <v>3</v>
      </c>
      <c r="O11" s="16"/>
    </row>
    <row r="12" spans="1:15" ht="15" x14ac:dyDescent="0.15">
      <c r="A12" s="85" t="s">
        <v>129</v>
      </c>
      <c r="B12" s="85">
        <v>25</v>
      </c>
      <c r="C12" s="85">
        <v>200</v>
      </c>
      <c r="D12" s="85">
        <v>200</v>
      </c>
      <c r="E12" s="74"/>
      <c r="F12" s="86">
        <v>3</v>
      </c>
      <c r="G12" s="86">
        <v>2.5</v>
      </c>
      <c r="H12" s="86">
        <v>0</v>
      </c>
      <c r="I12" s="86">
        <v>3</v>
      </c>
      <c r="J12" s="89"/>
      <c r="K12" s="86">
        <v>3</v>
      </c>
      <c r="L12" s="86">
        <v>2.5</v>
      </c>
      <c r="M12" s="86">
        <v>0</v>
      </c>
      <c r="N12" s="86">
        <v>3</v>
      </c>
      <c r="O12" s="16"/>
    </row>
    <row r="13" spans="1:15" ht="15" x14ac:dyDescent="0.15">
      <c r="A13" s="85" t="s">
        <v>130</v>
      </c>
      <c r="B13" s="85">
        <v>29</v>
      </c>
      <c r="C13" s="85">
        <v>200</v>
      </c>
      <c r="D13" s="85">
        <v>200</v>
      </c>
      <c r="E13" s="74"/>
      <c r="F13" s="86">
        <v>3.5</v>
      </c>
      <c r="G13" s="86">
        <v>0</v>
      </c>
      <c r="H13" s="86">
        <v>0</v>
      </c>
      <c r="I13" s="86">
        <v>3</v>
      </c>
      <c r="J13" s="89"/>
      <c r="K13" s="86">
        <v>3.5</v>
      </c>
      <c r="L13" s="86">
        <v>0</v>
      </c>
      <c r="M13" s="86">
        <v>0</v>
      </c>
      <c r="N13" s="86">
        <v>3</v>
      </c>
      <c r="O13" s="16"/>
    </row>
    <row r="14" spans="1:15" ht="15" x14ac:dyDescent="0.15">
      <c r="A14" s="85" t="s">
        <v>131</v>
      </c>
      <c r="B14" s="85">
        <v>29</v>
      </c>
      <c r="C14" s="85">
        <v>200</v>
      </c>
      <c r="D14" s="85">
        <v>200</v>
      </c>
      <c r="E14" s="71"/>
      <c r="F14" s="86">
        <v>4.5</v>
      </c>
      <c r="G14" s="86">
        <v>3</v>
      </c>
      <c r="H14" s="86">
        <v>3.0999999999999899</v>
      </c>
      <c r="I14" s="86">
        <v>3.0499999999999972</v>
      </c>
      <c r="J14" s="71"/>
      <c r="K14" s="86">
        <v>4.5</v>
      </c>
      <c r="L14" s="86">
        <v>3</v>
      </c>
      <c r="M14" s="86">
        <v>0</v>
      </c>
      <c r="N14" s="86">
        <v>3</v>
      </c>
      <c r="O14" s="16"/>
    </row>
    <row r="15" spans="1:15" ht="15" x14ac:dyDescent="0.15">
      <c r="A15" s="85" t="s">
        <v>132</v>
      </c>
      <c r="B15" s="85">
        <v>29</v>
      </c>
      <c r="C15" s="85">
        <v>200</v>
      </c>
      <c r="D15" s="85">
        <v>200</v>
      </c>
      <c r="E15" s="71"/>
      <c r="F15" s="86">
        <v>3</v>
      </c>
      <c r="G15" s="86">
        <v>2.5</v>
      </c>
      <c r="H15" s="86">
        <v>0</v>
      </c>
      <c r="I15" s="86">
        <v>3</v>
      </c>
      <c r="J15" s="71"/>
      <c r="K15" s="86">
        <v>3</v>
      </c>
      <c r="L15" s="86">
        <v>2.5</v>
      </c>
      <c r="M15" s="86">
        <v>0</v>
      </c>
      <c r="N15" s="86">
        <v>3</v>
      </c>
      <c r="O15" s="16"/>
    </row>
    <row r="16" spans="1:15" ht="15" x14ac:dyDescent="0.15">
      <c r="A16" s="85" t="s">
        <v>133</v>
      </c>
      <c r="B16" s="85">
        <v>29</v>
      </c>
      <c r="C16" s="85">
        <v>200</v>
      </c>
      <c r="D16" s="85">
        <v>200</v>
      </c>
      <c r="E16" s="71"/>
      <c r="F16" s="86">
        <v>3.5</v>
      </c>
      <c r="G16" s="86">
        <v>0</v>
      </c>
      <c r="H16" s="86">
        <v>0</v>
      </c>
      <c r="I16" s="86">
        <v>2.7000000000000028</v>
      </c>
      <c r="J16" s="71"/>
      <c r="K16" s="86">
        <v>3.5</v>
      </c>
      <c r="L16" s="86">
        <v>0</v>
      </c>
      <c r="M16" s="86">
        <v>0</v>
      </c>
      <c r="N16" s="86">
        <v>2</v>
      </c>
      <c r="O16" s="16"/>
    </row>
    <row r="17" spans="1:15" ht="15" x14ac:dyDescent="0.15">
      <c r="A17" s="85" t="s">
        <v>134</v>
      </c>
      <c r="B17" s="85">
        <v>29</v>
      </c>
      <c r="C17" s="85">
        <v>200</v>
      </c>
      <c r="D17" s="85">
        <v>200</v>
      </c>
      <c r="E17" s="74"/>
      <c r="F17" s="86">
        <v>4</v>
      </c>
      <c r="G17" s="86">
        <v>2.5</v>
      </c>
      <c r="H17" s="86">
        <v>3.400000000000003</v>
      </c>
      <c r="I17" s="86">
        <v>3.7000000000000024</v>
      </c>
      <c r="J17" s="89"/>
      <c r="K17" s="86">
        <v>4</v>
      </c>
      <c r="L17" s="86">
        <v>2.5</v>
      </c>
      <c r="M17" s="86">
        <v>3.0000000000000027</v>
      </c>
      <c r="N17" s="86">
        <v>3</v>
      </c>
      <c r="O17" s="16"/>
    </row>
    <row r="18" spans="1:15" ht="15" x14ac:dyDescent="0.15">
      <c r="A18" s="85" t="s">
        <v>135</v>
      </c>
      <c r="B18" s="85">
        <v>49</v>
      </c>
      <c r="C18" s="85">
        <v>200</v>
      </c>
      <c r="D18" s="85">
        <v>200</v>
      </c>
      <c r="E18" s="74"/>
      <c r="F18" s="86">
        <v>2.5</v>
      </c>
      <c r="G18" s="86">
        <v>2.5</v>
      </c>
      <c r="H18" s="86">
        <v>2.200000000000002</v>
      </c>
      <c r="I18" s="86">
        <v>1.9500000000000028</v>
      </c>
      <c r="J18" s="89"/>
      <c r="K18" s="86">
        <v>2.5</v>
      </c>
      <c r="L18" s="86">
        <v>2.5</v>
      </c>
      <c r="M18" s="86">
        <v>2.0000000000000018</v>
      </c>
      <c r="N18" s="86">
        <v>1.5</v>
      </c>
      <c r="O18" s="16"/>
    </row>
    <row r="19" spans="1:15" ht="15" x14ac:dyDescent="0.15">
      <c r="A19" s="85" t="s">
        <v>136</v>
      </c>
      <c r="B19" s="85">
        <v>49</v>
      </c>
      <c r="C19" s="85">
        <v>200</v>
      </c>
      <c r="D19" s="85">
        <v>200</v>
      </c>
      <c r="E19" s="71"/>
      <c r="F19" s="86">
        <v>2.5</v>
      </c>
      <c r="G19" s="86">
        <v>3</v>
      </c>
      <c r="H19" s="86">
        <v>1.9500000000000073</v>
      </c>
      <c r="I19" s="86">
        <v>2</v>
      </c>
      <c r="J19" s="71"/>
      <c r="K19" s="86">
        <v>2.5</v>
      </c>
      <c r="L19" s="86">
        <v>3</v>
      </c>
      <c r="M19" s="86">
        <v>1.4999999999999902</v>
      </c>
      <c r="N19" s="86">
        <v>2</v>
      </c>
      <c r="O19" s="16"/>
    </row>
    <row r="20" spans="1:15" ht="15" x14ac:dyDescent="0.25">
      <c r="A20" s="85" t="s">
        <v>137</v>
      </c>
      <c r="B20" s="85">
        <v>49</v>
      </c>
      <c r="C20" s="85">
        <v>200</v>
      </c>
      <c r="D20" s="85">
        <v>200</v>
      </c>
      <c r="E20" s="71"/>
      <c r="F20" s="86">
        <v>3</v>
      </c>
      <c r="G20" s="86">
        <v>1.5</v>
      </c>
      <c r="H20" s="86">
        <v>1.5500000000000069</v>
      </c>
      <c r="I20" s="86">
        <v>1.9000000000000059</v>
      </c>
      <c r="J20" s="90"/>
      <c r="K20" s="86">
        <v>3</v>
      </c>
      <c r="L20" s="86">
        <v>1.5</v>
      </c>
      <c r="M20" s="86">
        <v>1.4999999999999902</v>
      </c>
      <c r="N20" s="86">
        <v>1.5</v>
      </c>
      <c r="O20" s="16"/>
    </row>
    <row r="21" spans="1:15" ht="15" x14ac:dyDescent="0.15">
      <c r="A21" s="85" t="s">
        <v>138</v>
      </c>
      <c r="B21" s="85">
        <v>49</v>
      </c>
      <c r="C21" s="85">
        <v>200</v>
      </c>
      <c r="D21" s="85">
        <v>200</v>
      </c>
      <c r="E21" s="71"/>
      <c r="F21" s="86">
        <v>3</v>
      </c>
      <c r="G21" s="86">
        <v>1</v>
      </c>
      <c r="H21" s="86">
        <v>2.1500000000000075</v>
      </c>
      <c r="I21" s="86">
        <v>1.9500000000000028</v>
      </c>
      <c r="J21" s="71"/>
      <c r="K21" s="86">
        <v>3</v>
      </c>
      <c r="L21" s="86">
        <v>1</v>
      </c>
      <c r="M21" s="86">
        <v>2.0000000000000018</v>
      </c>
      <c r="N21" s="86">
        <v>1.5</v>
      </c>
      <c r="O21" s="16"/>
    </row>
    <row r="22" spans="1:15" ht="15" x14ac:dyDescent="0.15">
      <c r="A22" s="85" t="s">
        <v>139</v>
      </c>
      <c r="B22" s="85">
        <v>49</v>
      </c>
      <c r="C22" s="85">
        <v>200</v>
      </c>
      <c r="D22" s="85">
        <v>200</v>
      </c>
      <c r="E22" s="74"/>
      <c r="F22" s="86">
        <v>3.5</v>
      </c>
      <c r="G22" s="86">
        <v>2</v>
      </c>
      <c r="H22" s="86">
        <v>2.4499999999999966</v>
      </c>
      <c r="I22" s="86">
        <v>2.75</v>
      </c>
      <c r="J22" s="89"/>
      <c r="K22" s="86">
        <v>3.5</v>
      </c>
      <c r="L22" s="86">
        <v>2</v>
      </c>
      <c r="M22" s="86">
        <v>2.0000000000000018</v>
      </c>
      <c r="N22" s="86">
        <v>2.5</v>
      </c>
      <c r="O22" s="16"/>
    </row>
    <row r="23" spans="1:15" ht="15" x14ac:dyDescent="0.15">
      <c r="A23" s="85" t="s">
        <v>140</v>
      </c>
      <c r="B23" s="85">
        <v>73</v>
      </c>
      <c r="C23" s="85">
        <v>200</v>
      </c>
      <c r="D23" s="85">
        <v>200</v>
      </c>
      <c r="E23" s="74"/>
      <c r="F23" s="86">
        <v>3</v>
      </c>
      <c r="G23" s="86">
        <v>2</v>
      </c>
      <c r="H23" s="86">
        <v>1.8499999999999961</v>
      </c>
      <c r="I23" s="86">
        <v>1.7999999999999972</v>
      </c>
      <c r="J23" s="89"/>
      <c r="K23" s="86">
        <v>3</v>
      </c>
      <c r="L23" s="86">
        <v>2</v>
      </c>
      <c r="M23" s="86">
        <v>1.4999999999999902</v>
      </c>
      <c r="N23" s="86">
        <v>1.5</v>
      </c>
      <c r="O23" s="16"/>
    </row>
    <row r="24" spans="1:15" ht="15" x14ac:dyDescent="0.15">
      <c r="A24" s="85" t="s">
        <v>141</v>
      </c>
      <c r="B24" s="85">
        <v>73</v>
      </c>
      <c r="C24" s="85">
        <v>200</v>
      </c>
      <c r="D24" s="85">
        <v>200</v>
      </c>
      <c r="E24" s="71"/>
      <c r="F24" s="86">
        <v>2</v>
      </c>
      <c r="G24" s="86">
        <v>1.5</v>
      </c>
      <c r="H24" s="86">
        <v>1.4499999999999957</v>
      </c>
      <c r="I24" s="86">
        <v>1.4500000000000028</v>
      </c>
      <c r="J24" s="71"/>
      <c r="K24" s="86">
        <v>2</v>
      </c>
      <c r="L24" s="86">
        <v>1.5</v>
      </c>
      <c r="M24" s="86">
        <v>1.0000000000000009</v>
      </c>
      <c r="N24" s="86">
        <v>1</v>
      </c>
      <c r="O24" s="16"/>
    </row>
    <row r="25" spans="1:15" ht="15" x14ac:dyDescent="0.15">
      <c r="A25" s="85" t="s">
        <v>142</v>
      </c>
      <c r="B25" s="85">
        <v>73</v>
      </c>
      <c r="C25" s="85">
        <v>200</v>
      </c>
      <c r="D25" s="85">
        <v>200</v>
      </c>
      <c r="E25" s="71"/>
      <c r="F25" s="86">
        <v>2.5</v>
      </c>
      <c r="G25" s="86">
        <v>2</v>
      </c>
      <c r="H25" s="86">
        <v>1.5500000000000069</v>
      </c>
      <c r="I25" s="86">
        <v>1.5999999999999945</v>
      </c>
      <c r="J25" s="71"/>
      <c r="K25" s="86">
        <v>2.5</v>
      </c>
      <c r="L25" s="86">
        <v>2</v>
      </c>
      <c r="M25" s="86">
        <v>1.4999999999999902</v>
      </c>
      <c r="N25" s="86">
        <v>1.5</v>
      </c>
      <c r="O25" s="16"/>
    </row>
    <row r="26" spans="1:15" ht="15" x14ac:dyDescent="0.15">
      <c r="A26" s="85" t="s">
        <v>143</v>
      </c>
      <c r="B26" s="85">
        <v>73</v>
      </c>
      <c r="C26" s="85">
        <v>200</v>
      </c>
      <c r="D26" s="85">
        <v>200</v>
      </c>
      <c r="E26" s="71"/>
      <c r="F26" s="86">
        <v>2</v>
      </c>
      <c r="G26" s="86">
        <v>2</v>
      </c>
      <c r="H26" s="86">
        <v>1.9500000000000073</v>
      </c>
      <c r="I26" s="86">
        <v>2.0499999999999972</v>
      </c>
      <c r="J26" s="71"/>
      <c r="K26" s="86">
        <v>2</v>
      </c>
      <c r="L26" s="86">
        <v>2</v>
      </c>
      <c r="M26" s="86">
        <v>1.4999999999999902</v>
      </c>
      <c r="N26" s="86">
        <v>1.5</v>
      </c>
      <c r="O26" s="16"/>
    </row>
    <row r="27" spans="1:15" ht="15" x14ac:dyDescent="0.15">
      <c r="A27" s="85" t="s">
        <v>144</v>
      </c>
      <c r="B27" s="85">
        <v>73</v>
      </c>
      <c r="C27" s="85">
        <v>200</v>
      </c>
      <c r="D27" s="85">
        <v>200</v>
      </c>
      <c r="E27" s="74"/>
      <c r="F27" s="86">
        <v>2</v>
      </c>
      <c r="G27" s="86">
        <v>2</v>
      </c>
      <c r="H27" s="86">
        <v>1.4000000000000012</v>
      </c>
      <c r="I27" s="86">
        <v>1.5</v>
      </c>
      <c r="J27" s="89"/>
      <c r="K27" s="86">
        <v>2</v>
      </c>
      <c r="L27" s="86">
        <v>2</v>
      </c>
      <c r="M27" s="86">
        <v>1.0000000000000009</v>
      </c>
      <c r="N27" s="86">
        <v>1.5</v>
      </c>
      <c r="O27" s="16"/>
    </row>
    <row r="28" spans="1:15" ht="15" x14ac:dyDescent="0.15">
      <c r="A28" s="85" t="s">
        <v>145</v>
      </c>
      <c r="B28" s="85">
        <v>97</v>
      </c>
      <c r="C28" s="85">
        <v>200</v>
      </c>
      <c r="D28" s="85">
        <v>200</v>
      </c>
      <c r="E28" s="74"/>
      <c r="F28" s="86">
        <v>2</v>
      </c>
      <c r="G28" s="86">
        <v>1.5</v>
      </c>
      <c r="H28" s="86">
        <v>1.0499999999999954</v>
      </c>
      <c r="I28" s="86">
        <v>1.25</v>
      </c>
      <c r="J28" s="89"/>
      <c r="K28" s="86">
        <v>2</v>
      </c>
      <c r="L28" s="86">
        <v>1.5</v>
      </c>
      <c r="M28" s="86">
        <v>1.0000000000000009</v>
      </c>
      <c r="N28" s="86">
        <v>1</v>
      </c>
      <c r="O28" s="16"/>
    </row>
    <row r="29" spans="1:15" ht="15" x14ac:dyDescent="0.15">
      <c r="A29" s="85" t="s">
        <v>146</v>
      </c>
      <c r="B29" s="85">
        <v>97</v>
      </c>
      <c r="C29" s="85">
        <v>200</v>
      </c>
      <c r="D29" s="85">
        <v>200</v>
      </c>
      <c r="E29" s="71"/>
      <c r="F29" s="86">
        <v>2</v>
      </c>
      <c r="G29" s="86">
        <v>1.5</v>
      </c>
      <c r="H29" s="86">
        <v>1.0000000000000009</v>
      </c>
      <c r="I29" s="86">
        <v>1.1500000000000057</v>
      </c>
      <c r="J29" s="71"/>
      <c r="K29" s="86">
        <v>2</v>
      </c>
      <c r="L29" s="86">
        <v>1.5</v>
      </c>
      <c r="M29" s="86">
        <v>1.0000000000000009</v>
      </c>
      <c r="N29" s="86">
        <v>1</v>
      </c>
      <c r="O29" s="16"/>
    </row>
    <row r="30" spans="1:15" ht="15" x14ac:dyDescent="0.15">
      <c r="A30" s="85" t="s">
        <v>147</v>
      </c>
      <c r="B30" s="85">
        <v>97</v>
      </c>
      <c r="C30" s="85">
        <v>200</v>
      </c>
      <c r="D30" s="85">
        <v>200</v>
      </c>
      <c r="E30" s="71"/>
      <c r="F30" s="86">
        <v>2</v>
      </c>
      <c r="G30" s="86">
        <v>1.5</v>
      </c>
      <c r="H30" s="86">
        <v>1.2999999999999901</v>
      </c>
      <c r="I30" s="86">
        <v>1.25</v>
      </c>
      <c r="J30" s="71"/>
      <c r="K30" s="86">
        <v>2</v>
      </c>
      <c r="L30" s="86">
        <v>1.5</v>
      </c>
      <c r="M30" s="86">
        <v>1.0000000000000009</v>
      </c>
      <c r="N30" s="86">
        <v>1</v>
      </c>
      <c r="O30" s="16"/>
    </row>
    <row r="31" spans="1:15" ht="15" x14ac:dyDescent="0.15">
      <c r="A31" s="85" t="s">
        <v>148</v>
      </c>
      <c r="B31" s="85">
        <v>97</v>
      </c>
      <c r="C31" s="85">
        <v>200</v>
      </c>
      <c r="D31" s="85">
        <v>200</v>
      </c>
      <c r="E31" s="71"/>
      <c r="F31" s="86">
        <v>2</v>
      </c>
      <c r="G31" s="86">
        <v>1.5</v>
      </c>
      <c r="H31" s="86">
        <v>1.0499999999999954</v>
      </c>
      <c r="I31" s="86">
        <v>1.3499999999999943</v>
      </c>
      <c r="J31" s="71"/>
      <c r="K31" s="86">
        <v>2</v>
      </c>
      <c r="L31" s="86">
        <v>1.5</v>
      </c>
      <c r="M31" s="86">
        <v>1.0000000000000009</v>
      </c>
      <c r="N31" s="86">
        <v>1</v>
      </c>
      <c r="O31" s="16"/>
    </row>
    <row r="32" spans="1:15" ht="15" x14ac:dyDescent="0.15">
      <c r="A32" s="85" t="s">
        <v>149</v>
      </c>
      <c r="B32" s="85">
        <v>97</v>
      </c>
      <c r="C32" s="85">
        <v>200</v>
      </c>
      <c r="D32" s="85">
        <v>200</v>
      </c>
      <c r="E32" s="74"/>
      <c r="F32" s="86">
        <v>2.5</v>
      </c>
      <c r="G32" s="86">
        <v>1.5</v>
      </c>
      <c r="H32" s="86">
        <v>1.0999999999999899</v>
      </c>
      <c r="I32" s="86">
        <v>1.3499999999999943</v>
      </c>
      <c r="J32" s="89"/>
      <c r="K32" s="86">
        <v>2.5</v>
      </c>
      <c r="L32" s="86">
        <v>1.5</v>
      </c>
      <c r="M32" s="86">
        <v>1.0000000000000009</v>
      </c>
      <c r="N32" s="86">
        <v>1</v>
      </c>
      <c r="O32" s="16"/>
    </row>
    <row r="33" spans="1:15" ht="15" x14ac:dyDescent="0.15">
      <c r="A33" s="85" t="s">
        <v>150</v>
      </c>
      <c r="B33" s="85">
        <v>199</v>
      </c>
      <c r="C33" s="85">
        <v>200</v>
      </c>
      <c r="D33" s="85">
        <v>200</v>
      </c>
      <c r="E33" s="74"/>
      <c r="F33" s="86">
        <v>1.5</v>
      </c>
      <c r="G33" s="86">
        <v>0.5</v>
      </c>
      <c r="H33" s="86">
        <v>0.49999999999998934</v>
      </c>
      <c r="I33" s="86">
        <v>0.54999999999999716</v>
      </c>
      <c r="J33" s="89"/>
      <c r="K33" s="86">
        <v>1.5</v>
      </c>
      <c r="L33" s="86">
        <v>0.5</v>
      </c>
      <c r="M33" s="86">
        <v>0.49999999999998934</v>
      </c>
      <c r="N33" s="86">
        <v>0.5</v>
      </c>
      <c r="O33" s="16"/>
    </row>
    <row r="34" spans="1:15" ht="15" x14ac:dyDescent="0.15">
      <c r="A34" s="85" t="s">
        <v>151</v>
      </c>
      <c r="B34" s="85">
        <v>199</v>
      </c>
      <c r="C34" s="85">
        <v>200</v>
      </c>
      <c r="D34" s="85">
        <v>200</v>
      </c>
      <c r="E34" s="71"/>
      <c r="F34" s="86">
        <v>1.5</v>
      </c>
      <c r="G34" s="86">
        <v>0.5</v>
      </c>
      <c r="H34" s="86">
        <v>0.49999999999998934</v>
      </c>
      <c r="I34" s="86">
        <v>0.59999999999999432</v>
      </c>
      <c r="J34" s="71"/>
      <c r="K34" s="86">
        <v>1.5</v>
      </c>
      <c r="L34" s="86">
        <v>0.5</v>
      </c>
      <c r="M34" s="86">
        <v>0.49999999999998934</v>
      </c>
      <c r="N34" s="86">
        <v>0.5</v>
      </c>
      <c r="O34" s="16"/>
    </row>
    <row r="35" spans="1:15" ht="15" x14ac:dyDescent="0.15">
      <c r="A35" s="85" t="s">
        <v>152</v>
      </c>
      <c r="B35" s="85">
        <v>199</v>
      </c>
      <c r="C35" s="85">
        <v>200</v>
      </c>
      <c r="D35" s="85">
        <v>200</v>
      </c>
      <c r="E35" s="71"/>
      <c r="F35" s="86">
        <v>2</v>
      </c>
      <c r="G35" s="86">
        <v>0.5</v>
      </c>
      <c r="H35" s="86">
        <v>0.49999999999998934</v>
      </c>
      <c r="I35" s="86">
        <v>0.59999999999999432</v>
      </c>
      <c r="J35" s="71"/>
      <c r="K35" s="86">
        <v>2</v>
      </c>
      <c r="L35" s="86">
        <v>0.5</v>
      </c>
      <c r="M35" s="86">
        <v>0.49999999999998934</v>
      </c>
      <c r="N35" s="86">
        <v>0.5</v>
      </c>
      <c r="O35" s="16"/>
    </row>
    <row r="36" spans="1:15" ht="15" x14ac:dyDescent="0.15">
      <c r="A36" s="85" t="s">
        <v>153</v>
      </c>
      <c r="B36" s="85">
        <v>199</v>
      </c>
      <c r="C36" s="85">
        <v>200</v>
      </c>
      <c r="D36" s="85">
        <v>200</v>
      </c>
      <c r="E36" s="71"/>
      <c r="F36" s="86">
        <v>1</v>
      </c>
      <c r="G36" s="86">
        <v>0.5</v>
      </c>
      <c r="H36" s="86">
        <v>0.49999999999998934</v>
      </c>
      <c r="I36" s="86">
        <v>0.5</v>
      </c>
      <c r="J36" s="71"/>
      <c r="K36" s="86">
        <v>1</v>
      </c>
      <c r="L36" s="86">
        <v>0.5</v>
      </c>
      <c r="M36" s="86">
        <v>0.49999999999998934</v>
      </c>
      <c r="N36" s="86">
        <v>0.5</v>
      </c>
      <c r="O36" s="16"/>
    </row>
    <row r="37" spans="1:15" ht="15" x14ac:dyDescent="0.15">
      <c r="A37" s="85" t="s">
        <v>154</v>
      </c>
      <c r="B37" s="85">
        <v>199</v>
      </c>
      <c r="C37" s="85">
        <v>200</v>
      </c>
      <c r="D37" s="85">
        <v>200</v>
      </c>
      <c r="E37" s="74"/>
      <c r="F37" s="86">
        <v>1.5</v>
      </c>
      <c r="G37" s="86">
        <v>0.5</v>
      </c>
      <c r="H37" s="86">
        <v>0.49999999999998934</v>
      </c>
      <c r="I37" s="86">
        <v>0.65000000000000568</v>
      </c>
      <c r="J37" s="89"/>
      <c r="K37" s="86">
        <v>1.5</v>
      </c>
      <c r="L37" s="86">
        <v>0.5</v>
      </c>
      <c r="M37" s="86">
        <v>0.49999999999998934</v>
      </c>
      <c r="N37" s="86">
        <v>0.5</v>
      </c>
      <c r="O37" s="16"/>
    </row>
    <row r="38" spans="1:15" ht="15.75" thickBot="1" x14ac:dyDescent="0.2">
      <c r="A38" s="38" t="s">
        <v>41</v>
      </c>
      <c r="B38" s="36"/>
      <c r="C38" s="36"/>
      <c r="D38" s="36"/>
      <c r="E38" s="36"/>
      <c r="F38" s="32">
        <f>AVERAGE(F3:F37)</f>
        <v>2.2428571428571429</v>
      </c>
      <c r="G38" s="32">
        <f t="shared" ref="G38:N38" si="0">AVERAGE(G3:G37)</f>
        <v>1.3142857142857143</v>
      </c>
      <c r="H38" s="57">
        <f t="shared" si="0"/>
        <v>0.94285714285714128</v>
      </c>
      <c r="I38" s="32">
        <f t="shared" si="0"/>
        <v>1.6871428571428571</v>
      </c>
      <c r="J38" s="32"/>
      <c r="K38" s="32">
        <f t="shared" si="0"/>
        <v>2.2428571428571429</v>
      </c>
      <c r="L38" s="32">
        <f t="shared" si="0"/>
        <v>1.3142857142857143</v>
      </c>
      <c r="M38" s="57">
        <f t="shared" si="0"/>
        <v>0.74285714285714011</v>
      </c>
      <c r="N38" s="32">
        <f t="shared" si="0"/>
        <v>1.5</v>
      </c>
      <c r="O38" s="16"/>
    </row>
    <row r="39" spans="1:15" x14ac:dyDescent="0.1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</sheetData>
  <mergeCells count="3">
    <mergeCell ref="A1:D1"/>
    <mergeCell ref="F1:I1"/>
    <mergeCell ref="K1:N1"/>
  </mergeCells>
  <phoneticPr fontId="1" type="noConversion"/>
  <conditionalFormatting sqref="F3:I37">
    <cfRule type="expression" dxfId="16" priority="2">
      <formula>(ROUND(F3,1)=ROUND(MIN($F3:$I3),1))</formula>
    </cfRule>
  </conditionalFormatting>
  <conditionalFormatting sqref="K3:N37">
    <cfRule type="expression" dxfId="15" priority="1">
      <formula>(ROUND(K3,1)=ROUND(MIN($K3:$N3),1))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N2" sqref="N2"/>
    </sheetView>
  </sheetViews>
  <sheetFormatPr defaultRowHeight="13.5" x14ac:dyDescent="0.15"/>
  <sheetData>
    <row r="1" spans="1:15" ht="15.75" thickBot="1" x14ac:dyDescent="0.2">
      <c r="A1" s="65" t="s">
        <v>38</v>
      </c>
      <c r="B1" s="65"/>
      <c r="C1" s="65"/>
      <c r="D1" s="65"/>
      <c r="E1" s="55"/>
      <c r="F1" s="63" t="s">
        <v>269</v>
      </c>
      <c r="G1" s="63"/>
      <c r="H1" s="63"/>
      <c r="I1" s="63"/>
      <c r="J1" s="35"/>
      <c r="K1" s="63" t="s">
        <v>264</v>
      </c>
      <c r="L1" s="63"/>
      <c r="M1" s="63"/>
      <c r="N1" s="63"/>
      <c r="O1" s="16"/>
    </row>
    <row r="2" spans="1:15" ht="14.25" thickBot="1" x14ac:dyDescent="0.2">
      <c r="A2" s="45"/>
      <c r="B2" s="56" t="s">
        <v>26</v>
      </c>
      <c r="C2" s="56" t="s">
        <v>39</v>
      </c>
      <c r="D2" s="46" t="s">
        <v>40</v>
      </c>
      <c r="E2" s="45"/>
      <c r="F2" s="23" t="s">
        <v>0</v>
      </c>
      <c r="G2" s="23" t="s">
        <v>278</v>
      </c>
      <c r="H2" s="33" t="s">
        <v>216</v>
      </c>
      <c r="I2" s="33" t="s">
        <v>981</v>
      </c>
      <c r="J2" s="26"/>
      <c r="K2" s="23" t="s">
        <v>0</v>
      </c>
      <c r="L2" s="23" t="s">
        <v>277</v>
      </c>
      <c r="M2" s="33" t="s">
        <v>216</v>
      </c>
      <c r="N2" s="33" t="s">
        <v>981</v>
      </c>
      <c r="O2" s="16"/>
    </row>
    <row r="3" spans="1:15" ht="14.25" x14ac:dyDescent="0.15">
      <c r="A3" s="61" t="s">
        <v>155</v>
      </c>
      <c r="B3" s="61">
        <v>50</v>
      </c>
      <c r="C3" s="61">
        <v>400</v>
      </c>
      <c r="D3" s="61">
        <v>600</v>
      </c>
      <c r="E3" s="52"/>
      <c r="F3" s="91">
        <v>2.2000000000000002</v>
      </c>
      <c r="G3" s="91">
        <v>0.3</v>
      </c>
      <c r="H3" s="91">
        <v>0.21666666666666501</v>
      </c>
      <c r="I3" s="91">
        <v>1.1666666666666667</v>
      </c>
      <c r="J3" s="52"/>
      <c r="K3" s="91">
        <v>2.2000000000000002</v>
      </c>
      <c r="L3" s="91">
        <v>0.3</v>
      </c>
      <c r="M3" s="91">
        <v>0</v>
      </c>
      <c r="N3" s="91">
        <v>0.83333333333333337</v>
      </c>
      <c r="O3" s="16"/>
    </row>
    <row r="4" spans="1:15" ht="14.25" x14ac:dyDescent="0.15">
      <c r="A4" s="92" t="s">
        <v>156</v>
      </c>
      <c r="B4" s="92">
        <v>100</v>
      </c>
      <c r="C4" s="92">
        <v>400</v>
      </c>
      <c r="D4" s="92">
        <v>600</v>
      </c>
      <c r="E4" s="71"/>
      <c r="F4" s="93">
        <v>2.8</v>
      </c>
      <c r="G4" s="93">
        <v>3.3</v>
      </c>
      <c r="H4" s="93">
        <v>2.6166666666666671</v>
      </c>
      <c r="I4" s="93">
        <v>2.1499999999999964</v>
      </c>
      <c r="J4" s="71"/>
      <c r="K4" s="93">
        <v>2.8</v>
      </c>
      <c r="L4" s="93">
        <v>2.8</v>
      </c>
      <c r="M4" s="93">
        <v>2.1666666666666723</v>
      </c>
      <c r="N4" s="93">
        <v>2</v>
      </c>
      <c r="O4" s="16"/>
    </row>
    <row r="5" spans="1:15" ht="14.25" x14ac:dyDescent="0.15">
      <c r="A5" s="92" t="s">
        <v>157</v>
      </c>
      <c r="B5" s="92">
        <v>500</v>
      </c>
      <c r="C5" s="92">
        <v>400</v>
      </c>
      <c r="D5" s="92">
        <v>600</v>
      </c>
      <c r="E5" s="71"/>
      <c r="F5" s="93">
        <v>0.8</v>
      </c>
      <c r="G5" s="93">
        <v>0</v>
      </c>
      <c r="H5" s="93">
        <v>0</v>
      </c>
      <c r="I5" s="93">
        <v>8.3333333333333343E-2</v>
      </c>
      <c r="J5" s="71"/>
      <c r="K5" s="93">
        <v>0.8</v>
      </c>
      <c r="L5" s="93">
        <v>0</v>
      </c>
      <c r="M5" s="93">
        <v>0</v>
      </c>
      <c r="N5" s="93">
        <v>0</v>
      </c>
      <c r="O5" s="16"/>
    </row>
    <row r="6" spans="1:15" ht="14.25" x14ac:dyDescent="0.15">
      <c r="A6" s="92" t="s">
        <v>158</v>
      </c>
      <c r="B6" s="94">
        <v>1000</v>
      </c>
      <c r="C6" s="92">
        <v>400</v>
      </c>
      <c r="D6" s="92">
        <v>600</v>
      </c>
      <c r="E6" s="71"/>
      <c r="F6" s="93">
        <v>0.3</v>
      </c>
      <c r="G6" s="93">
        <v>0</v>
      </c>
      <c r="H6" s="93">
        <v>0</v>
      </c>
      <c r="I6" s="93">
        <v>0</v>
      </c>
      <c r="J6" s="71"/>
      <c r="K6" s="93">
        <v>0.3</v>
      </c>
      <c r="L6" s="93">
        <v>0</v>
      </c>
      <c r="M6" s="93">
        <v>0</v>
      </c>
      <c r="N6" s="93">
        <v>0</v>
      </c>
      <c r="O6" s="16"/>
    </row>
    <row r="7" spans="1:15" ht="14.25" x14ac:dyDescent="0.15">
      <c r="A7" s="92" t="s">
        <v>159</v>
      </c>
      <c r="B7" s="94">
        <v>5000</v>
      </c>
      <c r="C7" s="92">
        <v>400</v>
      </c>
      <c r="D7" s="92">
        <v>600</v>
      </c>
      <c r="E7" s="71"/>
      <c r="F7" s="93">
        <v>0</v>
      </c>
      <c r="G7" s="93">
        <v>0</v>
      </c>
      <c r="H7" s="93">
        <v>0</v>
      </c>
      <c r="I7" s="93">
        <v>0</v>
      </c>
      <c r="J7" s="71"/>
      <c r="K7" s="93">
        <v>0</v>
      </c>
      <c r="L7" s="93">
        <v>0</v>
      </c>
      <c r="M7" s="93">
        <v>0</v>
      </c>
      <c r="N7" s="93">
        <v>0</v>
      </c>
      <c r="O7" s="16"/>
    </row>
    <row r="8" spans="1:15" ht="14.25" x14ac:dyDescent="0.15">
      <c r="A8" s="92" t="s">
        <v>160</v>
      </c>
      <c r="B8" s="94">
        <v>10000</v>
      </c>
      <c r="C8" s="92">
        <v>400</v>
      </c>
      <c r="D8" s="92">
        <v>600</v>
      </c>
      <c r="E8" s="71"/>
      <c r="F8" s="93">
        <v>0</v>
      </c>
      <c r="G8" s="93">
        <v>0</v>
      </c>
      <c r="H8" s="93">
        <v>0</v>
      </c>
      <c r="I8" s="93">
        <v>0</v>
      </c>
      <c r="J8" s="71"/>
      <c r="K8" s="93">
        <v>0</v>
      </c>
      <c r="L8" s="93">
        <v>0</v>
      </c>
      <c r="M8" s="93">
        <v>0</v>
      </c>
      <c r="N8" s="93">
        <v>0</v>
      </c>
      <c r="O8" s="16"/>
    </row>
    <row r="9" spans="1:15" ht="14.25" x14ac:dyDescent="0.15">
      <c r="A9" s="92" t="s">
        <v>161</v>
      </c>
      <c r="B9" s="94">
        <v>15000</v>
      </c>
      <c r="C9" s="92">
        <v>400</v>
      </c>
      <c r="D9" s="92">
        <v>600</v>
      </c>
      <c r="E9" s="71"/>
      <c r="F9" s="93">
        <v>0</v>
      </c>
      <c r="G9" s="93">
        <v>0</v>
      </c>
      <c r="H9" s="93">
        <v>0</v>
      </c>
      <c r="I9" s="93">
        <v>0</v>
      </c>
      <c r="J9" s="71"/>
      <c r="K9" s="93">
        <v>0</v>
      </c>
      <c r="L9" s="93">
        <v>0</v>
      </c>
      <c r="M9" s="93">
        <v>0</v>
      </c>
      <c r="N9" s="93">
        <v>0</v>
      </c>
      <c r="O9" s="16"/>
    </row>
    <row r="10" spans="1:15" ht="14.25" thickBot="1" x14ac:dyDescent="0.2">
      <c r="A10" s="46" t="s">
        <v>41</v>
      </c>
      <c r="B10" s="45"/>
      <c r="C10" s="45"/>
      <c r="D10" s="45"/>
      <c r="E10" s="45"/>
      <c r="F10" s="78">
        <f t="shared" ref="F10:I10" si="0">AVERAGE(F3:F9)</f>
        <v>0.87142857142857133</v>
      </c>
      <c r="G10" s="78">
        <f t="shared" si="0"/>
        <v>0.51428571428571423</v>
      </c>
      <c r="H10" s="79">
        <f t="shared" si="0"/>
        <v>0.4047619047619046</v>
      </c>
      <c r="I10" s="78">
        <f t="shared" si="0"/>
        <v>0.48571428571428521</v>
      </c>
      <c r="J10" s="78"/>
      <c r="K10" s="78">
        <f t="shared" ref="K10:N10" si="1">AVERAGE(K3:K9)</f>
        <v>0.87142857142857133</v>
      </c>
      <c r="L10" s="78">
        <f t="shared" si="1"/>
        <v>0.44285714285714278</v>
      </c>
      <c r="M10" s="79">
        <f t="shared" si="1"/>
        <v>0.30952380952381031</v>
      </c>
      <c r="N10" s="78">
        <f t="shared" si="1"/>
        <v>0.40476190476190477</v>
      </c>
      <c r="O10" s="16"/>
    </row>
    <row r="11" spans="1:15" x14ac:dyDescent="0.1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</row>
  </sheetData>
  <mergeCells count="3">
    <mergeCell ref="A1:D1"/>
    <mergeCell ref="F1:I1"/>
    <mergeCell ref="K1:N1"/>
  </mergeCells>
  <phoneticPr fontId="1" type="noConversion"/>
  <conditionalFormatting sqref="F3:I9">
    <cfRule type="expression" dxfId="14" priority="2">
      <formula>(ROUND(F3,1)=ROUND(MIN($F3:$I3),1))</formula>
    </cfRule>
  </conditionalFormatting>
  <conditionalFormatting sqref="K3:N9">
    <cfRule type="expression" dxfId="13" priority="1">
      <formula>(ROUND(K3,1)=ROUND(MIN($K3:$N3),1))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R42"/>
  <sheetViews>
    <sheetView workbookViewId="0">
      <selection activeCell="N2" sqref="N2"/>
    </sheetView>
  </sheetViews>
  <sheetFormatPr defaultColWidth="9" defaultRowHeight="13.5" x14ac:dyDescent="0.15"/>
  <cols>
    <col min="1" max="1" width="9" style="1"/>
    <col min="2" max="14" width="9" style="3"/>
    <col min="15" max="15" width="9" style="12"/>
    <col min="16" max="17" width="9" style="3"/>
    <col min="18" max="18" width="9" style="10"/>
    <col min="19" max="16384" width="9" style="3"/>
  </cols>
  <sheetData>
    <row r="1" spans="1:18" ht="15.75" thickBot="1" x14ac:dyDescent="0.2">
      <c r="A1" s="65" t="s">
        <v>270</v>
      </c>
      <c r="B1" s="65"/>
      <c r="C1" s="65"/>
      <c r="D1" s="65"/>
      <c r="E1" s="55"/>
      <c r="F1" s="63" t="s">
        <v>271</v>
      </c>
      <c r="G1" s="63"/>
      <c r="H1" s="63"/>
      <c r="I1" s="63"/>
      <c r="J1" s="35"/>
      <c r="K1" s="63" t="s">
        <v>272</v>
      </c>
      <c r="L1" s="63"/>
      <c r="M1" s="63"/>
      <c r="N1" s="63"/>
      <c r="O1" s="42"/>
      <c r="R1" s="3"/>
    </row>
    <row r="2" spans="1:18" ht="14.25" thickBot="1" x14ac:dyDescent="0.2">
      <c r="A2" s="45"/>
      <c r="B2" s="56" t="s">
        <v>26</v>
      </c>
      <c r="C2" s="56" t="s">
        <v>39</v>
      </c>
      <c r="D2" s="46" t="s">
        <v>40</v>
      </c>
      <c r="E2" s="45"/>
      <c r="F2" s="23" t="s">
        <v>0</v>
      </c>
      <c r="G2" s="33" t="s">
        <v>276</v>
      </c>
      <c r="H2" s="33" t="s">
        <v>262</v>
      </c>
      <c r="I2" s="33" t="s">
        <v>981</v>
      </c>
      <c r="J2" s="26"/>
      <c r="K2" s="23" t="s">
        <v>0</v>
      </c>
      <c r="L2" s="23" t="s">
        <v>276</v>
      </c>
      <c r="M2" s="33" t="s">
        <v>216</v>
      </c>
      <c r="N2" s="33" t="s">
        <v>981</v>
      </c>
      <c r="O2" s="42"/>
      <c r="R2" s="3"/>
    </row>
    <row r="3" spans="1:18" ht="14.25" x14ac:dyDescent="0.15">
      <c r="A3" s="61" t="s">
        <v>162</v>
      </c>
      <c r="B3" s="61">
        <v>16</v>
      </c>
      <c r="C3" s="61">
        <v>10</v>
      </c>
      <c r="D3" s="61">
        <v>23</v>
      </c>
      <c r="E3" s="52"/>
      <c r="F3" s="91">
        <v>0</v>
      </c>
      <c r="G3" s="91">
        <v>4.4000000000000004</v>
      </c>
      <c r="H3" s="91">
        <v>0</v>
      </c>
      <c r="I3" s="91">
        <v>8.695652173913043</v>
      </c>
      <c r="J3" s="52"/>
      <c r="K3" s="91">
        <v>0</v>
      </c>
      <c r="L3" s="91">
        <v>4.4000000000000004</v>
      </c>
      <c r="M3" s="91">
        <v>0</v>
      </c>
      <c r="N3" s="91">
        <v>8.695652173913043</v>
      </c>
      <c r="O3" s="42"/>
      <c r="R3" s="3"/>
    </row>
    <row r="4" spans="1:18" ht="14.25" x14ac:dyDescent="0.15">
      <c r="A4" s="92" t="s">
        <v>163</v>
      </c>
      <c r="B4" s="92">
        <v>23</v>
      </c>
      <c r="C4" s="92">
        <v>70</v>
      </c>
      <c r="D4" s="92">
        <v>63</v>
      </c>
      <c r="E4" s="71"/>
      <c r="F4" s="93">
        <v>3.2</v>
      </c>
      <c r="G4" s="93">
        <v>3.2</v>
      </c>
      <c r="H4" s="93">
        <v>3.1746031746031855</v>
      </c>
      <c r="I4" s="93">
        <v>3.1746031746031744</v>
      </c>
      <c r="J4" s="71"/>
      <c r="K4" s="93">
        <v>3.2</v>
      </c>
      <c r="L4" s="93">
        <v>3.2</v>
      </c>
      <c r="M4" s="93">
        <v>3.1746031746031855</v>
      </c>
      <c r="N4" s="93">
        <v>3.1746031746031744</v>
      </c>
      <c r="O4" s="42"/>
      <c r="R4" s="3"/>
    </row>
    <row r="5" spans="1:18" x14ac:dyDescent="0.15">
      <c r="A5" s="92" t="s">
        <v>164</v>
      </c>
      <c r="B5" s="92">
        <v>62</v>
      </c>
      <c r="C5" s="92">
        <v>70</v>
      </c>
      <c r="D5" s="92">
        <v>636</v>
      </c>
      <c r="E5" s="95"/>
      <c r="F5" s="93">
        <v>3.9</v>
      </c>
      <c r="G5" s="93">
        <v>4</v>
      </c>
      <c r="H5" s="93">
        <v>3.726415094339619</v>
      </c>
      <c r="I5" s="93">
        <v>3.6477987421383715</v>
      </c>
      <c r="J5" s="96"/>
      <c r="K5" s="93">
        <v>3.9</v>
      </c>
      <c r="L5" s="93">
        <v>3.9</v>
      </c>
      <c r="M5" s="93">
        <v>3.4591194968553562</v>
      </c>
      <c r="N5" s="93">
        <v>3.6163522012578615</v>
      </c>
      <c r="O5" s="42"/>
      <c r="R5" s="3"/>
    </row>
    <row r="6" spans="1:18" ht="14.25" x14ac:dyDescent="0.15">
      <c r="A6" s="92" t="s">
        <v>165</v>
      </c>
      <c r="B6" s="92">
        <v>10</v>
      </c>
      <c r="C6" s="97">
        <v>250</v>
      </c>
      <c r="D6" s="97">
        <v>1016</v>
      </c>
      <c r="E6" s="71"/>
      <c r="F6" s="93">
        <v>0</v>
      </c>
      <c r="G6" s="93">
        <v>0</v>
      </c>
      <c r="H6" s="93">
        <v>0</v>
      </c>
      <c r="I6" s="93">
        <v>0</v>
      </c>
      <c r="J6" s="71"/>
      <c r="K6" s="93">
        <v>0</v>
      </c>
      <c r="L6" s="93">
        <v>0</v>
      </c>
      <c r="M6" s="93">
        <v>0</v>
      </c>
      <c r="N6" s="93">
        <v>0</v>
      </c>
      <c r="O6" s="42"/>
      <c r="R6" s="3"/>
    </row>
    <row r="7" spans="1:18" ht="14.25" x14ac:dyDescent="0.15">
      <c r="A7" s="92" t="s">
        <v>166</v>
      </c>
      <c r="B7" s="92">
        <v>20</v>
      </c>
      <c r="C7" s="97">
        <v>250</v>
      </c>
      <c r="D7" s="97">
        <v>1133</v>
      </c>
      <c r="E7" s="71"/>
      <c r="F7" s="93">
        <v>5.0999999999999996</v>
      </c>
      <c r="G7" s="93">
        <v>4.8</v>
      </c>
      <c r="H7" s="93">
        <v>4.8984995586937252</v>
      </c>
      <c r="I7" s="93">
        <v>5.092674315975291</v>
      </c>
      <c r="J7" s="71"/>
      <c r="K7" s="93">
        <v>5.0999999999999996</v>
      </c>
      <c r="L7" s="93">
        <v>4.8</v>
      </c>
      <c r="M7" s="93">
        <v>4.7661076787290479</v>
      </c>
      <c r="N7" s="93">
        <v>4.8543689320388346</v>
      </c>
      <c r="O7" s="42"/>
      <c r="R7" s="3"/>
    </row>
    <row r="8" spans="1:18" ht="14.25" x14ac:dyDescent="0.15">
      <c r="A8" s="92" t="s">
        <v>167</v>
      </c>
      <c r="B8" s="92">
        <v>30</v>
      </c>
      <c r="C8" s="97">
        <v>250</v>
      </c>
      <c r="D8" s="97">
        <v>1803</v>
      </c>
      <c r="E8" s="71"/>
      <c r="F8" s="93">
        <v>0</v>
      </c>
      <c r="G8" s="93">
        <v>0</v>
      </c>
      <c r="H8" s="93">
        <v>0</v>
      </c>
      <c r="I8" s="93">
        <v>0</v>
      </c>
      <c r="J8" s="71"/>
      <c r="K8" s="93">
        <v>0</v>
      </c>
      <c r="L8" s="93">
        <v>0</v>
      </c>
      <c r="M8" s="93">
        <v>0</v>
      </c>
      <c r="N8" s="93">
        <v>0</v>
      </c>
      <c r="O8" s="42"/>
      <c r="R8" s="3"/>
    </row>
    <row r="9" spans="1:18" ht="14.25" x14ac:dyDescent="0.15">
      <c r="A9" s="92" t="s">
        <v>168</v>
      </c>
      <c r="B9" s="92">
        <v>50</v>
      </c>
      <c r="C9" s="97">
        <v>250</v>
      </c>
      <c r="D9" s="97">
        <v>2934</v>
      </c>
      <c r="E9" s="71"/>
      <c r="F9" s="93">
        <v>2.2999999999999998</v>
      </c>
      <c r="G9" s="93">
        <v>2.4</v>
      </c>
      <c r="H9" s="93">
        <v>2.5460122699386467</v>
      </c>
      <c r="I9" s="93">
        <v>2.5698704839809166</v>
      </c>
      <c r="J9" s="71"/>
      <c r="K9" s="93">
        <v>2.2999999999999998</v>
      </c>
      <c r="L9" s="93">
        <v>2.4</v>
      </c>
      <c r="M9" s="93">
        <v>2.249488752556239</v>
      </c>
      <c r="N9" s="93">
        <v>2.3176550783912746</v>
      </c>
      <c r="O9" s="42"/>
      <c r="R9" s="3"/>
    </row>
    <row r="10" spans="1:18" ht="14.25" x14ac:dyDescent="0.15">
      <c r="A10" s="92" t="s">
        <v>169</v>
      </c>
      <c r="B10" s="92">
        <v>10</v>
      </c>
      <c r="C10" s="97">
        <v>500</v>
      </c>
      <c r="D10" s="97">
        <v>1172</v>
      </c>
      <c r="E10" s="71"/>
      <c r="F10" s="93">
        <v>8.6</v>
      </c>
      <c r="G10" s="93">
        <v>8.6</v>
      </c>
      <c r="H10" s="93">
        <v>8.617747440273039</v>
      </c>
      <c r="I10" s="93">
        <v>8.617747440273039</v>
      </c>
      <c r="J10" s="71"/>
      <c r="K10" s="93">
        <v>8.6</v>
      </c>
      <c r="L10" s="93">
        <v>8.6</v>
      </c>
      <c r="M10" s="93">
        <v>8.617747440273039</v>
      </c>
      <c r="N10" s="93">
        <v>8.617747440273039</v>
      </c>
      <c r="O10" s="42"/>
      <c r="R10" s="3"/>
    </row>
    <row r="11" spans="1:18" ht="14.25" x14ac:dyDescent="0.15">
      <c r="A11" s="92" t="s">
        <v>170</v>
      </c>
      <c r="B11" s="92">
        <v>20</v>
      </c>
      <c r="C11" s="97">
        <v>500</v>
      </c>
      <c r="D11" s="97">
        <v>2514</v>
      </c>
      <c r="E11" s="71"/>
      <c r="F11" s="93">
        <v>4.5</v>
      </c>
      <c r="G11" s="93">
        <v>4.5</v>
      </c>
      <c r="H11" s="93">
        <v>4.3038981702466117</v>
      </c>
      <c r="I11" s="93">
        <v>4.5346062052505962</v>
      </c>
      <c r="J11" s="71"/>
      <c r="K11" s="93">
        <v>4.5</v>
      </c>
      <c r="L11" s="93">
        <v>4.3</v>
      </c>
      <c r="M11" s="93">
        <v>4.2959427207637235</v>
      </c>
      <c r="N11" s="93">
        <v>4.5346062052505962</v>
      </c>
      <c r="O11" s="42"/>
      <c r="R11" s="3"/>
    </row>
    <row r="12" spans="1:18" ht="14.25" x14ac:dyDescent="0.15">
      <c r="A12" s="92" t="s">
        <v>171</v>
      </c>
      <c r="B12" s="92">
        <v>30</v>
      </c>
      <c r="C12" s="97">
        <v>500</v>
      </c>
      <c r="D12" s="97">
        <v>4641</v>
      </c>
      <c r="E12" s="71"/>
      <c r="F12" s="93">
        <v>1.1000000000000001</v>
      </c>
      <c r="G12" s="93">
        <v>1.1000000000000001</v>
      </c>
      <c r="H12" s="93">
        <v>1.1204481792717047</v>
      </c>
      <c r="I12" s="93">
        <v>1.1419952596423184</v>
      </c>
      <c r="J12" s="71"/>
      <c r="K12" s="93">
        <v>1.1000000000000001</v>
      </c>
      <c r="L12" s="93">
        <v>1.1000000000000001</v>
      </c>
      <c r="M12" s="93">
        <v>1.1204481792717047</v>
      </c>
      <c r="N12" s="93">
        <v>1.1419952596423184</v>
      </c>
      <c r="O12" s="42"/>
      <c r="R12" s="3"/>
    </row>
    <row r="13" spans="1:18" ht="14.25" x14ac:dyDescent="0.15">
      <c r="A13" s="92" t="s">
        <v>172</v>
      </c>
      <c r="B13" s="92">
        <v>50</v>
      </c>
      <c r="C13" s="97">
        <v>500</v>
      </c>
      <c r="D13" s="97">
        <v>5703</v>
      </c>
      <c r="E13" s="71"/>
      <c r="F13" s="93">
        <v>3.7</v>
      </c>
      <c r="G13" s="93">
        <v>3.2</v>
      </c>
      <c r="H13" s="93">
        <v>2.9388041381728902</v>
      </c>
      <c r="I13" s="93">
        <v>3.5104331053831284</v>
      </c>
      <c r="J13" s="71"/>
      <c r="K13" s="93">
        <v>3.7</v>
      </c>
      <c r="L13" s="93">
        <v>3</v>
      </c>
      <c r="M13" s="93">
        <v>2.7354024197790539</v>
      </c>
      <c r="N13" s="93">
        <v>3.3315798702437309</v>
      </c>
      <c r="O13" s="42"/>
      <c r="R13" s="3"/>
    </row>
    <row r="14" spans="1:18" ht="14.25" x14ac:dyDescent="0.15">
      <c r="A14" s="92" t="s">
        <v>173</v>
      </c>
      <c r="B14" s="92">
        <v>10</v>
      </c>
      <c r="C14" s="97">
        <v>1000</v>
      </c>
      <c r="D14" s="97">
        <v>2022</v>
      </c>
      <c r="E14" s="71"/>
      <c r="F14" s="93">
        <v>14.6</v>
      </c>
      <c r="G14" s="93">
        <v>14.6</v>
      </c>
      <c r="H14" s="93">
        <v>14.589515331355084</v>
      </c>
      <c r="I14" s="93">
        <v>11.81998021760633</v>
      </c>
      <c r="J14" s="71"/>
      <c r="K14" s="93">
        <v>14.6</v>
      </c>
      <c r="L14" s="93">
        <v>14.6</v>
      </c>
      <c r="M14" s="93">
        <v>14.589515331355084</v>
      </c>
      <c r="N14" s="93">
        <v>11.81998021760633</v>
      </c>
      <c r="O14" s="42"/>
      <c r="R14" s="3"/>
    </row>
    <row r="15" spans="1:18" ht="14.25" x14ac:dyDescent="0.15">
      <c r="A15" s="92" t="s">
        <v>174</v>
      </c>
      <c r="B15" s="92">
        <v>20</v>
      </c>
      <c r="C15" s="97">
        <v>1000</v>
      </c>
      <c r="D15" s="97">
        <v>5356</v>
      </c>
      <c r="E15" s="71"/>
      <c r="F15" s="93">
        <v>11.4</v>
      </c>
      <c r="G15" s="93">
        <v>11.4</v>
      </c>
      <c r="H15" s="93">
        <v>11.351755041075439</v>
      </c>
      <c r="I15" s="93">
        <v>19.361463778939509</v>
      </c>
      <c r="J15" s="71"/>
      <c r="K15" s="93">
        <v>11.4</v>
      </c>
      <c r="L15" s="93">
        <v>11.4</v>
      </c>
      <c r="M15" s="93">
        <v>11.351755041075439</v>
      </c>
      <c r="N15" s="93">
        <v>19.361463778939509</v>
      </c>
      <c r="O15" s="42"/>
      <c r="R15" s="3"/>
    </row>
    <row r="16" spans="1:18" ht="14.25" x14ac:dyDescent="0.15">
      <c r="A16" s="98" t="s">
        <v>175</v>
      </c>
      <c r="B16" s="98">
        <v>30</v>
      </c>
      <c r="C16" s="99">
        <v>1000</v>
      </c>
      <c r="D16" s="99">
        <v>6537</v>
      </c>
      <c r="E16" s="71"/>
      <c r="F16" s="93">
        <v>5.5</v>
      </c>
      <c r="G16" s="93">
        <v>5</v>
      </c>
      <c r="H16" s="93">
        <v>5.100198867982253</v>
      </c>
      <c r="I16" s="93">
        <v>18.341746978736424</v>
      </c>
      <c r="J16" s="71"/>
      <c r="K16" s="93">
        <v>5.5</v>
      </c>
      <c r="L16" s="93">
        <v>5</v>
      </c>
      <c r="M16" s="93">
        <v>5.0634847789505999</v>
      </c>
      <c r="N16" s="93">
        <v>18.341746978736424</v>
      </c>
      <c r="O16" s="42"/>
      <c r="R16" s="3"/>
    </row>
    <row r="17" spans="1:18" ht="14.25" x14ac:dyDescent="0.15">
      <c r="A17" s="98" t="s">
        <v>176</v>
      </c>
      <c r="B17" s="98">
        <v>50</v>
      </c>
      <c r="C17" s="99">
        <v>1000</v>
      </c>
      <c r="D17" s="99">
        <v>12522</v>
      </c>
      <c r="E17" s="71"/>
      <c r="F17" s="93">
        <v>17.3</v>
      </c>
      <c r="G17" s="93">
        <v>17.3</v>
      </c>
      <c r="H17" s="93">
        <v>17.313528190384918</v>
      </c>
      <c r="I17" s="93">
        <v>5.1908640792205718</v>
      </c>
      <c r="J17" s="71"/>
      <c r="K17" s="93">
        <v>17.3</v>
      </c>
      <c r="L17" s="93">
        <v>17.3</v>
      </c>
      <c r="M17" s="93">
        <v>17.313528190384918</v>
      </c>
      <c r="N17" s="93">
        <v>5.1908640792205718</v>
      </c>
      <c r="O17" s="42"/>
      <c r="R17" s="3"/>
    </row>
    <row r="18" spans="1:18" x14ac:dyDescent="0.15">
      <c r="A18" s="92" t="s">
        <v>177</v>
      </c>
      <c r="B18" s="92">
        <v>32</v>
      </c>
      <c r="C18" s="97">
        <v>3000</v>
      </c>
      <c r="D18" s="97">
        <v>4772</v>
      </c>
      <c r="E18" s="95"/>
      <c r="F18" s="93">
        <v>4.7</v>
      </c>
      <c r="G18" s="93">
        <v>4.2</v>
      </c>
      <c r="H18" s="93">
        <v>4.1429170159262396</v>
      </c>
      <c r="I18" s="93">
        <v>4.8952221290863447</v>
      </c>
      <c r="J18" s="96"/>
      <c r="K18" s="93">
        <v>4.7</v>
      </c>
      <c r="L18" s="93">
        <v>4.0999999999999996</v>
      </c>
      <c r="M18" s="93">
        <v>3.9815590947192003</v>
      </c>
      <c r="N18" s="93">
        <v>4.6940486169321041</v>
      </c>
      <c r="O18" s="42"/>
      <c r="R18" s="3"/>
    </row>
    <row r="19" spans="1:18" ht="14.25" x14ac:dyDescent="0.15">
      <c r="A19" s="98" t="s">
        <v>178</v>
      </c>
      <c r="B19" s="98">
        <v>10</v>
      </c>
      <c r="C19" s="98">
        <v>10</v>
      </c>
      <c r="D19" s="98">
        <v>23</v>
      </c>
      <c r="E19" s="71"/>
      <c r="F19" s="93">
        <v>0</v>
      </c>
      <c r="G19" s="93">
        <v>0</v>
      </c>
      <c r="H19" s="93">
        <v>0</v>
      </c>
      <c r="I19" s="93">
        <v>0</v>
      </c>
      <c r="J19" s="71"/>
      <c r="K19" s="93">
        <v>0</v>
      </c>
      <c r="L19" s="93">
        <v>0</v>
      </c>
      <c r="M19" s="93">
        <v>0</v>
      </c>
      <c r="N19" s="93">
        <v>0</v>
      </c>
      <c r="O19" s="42"/>
      <c r="R19" s="3"/>
    </row>
    <row r="20" spans="1:18" ht="14.25" x14ac:dyDescent="0.15">
      <c r="A20" s="98" t="s">
        <v>179</v>
      </c>
      <c r="B20" s="98">
        <v>17</v>
      </c>
      <c r="C20" s="98">
        <v>10</v>
      </c>
      <c r="D20" s="98">
        <v>30</v>
      </c>
      <c r="E20" s="71"/>
      <c r="F20" s="93">
        <v>0</v>
      </c>
      <c r="G20" s="93">
        <v>3.3</v>
      </c>
      <c r="H20" s="93">
        <v>0</v>
      </c>
      <c r="I20" s="93">
        <v>3.3333333333333335</v>
      </c>
      <c r="J20" s="71"/>
      <c r="K20" s="93">
        <v>0</v>
      </c>
      <c r="L20" s="93">
        <v>3.3</v>
      </c>
      <c r="M20" s="93">
        <v>0</v>
      </c>
      <c r="N20" s="93">
        <v>3.3333333333333335</v>
      </c>
      <c r="O20" s="42"/>
      <c r="R20" s="3"/>
    </row>
    <row r="21" spans="1:18" ht="14.25" x14ac:dyDescent="0.15">
      <c r="A21" s="98" t="s">
        <v>180</v>
      </c>
      <c r="B21" s="98">
        <v>21</v>
      </c>
      <c r="C21" s="98">
        <v>10</v>
      </c>
      <c r="D21" s="98">
        <v>28</v>
      </c>
      <c r="E21" s="71"/>
      <c r="F21" s="93">
        <v>0</v>
      </c>
      <c r="G21" s="93">
        <v>0</v>
      </c>
      <c r="H21" s="93">
        <v>0</v>
      </c>
      <c r="I21" s="93">
        <v>0</v>
      </c>
      <c r="J21" s="71"/>
      <c r="K21" s="93">
        <v>0</v>
      </c>
      <c r="L21" s="93">
        <v>0</v>
      </c>
      <c r="M21" s="93">
        <v>0</v>
      </c>
      <c r="N21" s="93">
        <v>0</v>
      </c>
      <c r="O21" s="42"/>
      <c r="R21" s="3"/>
    </row>
    <row r="22" spans="1:18" ht="14.25" x14ac:dyDescent="0.15">
      <c r="A22" s="98" t="s">
        <v>181</v>
      </c>
      <c r="B22" s="98">
        <v>7</v>
      </c>
      <c r="C22" s="98">
        <v>10</v>
      </c>
      <c r="D22" s="98">
        <v>20</v>
      </c>
      <c r="E22" s="71"/>
      <c r="F22" s="93">
        <v>0</v>
      </c>
      <c r="G22" s="93">
        <v>0</v>
      </c>
      <c r="H22" s="93">
        <v>0</v>
      </c>
      <c r="I22" s="93">
        <v>0</v>
      </c>
      <c r="J22" s="71"/>
      <c r="K22" s="93">
        <v>0</v>
      </c>
      <c r="L22" s="93">
        <v>0</v>
      </c>
      <c r="M22" s="93">
        <v>0</v>
      </c>
      <c r="N22" s="93">
        <v>0</v>
      </c>
      <c r="O22" s="42"/>
      <c r="R22" s="3"/>
    </row>
    <row r="23" spans="1:18" ht="14.25" x14ac:dyDescent="0.15">
      <c r="A23" s="98" t="s">
        <v>182</v>
      </c>
      <c r="B23" s="98">
        <v>14</v>
      </c>
      <c r="C23" s="98">
        <v>10</v>
      </c>
      <c r="D23" s="98">
        <v>36</v>
      </c>
      <c r="E23" s="71"/>
      <c r="F23" s="93">
        <v>0</v>
      </c>
      <c r="G23" s="93">
        <v>0</v>
      </c>
      <c r="H23" s="93">
        <v>0</v>
      </c>
      <c r="I23" s="93">
        <v>2.7777777777777777</v>
      </c>
      <c r="J23" s="71"/>
      <c r="K23" s="93">
        <v>0</v>
      </c>
      <c r="L23" s="93">
        <v>0</v>
      </c>
      <c r="M23" s="93">
        <v>0</v>
      </c>
      <c r="N23" s="93">
        <v>2.7777777777777777</v>
      </c>
      <c r="O23" s="42"/>
      <c r="R23" s="3"/>
    </row>
    <row r="24" spans="1:18" ht="14.25" x14ac:dyDescent="0.15">
      <c r="A24" s="98" t="s">
        <v>183</v>
      </c>
      <c r="B24" s="98">
        <v>15</v>
      </c>
      <c r="C24" s="98">
        <v>10</v>
      </c>
      <c r="D24" s="98">
        <v>29</v>
      </c>
      <c r="E24" s="71"/>
      <c r="F24" s="93">
        <v>6.9</v>
      </c>
      <c r="G24" s="93">
        <v>6.9</v>
      </c>
      <c r="H24" s="93">
        <v>6.8965517241379226</v>
      </c>
      <c r="I24" s="93">
        <v>6.8965517241379306</v>
      </c>
      <c r="J24" s="71"/>
      <c r="K24" s="93">
        <v>6.9</v>
      </c>
      <c r="L24" s="93">
        <v>6.9</v>
      </c>
      <c r="M24" s="93">
        <v>6.8965517241379226</v>
      </c>
      <c r="N24" s="93">
        <v>6.8965517241379306</v>
      </c>
      <c r="O24" s="42"/>
      <c r="R24" s="3"/>
    </row>
    <row r="25" spans="1:18" ht="14.25" x14ac:dyDescent="0.15">
      <c r="A25" s="98" t="s">
        <v>184</v>
      </c>
      <c r="B25" s="98">
        <v>8</v>
      </c>
      <c r="C25" s="98">
        <v>20</v>
      </c>
      <c r="D25" s="98">
        <v>20</v>
      </c>
      <c r="E25" s="71"/>
      <c r="F25" s="93">
        <v>0</v>
      </c>
      <c r="G25" s="93">
        <v>0</v>
      </c>
      <c r="H25" s="93">
        <v>0</v>
      </c>
      <c r="I25" s="93">
        <v>0</v>
      </c>
      <c r="J25" s="71"/>
      <c r="K25" s="93">
        <v>0</v>
      </c>
      <c r="L25" s="93">
        <v>0</v>
      </c>
      <c r="M25" s="93">
        <v>0</v>
      </c>
      <c r="N25" s="93">
        <v>0</v>
      </c>
      <c r="O25" s="42"/>
      <c r="R25" s="3"/>
    </row>
    <row r="26" spans="1:18" ht="14.25" x14ac:dyDescent="0.15">
      <c r="A26" s="98" t="s">
        <v>185</v>
      </c>
      <c r="B26" s="98">
        <v>13</v>
      </c>
      <c r="C26" s="98">
        <v>20</v>
      </c>
      <c r="D26" s="98">
        <v>32</v>
      </c>
      <c r="E26" s="71"/>
      <c r="F26" s="93">
        <v>3.1</v>
      </c>
      <c r="G26" s="93">
        <v>6.3</v>
      </c>
      <c r="H26" s="93">
        <v>6.25</v>
      </c>
      <c r="I26" s="93">
        <v>12.5</v>
      </c>
      <c r="J26" s="71"/>
      <c r="K26" s="93">
        <v>3.1</v>
      </c>
      <c r="L26" s="93">
        <v>6.3</v>
      </c>
      <c r="M26" s="93">
        <v>6.25</v>
      </c>
      <c r="N26" s="93">
        <v>12.5</v>
      </c>
      <c r="O26" s="42"/>
      <c r="R26" s="3"/>
    </row>
    <row r="27" spans="1:18" ht="14.25" x14ac:dyDescent="0.15">
      <c r="A27" s="98" t="s">
        <v>186</v>
      </c>
      <c r="B27" s="98">
        <v>18</v>
      </c>
      <c r="C27" s="98">
        <v>20</v>
      </c>
      <c r="D27" s="98">
        <v>49</v>
      </c>
      <c r="E27" s="71"/>
      <c r="F27" s="93">
        <v>2</v>
      </c>
      <c r="G27" s="93">
        <v>4.0999999999999996</v>
      </c>
      <c r="H27" s="93">
        <v>2.0408163265306145</v>
      </c>
      <c r="I27" s="93">
        <v>4.0816326530612246</v>
      </c>
      <c r="J27" s="71"/>
      <c r="K27" s="93">
        <v>2</v>
      </c>
      <c r="L27" s="93">
        <v>4.0999999999999996</v>
      </c>
      <c r="M27" s="93">
        <v>2.0408163265306145</v>
      </c>
      <c r="N27" s="93">
        <v>4.0816326530612246</v>
      </c>
      <c r="O27" s="42"/>
      <c r="R27" s="3"/>
    </row>
    <row r="28" spans="1:18" ht="14.25" x14ac:dyDescent="0.15">
      <c r="A28" s="98" t="s">
        <v>187</v>
      </c>
      <c r="B28" s="98">
        <v>13</v>
      </c>
      <c r="C28" s="98">
        <v>30</v>
      </c>
      <c r="D28" s="98">
        <v>80</v>
      </c>
      <c r="E28" s="71"/>
      <c r="F28" s="93">
        <v>0</v>
      </c>
      <c r="G28" s="93">
        <v>0</v>
      </c>
      <c r="H28" s="93">
        <v>0</v>
      </c>
      <c r="I28" s="93">
        <v>1.25</v>
      </c>
      <c r="J28" s="71"/>
      <c r="K28" s="93">
        <v>0</v>
      </c>
      <c r="L28" s="93">
        <v>0</v>
      </c>
      <c r="M28" s="93">
        <v>0</v>
      </c>
      <c r="N28" s="93">
        <v>1.25</v>
      </c>
      <c r="O28" s="42"/>
      <c r="R28" s="3"/>
    </row>
    <row r="29" spans="1:18" ht="14.25" x14ac:dyDescent="0.15">
      <c r="A29" s="98" t="s">
        <v>188</v>
      </c>
      <c r="B29" s="98">
        <v>15</v>
      </c>
      <c r="C29" s="98">
        <v>30</v>
      </c>
      <c r="D29" s="98">
        <v>50</v>
      </c>
      <c r="E29" s="71"/>
      <c r="F29" s="93">
        <v>4</v>
      </c>
      <c r="G29" s="93">
        <v>4</v>
      </c>
      <c r="H29" s="93">
        <v>4.0000000000000036</v>
      </c>
      <c r="I29" s="93">
        <v>10</v>
      </c>
      <c r="J29" s="71"/>
      <c r="K29" s="93">
        <v>4</v>
      </c>
      <c r="L29" s="93">
        <v>4</v>
      </c>
      <c r="M29" s="93">
        <v>4.0000000000000036</v>
      </c>
      <c r="N29" s="93">
        <v>10</v>
      </c>
      <c r="O29" s="42"/>
      <c r="R29" s="3"/>
    </row>
    <row r="30" spans="1:18" x14ac:dyDescent="0.15">
      <c r="A30" s="92" t="s">
        <v>189</v>
      </c>
      <c r="B30" s="92">
        <v>22</v>
      </c>
      <c r="C30" s="92">
        <v>30</v>
      </c>
      <c r="D30" s="92">
        <v>87</v>
      </c>
      <c r="E30" s="95"/>
      <c r="F30" s="93">
        <v>0</v>
      </c>
      <c r="G30" s="93">
        <v>0</v>
      </c>
      <c r="H30" s="93">
        <v>0</v>
      </c>
      <c r="I30" s="93">
        <v>0</v>
      </c>
      <c r="J30" s="96"/>
      <c r="K30" s="93">
        <v>0</v>
      </c>
      <c r="L30" s="93">
        <v>0</v>
      </c>
      <c r="M30" s="93">
        <v>0</v>
      </c>
      <c r="N30" s="93">
        <v>0</v>
      </c>
      <c r="O30" s="42"/>
      <c r="R30" s="3"/>
    </row>
    <row r="31" spans="1:18" ht="14.25" x14ac:dyDescent="0.15">
      <c r="A31" s="98" t="s">
        <v>190</v>
      </c>
      <c r="B31" s="98">
        <v>20</v>
      </c>
      <c r="C31" s="98">
        <v>25</v>
      </c>
      <c r="D31" s="98">
        <v>30</v>
      </c>
      <c r="E31" s="71"/>
      <c r="F31" s="93">
        <v>0</v>
      </c>
      <c r="G31" s="93">
        <v>3.3</v>
      </c>
      <c r="H31" s="93">
        <v>2.6666666666666616</v>
      </c>
      <c r="I31" s="93">
        <v>3.3333333333333335</v>
      </c>
      <c r="J31" s="71"/>
      <c r="K31" s="93">
        <v>0</v>
      </c>
      <c r="L31" s="93">
        <v>3.3</v>
      </c>
      <c r="M31" s="93">
        <v>0</v>
      </c>
      <c r="N31" s="93">
        <v>3.3333333333333335</v>
      </c>
      <c r="O31" s="42"/>
      <c r="R31" s="3"/>
    </row>
    <row r="32" spans="1:18" ht="14.25" x14ac:dyDescent="0.15">
      <c r="A32" s="98" t="s">
        <v>191</v>
      </c>
      <c r="B32" s="98">
        <v>40</v>
      </c>
      <c r="C32" s="98">
        <v>25</v>
      </c>
      <c r="D32" s="98">
        <v>57</v>
      </c>
      <c r="E32" s="71"/>
      <c r="F32" s="93">
        <v>0</v>
      </c>
      <c r="G32" s="93">
        <v>0</v>
      </c>
      <c r="H32" s="93">
        <v>0</v>
      </c>
      <c r="I32" s="93">
        <v>1.7543859649122806</v>
      </c>
      <c r="J32" s="71"/>
      <c r="K32" s="93">
        <v>0</v>
      </c>
      <c r="L32" s="93">
        <v>0</v>
      </c>
      <c r="M32" s="93">
        <v>0</v>
      </c>
      <c r="N32" s="93">
        <v>1.7543859649122806</v>
      </c>
      <c r="O32" s="42"/>
      <c r="R32" s="3"/>
    </row>
    <row r="33" spans="1:18" ht="14.25" x14ac:dyDescent="0.15">
      <c r="A33" s="98" t="s">
        <v>192</v>
      </c>
      <c r="B33" s="98">
        <v>60</v>
      </c>
      <c r="C33" s="98">
        <v>25</v>
      </c>
      <c r="D33" s="98">
        <v>84</v>
      </c>
      <c r="E33" s="71"/>
      <c r="F33" s="93">
        <v>0</v>
      </c>
      <c r="G33" s="93">
        <v>0</v>
      </c>
      <c r="H33" s="93">
        <v>0</v>
      </c>
      <c r="I33" s="93">
        <v>0</v>
      </c>
      <c r="J33" s="71"/>
      <c r="K33" s="93">
        <v>0</v>
      </c>
      <c r="L33" s="93">
        <v>0</v>
      </c>
      <c r="M33" s="93">
        <v>0</v>
      </c>
      <c r="N33" s="93">
        <v>0</v>
      </c>
      <c r="O33" s="42"/>
      <c r="R33" s="3"/>
    </row>
    <row r="34" spans="1:18" ht="14.25" x14ac:dyDescent="0.15">
      <c r="A34" s="98" t="s">
        <v>193</v>
      </c>
      <c r="B34" s="98">
        <v>80</v>
      </c>
      <c r="C34" s="98">
        <v>25</v>
      </c>
      <c r="D34" s="98">
        <v>107</v>
      </c>
      <c r="E34" s="71"/>
      <c r="F34" s="93">
        <v>0</v>
      </c>
      <c r="G34" s="93">
        <v>0</v>
      </c>
      <c r="H34" s="93">
        <v>0</v>
      </c>
      <c r="I34" s="93">
        <v>0</v>
      </c>
      <c r="J34" s="71"/>
      <c r="K34" s="93">
        <v>0</v>
      </c>
      <c r="L34" s="93">
        <v>0</v>
      </c>
      <c r="M34" s="93">
        <v>0</v>
      </c>
      <c r="N34" s="93">
        <v>0</v>
      </c>
      <c r="O34" s="42"/>
      <c r="R34" s="3"/>
    </row>
    <row r="35" spans="1:18" ht="14.25" x14ac:dyDescent="0.15">
      <c r="A35" s="98" t="s">
        <v>194</v>
      </c>
      <c r="B35" s="98">
        <v>100</v>
      </c>
      <c r="C35" s="98">
        <v>25</v>
      </c>
      <c r="D35" s="98">
        <v>134</v>
      </c>
      <c r="E35" s="71"/>
      <c r="F35" s="93">
        <v>0</v>
      </c>
      <c r="G35" s="93">
        <v>0</v>
      </c>
      <c r="H35" s="93">
        <v>0</v>
      </c>
      <c r="I35" s="93">
        <v>0</v>
      </c>
      <c r="J35" s="71"/>
      <c r="K35" s="93">
        <v>0</v>
      </c>
      <c r="L35" s="93">
        <v>0</v>
      </c>
      <c r="M35" s="93">
        <v>0</v>
      </c>
      <c r="N35" s="93">
        <v>0</v>
      </c>
      <c r="O35" s="42"/>
      <c r="R35" s="3"/>
    </row>
    <row r="36" spans="1:18" ht="14.25" x14ac:dyDescent="0.15">
      <c r="A36" s="98" t="s">
        <v>195</v>
      </c>
      <c r="B36" s="98">
        <v>40</v>
      </c>
      <c r="C36" s="98">
        <v>40</v>
      </c>
      <c r="D36" s="98">
        <v>36</v>
      </c>
      <c r="E36" s="71"/>
      <c r="F36" s="93">
        <v>0</v>
      </c>
      <c r="G36" s="93">
        <v>0</v>
      </c>
      <c r="H36" s="93">
        <v>0</v>
      </c>
      <c r="I36" s="93">
        <v>0</v>
      </c>
      <c r="J36" s="71"/>
      <c r="K36" s="93">
        <v>0</v>
      </c>
      <c r="L36" s="93">
        <v>0</v>
      </c>
      <c r="M36" s="93">
        <v>0</v>
      </c>
      <c r="N36" s="93">
        <v>0</v>
      </c>
      <c r="O36" s="42"/>
      <c r="R36" s="3"/>
    </row>
    <row r="37" spans="1:18" ht="14.25" x14ac:dyDescent="0.15">
      <c r="A37" s="98" t="s">
        <v>196</v>
      </c>
      <c r="B37" s="98">
        <v>80</v>
      </c>
      <c r="C37" s="98">
        <v>40</v>
      </c>
      <c r="D37" s="98">
        <v>67</v>
      </c>
      <c r="E37" s="71"/>
      <c r="F37" s="93">
        <v>0</v>
      </c>
      <c r="G37" s="93">
        <v>0</v>
      </c>
      <c r="H37" s="93">
        <v>0</v>
      </c>
      <c r="I37" s="93">
        <v>0</v>
      </c>
      <c r="J37" s="71"/>
      <c r="K37" s="93">
        <v>0</v>
      </c>
      <c r="L37" s="93">
        <v>0</v>
      </c>
      <c r="M37" s="93">
        <v>0</v>
      </c>
      <c r="N37" s="93">
        <v>0</v>
      </c>
      <c r="O37" s="42"/>
      <c r="R37" s="3"/>
    </row>
    <row r="38" spans="1:18" ht="14.25" x14ac:dyDescent="0.15">
      <c r="A38" s="98" t="s">
        <v>197</v>
      </c>
      <c r="B38" s="98">
        <v>120</v>
      </c>
      <c r="C38" s="98">
        <v>40</v>
      </c>
      <c r="D38" s="98">
        <v>101</v>
      </c>
      <c r="E38" s="71"/>
      <c r="F38" s="93">
        <v>0</v>
      </c>
      <c r="G38" s="93">
        <v>0</v>
      </c>
      <c r="H38" s="93">
        <v>0</v>
      </c>
      <c r="I38" s="93">
        <v>0</v>
      </c>
      <c r="J38" s="71"/>
      <c r="K38" s="93">
        <v>0</v>
      </c>
      <c r="L38" s="93">
        <v>0</v>
      </c>
      <c r="M38" s="93">
        <v>0</v>
      </c>
      <c r="N38" s="93">
        <v>0</v>
      </c>
      <c r="O38" s="42"/>
      <c r="R38" s="3"/>
    </row>
    <row r="39" spans="1:18" ht="14.25" x14ac:dyDescent="0.15">
      <c r="A39" s="98" t="s">
        <v>198</v>
      </c>
      <c r="B39" s="98">
        <v>160</v>
      </c>
      <c r="C39" s="98">
        <v>40</v>
      </c>
      <c r="D39" s="98">
        <v>126</v>
      </c>
      <c r="E39" s="71"/>
      <c r="F39" s="93">
        <v>0</v>
      </c>
      <c r="G39" s="93">
        <v>0</v>
      </c>
      <c r="H39" s="93">
        <v>0</v>
      </c>
      <c r="I39" s="93">
        <v>0</v>
      </c>
      <c r="J39" s="71"/>
      <c r="K39" s="93">
        <v>0</v>
      </c>
      <c r="L39" s="93">
        <v>0</v>
      </c>
      <c r="M39" s="93">
        <v>0</v>
      </c>
      <c r="N39" s="93">
        <v>0</v>
      </c>
      <c r="O39" s="42"/>
      <c r="R39" s="3"/>
    </row>
    <row r="40" spans="1:18" x14ac:dyDescent="0.15">
      <c r="A40" s="92" t="s">
        <v>199</v>
      </c>
      <c r="B40" s="92">
        <v>200</v>
      </c>
      <c r="C40" s="92">
        <v>40</v>
      </c>
      <c r="D40" s="92">
        <v>156</v>
      </c>
      <c r="E40" s="95"/>
      <c r="F40" s="93">
        <v>0</v>
      </c>
      <c r="G40" s="93">
        <v>0</v>
      </c>
      <c r="H40" s="93">
        <v>0</v>
      </c>
      <c r="I40" s="93">
        <v>0</v>
      </c>
      <c r="J40" s="96"/>
      <c r="K40" s="93">
        <v>0</v>
      </c>
      <c r="L40" s="93">
        <v>0</v>
      </c>
      <c r="M40" s="93">
        <v>0</v>
      </c>
      <c r="N40" s="93">
        <v>0</v>
      </c>
      <c r="O40" s="43"/>
    </row>
    <row r="41" spans="1:18" ht="14.25" thickBot="1" x14ac:dyDescent="0.2">
      <c r="A41" s="24" t="s">
        <v>41</v>
      </c>
      <c r="B41" s="45"/>
      <c r="C41" s="45"/>
      <c r="D41" s="45"/>
      <c r="E41" s="45"/>
      <c r="F41" s="58">
        <f t="shared" ref="F41:N41" si="0">AVERAGE(F3:F40)</f>
        <v>2.6815789473684211</v>
      </c>
      <c r="G41" s="25">
        <f t="shared" si="0"/>
        <v>3.0684210526315789</v>
      </c>
      <c r="H41" s="25">
        <f t="shared" si="0"/>
        <v>2.7810099260420671</v>
      </c>
      <c r="I41" s="25">
        <f t="shared" si="0"/>
        <v>3.8558334966132883</v>
      </c>
      <c r="J41" s="27"/>
      <c r="K41" s="59">
        <f t="shared" si="0"/>
        <v>2.6815789473684211</v>
      </c>
      <c r="L41" s="27">
        <f t="shared" si="0"/>
        <v>3.0526315789473677</v>
      </c>
      <c r="M41" s="59">
        <f t="shared" si="0"/>
        <v>2.6817386934206611</v>
      </c>
      <c r="N41" s="27">
        <f t="shared" si="0"/>
        <v>3.8320968103580184</v>
      </c>
      <c r="O41" s="43"/>
    </row>
    <row r="42" spans="1:18" x14ac:dyDescent="0.15">
      <c r="A42" s="39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</sheetData>
  <mergeCells count="3">
    <mergeCell ref="K1:N1"/>
    <mergeCell ref="A1:D1"/>
    <mergeCell ref="F1:I1"/>
  </mergeCells>
  <phoneticPr fontId="1" type="noConversion"/>
  <conditionalFormatting sqref="F3:I40">
    <cfRule type="expression" dxfId="12" priority="2">
      <formula>(ROUND(F3,1)=ROUND(MIN($F3:$I3),1))</formula>
    </cfRule>
  </conditionalFormatting>
  <conditionalFormatting sqref="K3:N40">
    <cfRule type="expression" dxfId="11" priority="1">
      <formula>(ROUND(K3,1)=ROUND(MIN($K3:$N3),1))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selection activeCell="N2" sqref="N2"/>
    </sheetView>
  </sheetViews>
  <sheetFormatPr defaultRowHeight="13.5" x14ac:dyDescent="0.15"/>
  <sheetData>
    <row r="1" spans="1:18" ht="15.75" thickBot="1" x14ac:dyDescent="0.2">
      <c r="A1" s="65" t="s">
        <v>38</v>
      </c>
      <c r="B1" s="65"/>
      <c r="C1" s="65"/>
      <c r="D1" s="65"/>
      <c r="E1" s="55"/>
      <c r="F1" s="63" t="s">
        <v>263</v>
      </c>
      <c r="G1" s="63"/>
      <c r="H1" s="63"/>
      <c r="I1" s="63"/>
      <c r="J1" s="35"/>
      <c r="K1" s="63" t="s">
        <v>264</v>
      </c>
      <c r="L1" s="63"/>
      <c r="M1" s="63"/>
      <c r="N1" s="63"/>
      <c r="O1" s="16"/>
    </row>
    <row r="2" spans="1:18" ht="15" thickBot="1" x14ac:dyDescent="0.2">
      <c r="A2" s="45"/>
      <c r="B2" s="56" t="s">
        <v>26</v>
      </c>
      <c r="C2" s="56" t="s">
        <v>39</v>
      </c>
      <c r="D2" s="46" t="s">
        <v>40</v>
      </c>
      <c r="E2" s="45"/>
      <c r="F2" s="23" t="s">
        <v>0</v>
      </c>
      <c r="G2" s="23" t="s">
        <v>276</v>
      </c>
      <c r="H2" s="33" t="s">
        <v>216</v>
      </c>
      <c r="I2" s="33" t="s">
        <v>981</v>
      </c>
      <c r="J2" s="45"/>
      <c r="K2" s="23" t="s">
        <v>0</v>
      </c>
      <c r="L2" s="23" t="s">
        <v>277</v>
      </c>
      <c r="M2" s="33" t="s">
        <v>216</v>
      </c>
      <c r="N2" s="33" t="s">
        <v>981</v>
      </c>
      <c r="O2" s="16"/>
      <c r="Q2" s="104" t="s">
        <v>281</v>
      </c>
      <c r="R2" s="105" t="s">
        <v>280</v>
      </c>
    </row>
    <row r="3" spans="1:18" x14ac:dyDescent="0.15">
      <c r="A3" s="66" t="s">
        <v>42</v>
      </c>
      <c r="B3" s="61">
        <v>20</v>
      </c>
      <c r="C3" s="61">
        <v>10</v>
      </c>
      <c r="D3" s="100">
        <v>60.3</v>
      </c>
      <c r="E3" s="55"/>
      <c r="F3" s="91">
        <v>1.8</v>
      </c>
      <c r="G3" s="91">
        <v>1.7</v>
      </c>
      <c r="H3" s="91">
        <v>1.4925373134328401</v>
      </c>
      <c r="I3" s="91">
        <v>1.9900497512437858</v>
      </c>
      <c r="J3" s="55"/>
      <c r="K3" s="91">
        <v>1.8</v>
      </c>
      <c r="L3" s="91">
        <v>1.7</v>
      </c>
      <c r="M3" s="91">
        <v>1.4925373134328401</v>
      </c>
      <c r="N3" s="91">
        <v>1.9900497512437858</v>
      </c>
      <c r="O3" s="16"/>
      <c r="Q3">
        <v>1.9900497512437858</v>
      </c>
      <c r="R3">
        <v>1.9900497512437858</v>
      </c>
    </row>
    <row r="4" spans="1:18" ht="14.25" x14ac:dyDescent="0.15">
      <c r="A4" s="101"/>
      <c r="B4" s="92">
        <v>40</v>
      </c>
      <c r="C4" s="92">
        <v>10</v>
      </c>
      <c r="D4" s="102">
        <v>121.6</v>
      </c>
      <c r="E4" s="71"/>
      <c r="F4" s="93">
        <v>0.2</v>
      </c>
      <c r="G4" s="93">
        <v>0.2</v>
      </c>
      <c r="H4" s="93">
        <v>0.16447368421053099</v>
      </c>
      <c r="I4" s="93">
        <v>0.24671052631579882</v>
      </c>
      <c r="J4" s="71"/>
      <c r="K4" s="93">
        <v>0.2</v>
      </c>
      <c r="L4" s="93">
        <v>0.2</v>
      </c>
      <c r="M4" s="93">
        <v>0.16447368421053099</v>
      </c>
      <c r="N4" s="93">
        <v>0.24671052631579882</v>
      </c>
      <c r="O4" s="16"/>
      <c r="Q4">
        <v>0.24671052631579882</v>
      </c>
      <c r="R4">
        <v>0.24671052631579882</v>
      </c>
    </row>
    <row r="5" spans="1:18" ht="14.25" x14ac:dyDescent="0.15">
      <c r="A5" s="101"/>
      <c r="B5" s="92">
        <v>60</v>
      </c>
      <c r="C5" s="92">
        <v>10</v>
      </c>
      <c r="D5" s="102">
        <v>187.4</v>
      </c>
      <c r="E5" s="71"/>
      <c r="F5" s="93">
        <v>0.6</v>
      </c>
      <c r="G5" s="93">
        <v>0.6</v>
      </c>
      <c r="H5" s="93">
        <v>0.5869797225186657</v>
      </c>
      <c r="I5" s="93">
        <v>0.58697972251867359</v>
      </c>
      <c r="J5" s="71"/>
      <c r="K5" s="93">
        <v>0.6</v>
      </c>
      <c r="L5" s="93">
        <v>0.6</v>
      </c>
      <c r="M5" s="93">
        <v>0.5869797225186657</v>
      </c>
      <c r="N5" s="93">
        <v>0.58697972251867359</v>
      </c>
      <c r="O5" s="16"/>
      <c r="Q5">
        <v>0.58697972251867359</v>
      </c>
      <c r="R5">
        <v>0.58697972251867359</v>
      </c>
    </row>
    <row r="6" spans="1:18" ht="14.25" x14ac:dyDescent="0.15">
      <c r="A6" s="101"/>
      <c r="B6" s="92">
        <v>80</v>
      </c>
      <c r="C6" s="92">
        <v>10</v>
      </c>
      <c r="D6" s="102">
        <v>262.2</v>
      </c>
      <c r="E6" s="71"/>
      <c r="F6" s="93">
        <v>0.2</v>
      </c>
      <c r="G6" s="93">
        <v>0.2</v>
      </c>
      <c r="H6" s="93">
        <v>0.15255530129674177</v>
      </c>
      <c r="I6" s="93">
        <v>0.15255530129673309</v>
      </c>
      <c r="J6" s="71"/>
      <c r="K6" s="93">
        <v>0.2</v>
      </c>
      <c r="L6" s="93">
        <v>0.2</v>
      </c>
      <c r="M6" s="93">
        <v>0.15255530129674177</v>
      </c>
      <c r="N6" s="93">
        <v>0.15255530129673309</v>
      </c>
      <c r="O6" s="16"/>
      <c r="Q6">
        <v>0.15255530129673309</v>
      </c>
      <c r="R6">
        <v>0.15255530129673309</v>
      </c>
    </row>
    <row r="7" spans="1:18" x14ac:dyDescent="0.15">
      <c r="A7" s="101"/>
      <c r="B7" s="92">
        <v>100</v>
      </c>
      <c r="C7" s="92">
        <v>10</v>
      </c>
      <c r="D7" s="102">
        <v>304.39999999999998</v>
      </c>
      <c r="E7" s="95"/>
      <c r="F7" s="93">
        <v>0.2</v>
      </c>
      <c r="G7" s="93">
        <v>0.2</v>
      </c>
      <c r="H7" s="93">
        <v>0.13140604467807293</v>
      </c>
      <c r="I7" s="93">
        <v>0.16425755584756901</v>
      </c>
      <c r="J7" s="95"/>
      <c r="K7" s="93">
        <v>0.2</v>
      </c>
      <c r="L7" s="93">
        <v>0.2</v>
      </c>
      <c r="M7" s="93">
        <v>0.13140604467807293</v>
      </c>
      <c r="N7" s="93">
        <v>0.16425755584756901</v>
      </c>
      <c r="O7" s="16"/>
      <c r="Q7">
        <v>0.16425755584756901</v>
      </c>
      <c r="R7">
        <v>0.16425755584756901</v>
      </c>
    </row>
    <row r="8" spans="1:18" ht="14.25" x14ac:dyDescent="0.15">
      <c r="A8" s="101" t="s">
        <v>43</v>
      </c>
      <c r="B8" s="92">
        <v>20</v>
      </c>
      <c r="C8" s="92">
        <v>30</v>
      </c>
      <c r="D8" s="102">
        <v>19.7</v>
      </c>
      <c r="E8" s="71"/>
      <c r="F8" s="93">
        <v>0.5</v>
      </c>
      <c r="G8" s="93">
        <v>0.9</v>
      </c>
      <c r="H8" s="93">
        <v>0.50761421319798217</v>
      </c>
      <c r="I8" s="93">
        <v>3.0456852791878246</v>
      </c>
      <c r="J8" s="71"/>
      <c r="K8" s="93">
        <v>0.5</v>
      </c>
      <c r="L8" s="93">
        <v>0.5</v>
      </c>
      <c r="M8" s="93">
        <v>0.50761421319798217</v>
      </c>
      <c r="N8" s="93">
        <v>3.0456852791878246</v>
      </c>
      <c r="O8" s="16"/>
      <c r="Q8">
        <v>3.0456852791878246</v>
      </c>
      <c r="R8">
        <v>3.0456852791878246</v>
      </c>
    </row>
    <row r="9" spans="1:18" ht="14.25" x14ac:dyDescent="0.15">
      <c r="A9" s="101"/>
      <c r="B9" s="92">
        <v>40</v>
      </c>
      <c r="C9" s="92">
        <v>30</v>
      </c>
      <c r="D9" s="102">
        <v>39.1</v>
      </c>
      <c r="E9" s="71"/>
      <c r="F9" s="93">
        <v>0</v>
      </c>
      <c r="G9" s="93">
        <v>0</v>
      </c>
      <c r="H9" s="93">
        <v>0</v>
      </c>
      <c r="I9" s="93">
        <v>0.25575447570332843</v>
      </c>
      <c r="J9" s="71"/>
      <c r="K9" s="93">
        <v>0</v>
      </c>
      <c r="L9" s="93">
        <v>0</v>
      </c>
      <c r="M9" s="93">
        <v>0</v>
      </c>
      <c r="N9" s="93">
        <v>0.25575447570332843</v>
      </c>
      <c r="O9" s="16"/>
      <c r="Q9">
        <v>0.25575447570332843</v>
      </c>
      <c r="R9">
        <v>0.25575447570332843</v>
      </c>
    </row>
    <row r="10" spans="1:18" ht="14.25" x14ac:dyDescent="0.15">
      <c r="A10" s="101"/>
      <c r="B10" s="92">
        <v>60</v>
      </c>
      <c r="C10" s="92">
        <v>30</v>
      </c>
      <c r="D10" s="102">
        <v>60.1</v>
      </c>
      <c r="E10" s="71"/>
      <c r="F10" s="93">
        <v>0.3</v>
      </c>
      <c r="G10" s="93">
        <v>0</v>
      </c>
      <c r="H10" s="93">
        <v>0</v>
      </c>
      <c r="I10" s="93">
        <v>0</v>
      </c>
      <c r="J10" s="71"/>
      <c r="K10" s="93">
        <v>0.3</v>
      </c>
      <c r="L10" s="93">
        <v>0</v>
      </c>
      <c r="M10" s="93">
        <v>0</v>
      </c>
      <c r="N10" s="93">
        <v>0</v>
      </c>
      <c r="O10" s="16"/>
      <c r="Q10">
        <v>0</v>
      </c>
      <c r="R10">
        <v>0</v>
      </c>
    </row>
    <row r="11" spans="1:18" ht="14.25" x14ac:dyDescent="0.15">
      <c r="A11" s="101"/>
      <c r="B11" s="92">
        <v>80</v>
      </c>
      <c r="C11" s="92">
        <v>30</v>
      </c>
      <c r="D11" s="102">
        <v>83.2</v>
      </c>
      <c r="E11" s="71"/>
      <c r="F11" s="93">
        <v>0.1</v>
      </c>
      <c r="G11" s="93">
        <v>0</v>
      </c>
      <c r="H11" s="93">
        <v>0</v>
      </c>
      <c r="I11" s="93">
        <v>0</v>
      </c>
      <c r="J11" s="71"/>
      <c r="K11" s="93">
        <v>0.1</v>
      </c>
      <c r="L11" s="93">
        <v>0</v>
      </c>
      <c r="M11" s="93">
        <v>0</v>
      </c>
      <c r="N11" s="93">
        <v>0</v>
      </c>
      <c r="O11" s="16"/>
      <c r="Q11">
        <v>0</v>
      </c>
      <c r="R11">
        <v>0</v>
      </c>
    </row>
    <row r="12" spans="1:18" x14ac:dyDescent="0.15">
      <c r="A12" s="101"/>
      <c r="B12" s="92">
        <v>100</v>
      </c>
      <c r="C12" s="92">
        <v>30</v>
      </c>
      <c r="D12" s="102">
        <v>100.5</v>
      </c>
      <c r="E12" s="95"/>
      <c r="F12" s="93">
        <v>0.1</v>
      </c>
      <c r="G12" s="93">
        <v>0</v>
      </c>
      <c r="H12" s="93">
        <v>0</v>
      </c>
      <c r="I12" s="93">
        <v>0</v>
      </c>
      <c r="J12" s="95"/>
      <c r="K12" s="93">
        <v>0.1</v>
      </c>
      <c r="L12" s="93">
        <v>0</v>
      </c>
      <c r="M12" s="93">
        <v>0</v>
      </c>
      <c r="N12" s="93">
        <v>0</v>
      </c>
      <c r="O12" s="16"/>
      <c r="Q12">
        <v>0</v>
      </c>
      <c r="R12">
        <v>0</v>
      </c>
    </row>
    <row r="13" spans="1:18" ht="14.25" x14ac:dyDescent="0.15">
      <c r="A13" s="101" t="s">
        <v>44</v>
      </c>
      <c r="B13" s="92">
        <v>20</v>
      </c>
      <c r="C13" s="92">
        <v>40</v>
      </c>
      <c r="D13" s="102">
        <v>157.4</v>
      </c>
      <c r="E13" s="71"/>
      <c r="F13" s="93">
        <v>3.9</v>
      </c>
      <c r="G13" s="93">
        <v>4.0999999999999996</v>
      </c>
      <c r="H13" s="93">
        <v>3.4307496823379857</v>
      </c>
      <c r="I13" s="93">
        <v>4.5108005082592086</v>
      </c>
      <c r="J13" s="71"/>
      <c r="K13" s="93">
        <v>3.9</v>
      </c>
      <c r="L13" s="93">
        <v>3.9</v>
      </c>
      <c r="M13" s="93">
        <v>3.4307496823379857</v>
      </c>
      <c r="N13" s="93">
        <v>4.5108005082592086</v>
      </c>
      <c r="O13" s="16"/>
      <c r="Q13">
        <v>4.5108005082592086</v>
      </c>
      <c r="R13">
        <v>4.5108005082592086</v>
      </c>
    </row>
    <row r="14" spans="1:18" ht="14.25" x14ac:dyDescent="0.15">
      <c r="A14" s="101"/>
      <c r="B14" s="92">
        <v>40</v>
      </c>
      <c r="C14" s="92">
        <v>40</v>
      </c>
      <c r="D14" s="102">
        <v>328.8</v>
      </c>
      <c r="E14" s="71"/>
      <c r="F14" s="93">
        <v>1.6</v>
      </c>
      <c r="G14" s="93">
        <v>1.4</v>
      </c>
      <c r="H14" s="93">
        <v>1.2712895377128719</v>
      </c>
      <c r="I14" s="93">
        <v>1.3655717761557205</v>
      </c>
      <c r="J14" s="71"/>
      <c r="K14" s="93">
        <v>1.6</v>
      </c>
      <c r="L14" s="93">
        <v>1.3</v>
      </c>
      <c r="M14" s="93">
        <v>1.1861313868612999</v>
      </c>
      <c r="N14" s="93">
        <v>1.3381995133819882</v>
      </c>
      <c r="O14" s="16"/>
      <c r="Q14">
        <v>1.3655717761557205</v>
      </c>
      <c r="R14">
        <v>1.3381995133819882</v>
      </c>
    </row>
    <row r="15" spans="1:18" ht="14.25" x14ac:dyDescent="0.15">
      <c r="A15" s="101"/>
      <c r="B15" s="92">
        <v>60</v>
      </c>
      <c r="C15" s="92">
        <v>40</v>
      </c>
      <c r="D15" s="102">
        <v>500</v>
      </c>
      <c r="E15" s="71"/>
      <c r="F15" s="93">
        <v>1.3</v>
      </c>
      <c r="G15" s="93">
        <v>1.1000000000000001</v>
      </c>
      <c r="H15" s="93">
        <v>0.99799999999998779</v>
      </c>
      <c r="I15" s="93">
        <v>1.1200000000000045</v>
      </c>
      <c r="J15" s="71"/>
      <c r="K15" s="93">
        <v>1.3</v>
      </c>
      <c r="L15" s="93">
        <v>1</v>
      </c>
      <c r="M15" s="93">
        <v>0.96000000000000529</v>
      </c>
      <c r="N15" s="93">
        <v>1.0999999999999999</v>
      </c>
      <c r="O15" s="16"/>
      <c r="Q15">
        <v>1.1200000000000045</v>
      </c>
      <c r="R15">
        <v>1.0999999999999999</v>
      </c>
    </row>
    <row r="16" spans="1:18" ht="14.25" x14ac:dyDescent="0.15">
      <c r="A16" s="101"/>
      <c r="B16" s="98">
        <v>80</v>
      </c>
      <c r="C16" s="98">
        <v>40</v>
      </c>
      <c r="D16" s="103">
        <v>701.7</v>
      </c>
      <c r="E16" s="71"/>
      <c r="F16" s="93">
        <v>1.1000000000000001</v>
      </c>
      <c r="G16" s="93">
        <v>1.1000000000000001</v>
      </c>
      <c r="H16" s="93">
        <v>1.0146786375943906</v>
      </c>
      <c r="I16" s="93">
        <v>1.013253527148356</v>
      </c>
      <c r="J16" s="71"/>
      <c r="K16" s="93">
        <v>1.1000000000000001</v>
      </c>
      <c r="L16" s="93">
        <v>1</v>
      </c>
      <c r="M16" s="93">
        <v>0.96907510332049362</v>
      </c>
      <c r="N16" s="93">
        <v>0.99757731224169865</v>
      </c>
      <c r="O16" s="16"/>
      <c r="Q16">
        <v>1.013253527148356</v>
      </c>
      <c r="R16">
        <v>0.99757731224169865</v>
      </c>
    </row>
    <row r="17" spans="1:18" x14ac:dyDescent="0.15">
      <c r="A17" s="101"/>
      <c r="B17" s="92">
        <v>100</v>
      </c>
      <c r="C17" s="92">
        <v>40</v>
      </c>
      <c r="D17" s="102">
        <v>832.7</v>
      </c>
      <c r="E17" s="95"/>
      <c r="F17" s="93">
        <v>0.9</v>
      </c>
      <c r="G17" s="93">
        <v>0.6</v>
      </c>
      <c r="H17" s="93">
        <v>0.49357511708898461</v>
      </c>
      <c r="I17" s="93">
        <v>0.46715503782873452</v>
      </c>
      <c r="J17" s="95"/>
      <c r="K17" s="93">
        <v>0.9</v>
      </c>
      <c r="L17" s="93">
        <v>0.5</v>
      </c>
      <c r="M17" s="93">
        <v>0.44433769664944389</v>
      </c>
      <c r="N17" s="93">
        <v>0.39630118890356125</v>
      </c>
      <c r="O17" s="16"/>
      <c r="Q17">
        <v>0.46715503782873452</v>
      </c>
      <c r="R17">
        <v>0.39630118890356125</v>
      </c>
    </row>
    <row r="18" spans="1:18" ht="14.25" x14ac:dyDescent="0.15">
      <c r="A18" s="101" t="s">
        <v>45</v>
      </c>
      <c r="B18" s="98">
        <v>20</v>
      </c>
      <c r="C18" s="98">
        <v>100</v>
      </c>
      <c r="D18" s="103">
        <v>61.4</v>
      </c>
      <c r="E18" s="71"/>
      <c r="F18" s="93">
        <v>3.1</v>
      </c>
      <c r="G18" s="93">
        <v>3.9</v>
      </c>
      <c r="H18" s="93">
        <v>3.224755700325721</v>
      </c>
      <c r="I18" s="93">
        <v>3.9087947882736134</v>
      </c>
      <c r="J18" s="71"/>
      <c r="K18" s="93">
        <v>3.1</v>
      </c>
      <c r="L18" s="93">
        <v>3.4</v>
      </c>
      <c r="M18" s="93">
        <v>3.0944625407166138</v>
      </c>
      <c r="N18" s="93">
        <v>3.9087947882736134</v>
      </c>
      <c r="O18" s="16"/>
      <c r="Q18">
        <v>3.9087947882736134</v>
      </c>
      <c r="R18">
        <v>3.9087947882736134</v>
      </c>
    </row>
    <row r="19" spans="1:18" ht="14.25" x14ac:dyDescent="0.15">
      <c r="A19" s="101"/>
      <c r="B19" s="98">
        <v>40</v>
      </c>
      <c r="C19" s="98">
        <v>100</v>
      </c>
      <c r="D19" s="103">
        <v>123.9</v>
      </c>
      <c r="E19" s="71"/>
      <c r="F19" s="93">
        <v>1.9</v>
      </c>
      <c r="G19" s="93">
        <v>1.6</v>
      </c>
      <c r="H19" s="93">
        <v>1.2187247780468091</v>
      </c>
      <c r="I19" s="93">
        <v>1.1622276029055671</v>
      </c>
      <c r="J19" s="71"/>
      <c r="K19" s="93">
        <v>1.9</v>
      </c>
      <c r="L19" s="93">
        <v>1.3</v>
      </c>
      <c r="M19" s="93">
        <v>1.0492332526230719</v>
      </c>
      <c r="N19" s="93">
        <v>1.0492332526230808</v>
      </c>
      <c r="O19" s="16"/>
      <c r="Q19">
        <v>1.1622276029055671</v>
      </c>
      <c r="R19">
        <v>1.0492332526230808</v>
      </c>
    </row>
    <row r="20" spans="1:18" ht="14.25" x14ac:dyDescent="0.15">
      <c r="A20" s="101"/>
      <c r="B20" s="98">
        <v>60</v>
      </c>
      <c r="C20" s="98">
        <v>100</v>
      </c>
      <c r="D20" s="103">
        <v>193</v>
      </c>
      <c r="E20" s="71"/>
      <c r="F20" s="93">
        <v>1.9</v>
      </c>
      <c r="G20" s="93">
        <v>1.1000000000000001</v>
      </c>
      <c r="H20" s="93">
        <v>0.83937823834197012</v>
      </c>
      <c r="I20" s="93">
        <v>0.9481865284974158</v>
      </c>
      <c r="J20" s="71"/>
      <c r="K20" s="93">
        <v>1.9</v>
      </c>
      <c r="L20" s="93">
        <v>0.9</v>
      </c>
      <c r="M20" s="93">
        <v>0.77720207253886286</v>
      </c>
      <c r="N20" s="93">
        <v>0.72538860103627234</v>
      </c>
      <c r="O20" s="16"/>
      <c r="Q20">
        <v>0.9481865284974158</v>
      </c>
      <c r="R20">
        <v>0.72538860103627234</v>
      </c>
    </row>
    <row r="21" spans="1:18" ht="14.25" x14ac:dyDescent="0.15">
      <c r="A21" s="101"/>
      <c r="B21" s="98">
        <v>80</v>
      </c>
      <c r="C21" s="98">
        <v>100</v>
      </c>
      <c r="D21" s="103">
        <v>267.2</v>
      </c>
      <c r="E21" s="71"/>
      <c r="F21" s="93">
        <v>1.8</v>
      </c>
      <c r="G21" s="93">
        <v>0.9</v>
      </c>
      <c r="H21" s="93">
        <v>0.5950598802395346</v>
      </c>
      <c r="I21" s="93">
        <v>0.68862275449100863</v>
      </c>
      <c r="J21" s="71"/>
      <c r="K21" s="93">
        <v>1.8</v>
      </c>
      <c r="L21" s="93">
        <v>0.7</v>
      </c>
      <c r="M21" s="93">
        <v>0.44910179640718084</v>
      </c>
      <c r="N21" s="93">
        <v>0.59880239520958933</v>
      </c>
      <c r="O21" s="16"/>
      <c r="Q21">
        <v>0.68862275449100863</v>
      </c>
      <c r="R21">
        <v>0.59880239520958933</v>
      </c>
    </row>
    <row r="22" spans="1:18" x14ac:dyDescent="0.15">
      <c r="A22" s="101"/>
      <c r="B22" s="92">
        <v>100</v>
      </c>
      <c r="C22" s="92">
        <v>100</v>
      </c>
      <c r="D22" s="102">
        <v>322</v>
      </c>
      <c r="E22" s="95"/>
      <c r="F22" s="93">
        <v>1.6</v>
      </c>
      <c r="G22" s="93">
        <v>0.7</v>
      </c>
      <c r="H22" s="93">
        <v>0.42546583850930908</v>
      </c>
      <c r="I22" s="93">
        <v>0.51863354037267573</v>
      </c>
      <c r="J22" s="95"/>
      <c r="K22" s="93">
        <v>1.6</v>
      </c>
      <c r="L22" s="93">
        <v>0.5</v>
      </c>
      <c r="M22" s="93">
        <v>0.27950310559006208</v>
      </c>
      <c r="N22" s="93">
        <v>0.34161490683230517</v>
      </c>
      <c r="O22" s="16"/>
      <c r="Q22">
        <v>0.51863354037267573</v>
      </c>
      <c r="R22">
        <v>0.34161490683230517</v>
      </c>
    </row>
    <row r="23" spans="1:18" ht="14.25" x14ac:dyDescent="0.15">
      <c r="A23" s="101" t="s">
        <v>46</v>
      </c>
      <c r="B23" s="98">
        <v>20</v>
      </c>
      <c r="C23" s="98">
        <v>100</v>
      </c>
      <c r="D23" s="103">
        <v>512.20000000000005</v>
      </c>
      <c r="E23" s="71"/>
      <c r="F23" s="93">
        <v>4.2</v>
      </c>
      <c r="G23" s="93">
        <v>4.3</v>
      </c>
      <c r="H23" s="93">
        <v>4.2893401015228205</v>
      </c>
      <c r="I23" s="93">
        <v>4.3147208121827232</v>
      </c>
      <c r="J23" s="71"/>
      <c r="K23" s="93">
        <v>4.2</v>
      </c>
      <c r="L23" s="93">
        <v>4.2</v>
      </c>
      <c r="M23" s="93">
        <v>4.2366263178445829</v>
      </c>
      <c r="N23" s="93">
        <v>4.3147208121827232</v>
      </c>
      <c r="O23" s="16"/>
      <c r="Q23">
        <v>4.3147208121827232</v>
      </c>
      <c r="R23">
        <v>4.3147208121827232</v>
      </c>
    </row>
    <row r="24" spans="1:18" ht="14.25" x14ac:dyDescent="0.15">
      <c r="A24" s="101"/>
      <c r="B24" s="98">
        <v>40</v>
      </c>
      <c r="C24" s="98">
        <v>100</v>
      </c>
      <c r="D24" s="103">
        <v>1053.8</v>
      </c>
      <c r="E24" s="71"/>
      <c r="F24" s="93">
        <v>2</v>
      </c>
      <c r="G24" s="93">
        <v>1.9</v>
      </c>
      <c r="H24" s="93">
        <v>1.8457012715885401</v>
      </c>
      <c r="I24" s="93">
        <v>1.896944391725186</v>
      </c>
      <c r="J24" s="71"/>
      <c r="K24" s="93">
        <v>2</v>
      </c>
      <c r="L24" s="93">
        <v>1.9</v>
      </c>
      <c r="M24" s="93">
        <v>1.8409565382425663</v>
      </c>
      <c r="N24" s="93">
        <v>1.8789144050104341</v>
      </c>
      <c r="O24" s="16"/>
      <c r="Q24">
        <v>1.896944391725186</v>
      </c>
      <c r="R24">
        <v>1.8789144050104341</v>
      </c>
    </row>
    <row r="25" spans="1:18" ht="14.25" x14ac:dyDescent="0.15">
      <c r="A25" s="101"/>
      <c r="B25" s="98">
        <v>60</v>
      </c>
      <c r="C25" s="98">
        <v>100</v>
      </c>
      <c r="D25" s="103">
        <v>1614</v>
      </c>
      <c r="E25" s="71"/>
      <c r="F25" s="93">
        <v>2</v>
      </c>
      <c r="G25" s="93">
        <v>1.8</v>
      </c>
      <c r="H25" s="93">
        <v>1.7521685254027197</v>
      </c>
      <c r="I25" s="93">
        <v>1.7812887236679058</v>
      </c>
      <c r="J25" s="71"/>
      <c r="K25" s="93">
        <v>2</v>
      </c>
      <c r="L25" s="93">
        <v>1.7</v>
      </c>
      <c r="M25" s="93">
        <v>1.7162329615861172</v>
      </c>
      <c r="N25" s="93">
        <v>1.7410161090458434</v>
      </c>
      <c r="O25" s="16"/>
      <c r="Q25">
        <v>1.7812887236679058</v>
      </c>
      <c r="R25">
        <v>1.7410161090458434</v>
      </c>
    </row>
    <row r="26" spans="1:18" ht="14.25" x14ac:dyDescent="0.15">
      <c r="A26" s="101"/>
      <c r="B26" s="98">
        <v>80</v>
      </c>
      <c r="C26" s="98">
        <v>100</v>
      </c>
      <c r="D26" s="103">
        <v>2268.4</v>
      </c>
      <c r="E26" s="71"/>
      <c r="F26" s="93">
        <v>1</v>
      </c>
      <c r="G26" s="93">
        <v>1</v>
      </c>
      <c r="H26" s="93">
        <v>0.8746252865455606</v>
      </c>
      <c r="I26" s="93">
        <v>0.87947451948511157</v>
      </c>
      <c r="J26" s="71"/>
      <c r="K26" s="93">
        <v>1</v>
      </c>
      <c r="L26" s="93">
        <v>0.9</v>
      </c>
      <c r="M26" s="93">
        <v>0.84200317404337088</v>
      </c>
      <c r="N26" s="93">
        <v>0.82436959971785473</v>
      </c>
      <c r="O26" s="16"/>
      <c r="Q26">
        <v>0.87947451948511157</v>
      </c>
      <c r="R26">
        <v>0.82436959971785473</v>
      </c>
    </row>
    <row r="27" spans="1:18" x14ac:dyDescent="0.15">
      <c r="A27" s="101"/>
      <c r="B27" s="92">
        <v>100</v>
      </c>
      <c r="C27" s="92">
        <v>100</v>
      </c>
      <c r="D27" s="102">
        <v>2617.4</v>
      </c>
      <c r="E27" s="95"/>
      <c r="F27" s="93">
        <v>1.3</v>
      </c>
      <c r="G27" s="93">
        <v>1.3</v>
      </c>
      <c r="H27" s="93">
        <v>1.0456942003514991</v>
      </c>
      <c r="I27" s="93">
        <v>1.0540994880415735</v>
      </c>
      <c r="J27" s="95"/>
      <c r="K27" s="93">
        <v>1.3</v>
      </c>
      <c r="L27" s="93">
        <v>1.1000000000000001</v>
      </c>
      <c r="M27" s="93">
        <v>0.96278749904483707</v>
      </c>
      <c r="N27" s="93">
        <v>1.0009933521815473</v>
      </c>
      <c r="O27" s="16"/>
      <c r="Q27">
        <v>1.0540994880415735</v>
      </c>
      <c r="R27">
        <v>1.0009933521815473</v>
      </c>
    </row>
    <row r="28" spans="1:18" ht="14.25" x14ac:dyDescent="0.15">
      <c r="A28" s="101" t="s">
        <v>47</v>
      </c>
      <c r="B28" s="98">
        <v>20</v>
      </c>
      <c r="C28" s="98">
        <v>10</v>
      </c>
      <c r="D28" s="103">
        <v>159.9</v>
      </c>
      <c r="E28" s="71"/>
      <c r="F28" s="93">
        <v>4.5999999999999996</v>
      </c>
      <c r="G28" s="93">
        <v>5.6</v>
      </c>
      <c r="H28" s="93">
        <v>5.0218886804252572</v>
      </c>
      <c r="I28" s="93">
        <v>5.1782363977485941</v>
      </c>
      <c r="J28" s="71"/>
      <c r="K28" s="93">
        <v>4.5999999999999996</v>
      </c>
      <c r="L28" s="93">
        <v>4.9000000000000004</v>
      </c>
      <c r="M28" s="93">
        <v>4.5028142589118136</v>
      </c>
      <c r="N28" s="93">
        <v>5.0031269543464667</v>
      </c>
      <c r="O28" s="16"/>
      <c r="Q28">
        <v>5.1782363977485941</v>
      </c>
      <c r="R28">
        <v>5.0031269543464667</v>
      </c>
    </row>
    <row r="29" spans="1:18" ht="14.25" x14ac:dyDescent="0.15">
      <c r="A29" s="101"/>
      <c r="B29" s="98">
        <v>40</v>
      </c>
      <c r="C29" s="98">
        <v>10</v>
      </c>
      <c r="D29" s="103">
        <v>323.5</v>
      </c>
      <c r="E29" s="71"/>
      <c r="F29" s="93">
        <v>3.1</v>
      </c>
      <c r="G29" s="93">
        <v>3</v>
      </c>
      <c r="H29" s="93">
        <v>2.5502318392581103</v>
      </c>
      <c r="I29" s="93">
        <v>2.5347758887171876</v>
      </c>
      <c r="J29" s="71"/>
      <c r="K29" s="93">
        <v>3.1</v>
      </c>
      <c r="L29" s="93">
        <v>2.6</v>
      </c>
      <c r="M29" s="93">
        <v>2.1947449768160876</v>
      </c>
      <c r="N29" s="93">
        <v>2.2256568778979871</v>
      </c>
      <c r="O29" s="16"/>
      <c r="Q29">
        <v>2.5347758887171876</v>
      </c>
      <c r="R29">
        <v>2.2256568778979871</v>
      </c>
    </row>
    <row r="30" spans="1:18" ht="14.25" x14ac:dyDescent="0.15">
      <c r="A30" s="101"/>
      <c r="B30" s="98">
        <v>60</v>
      </c>
      <c r="C30" s="98">
        <v>10</v>
      </c>
      <c r="D30" s="103">
        <v>505.1</v>
      </c>
      <c r="E30" s="71"/>
      <c r="F30" s="93">
        <v>2.9</v>
      </c>
      <c r="G30" s="93">
        <v>2.6</v>
      </c>
      <c r="H30" s="93">
        <v>2.1896654127895543</v>
      </c>
      <c r="I30" s="93">
        <v>2.3619085329637595</v>
      </c>
      <c r="J30" s="71"/>
      <c r="K30" s="93">
        <v>2.9</v>
      </c>
      <c r="L30" s="93">
        <v>2.2000000000000002</v>
      </c>
      <c r="M30" s="93">
        <v>1.9798059790140599</v>
      </c>
      <c r="N30" s="93">
        <v>2.0787962779647593</v>
      </c>
      <c r="O30" s="16"/>
      <c r="Q30">
        <v>2.3619085329637595</v>
      </c>
      <c r="R30">
        <v>2.0787962779647593</v>
      </c>
    </row>
    <row r="31" spans="1:18" ht="14.25" x14ac:dyDescent="0.15">
      <c r="A31" s="101"/>
      <c r="B31" s="98">
        <v>80</v>
      </c>
      <c r="C31" s="98">
        <v>10</v>
      </c>
      <c r="D31" s="103">
        <v>699.7</v>
      </c>
      <c r="E31" s="71"/>
      <c r="F31" s="93">
        <v>2.7</v>
      </c>
      <c r="G31" s="93">
        <v>2.2000000000000002</v>
      </c>
      <c r="H31" s="93">
        <v>1.8993854509075314</v>
      </c>
      <c r="I31" s="93">
        <v>2.0737458910961828</v>
      </c>
      <c r="J31" s="71"/>
      <c r="K31" s="93">
        <v>2.7</v>
      </c>
      <c r="L31" s="93">
        <v>2</v>
      </c>
      <c r="M31" s="93">
        <v>1.7150207231670711</v>
      </c>
      <c r="N31" s="93">
        <v>1.729312562526784</v>
      </c>
      <c r="O31" s="16"/>
      <c r="Q31">
        <v>2.0737458910961828</v>
      </c>
      <c r="R31">
        <v>1.729312562526784</v>
      </c>
    </row>
    <row r="32" spans="1:18" x14ac:dyDescent="0.15">
      <c r="A32" s="101"/>
      <c r="B32" s="92">
        <v>100</v>
      </c>
      <c r="C32" s="92">
        <v>10</v>
      </c>
      <c r="D32" s="102">
        <v>843.8</v>
      </c>
      <c r="E32" s="95"/>
      <c r="F32" s="93">
        <v>2.5</v>
      </c>
      <c r="G32" s="93">
        <v>1.9</v>
      </c>
      <c r="H32" s="93">
        <v>1.6164968001896263</v>
      </c>
      <c r="I32" s="93">
        <v>1.9424034131310992</v>
      </c>
      <c r="J32" s="95"/>
      <c r="K32" s="93">
        <v>2.5</v>
      </c>
      <c r="L32" s="93">
        <v>1.7</v>
      </c>
      <c r="M32" s="93">
        <v>1.4458402465039155</v>
      </c>
      <c r="N32" s="93">
        <v>1.6828632377340658</v>
      </c>
      <c r="O32" s="16"/>
      <c r="Q32">
        <v>1.9424034131310992</v>
      </c>
      <c r="R32">
        <v>1.6828632377340658</v>
      </c>
    </row>
    <row r="33" spans="1:18" ht="14.25" x14ac:dyDescent="0.15">
      <c r="A33" s="101" t="s">
        <v>48</v>
      </c>
      <c r="B33" s="98">
        <v>20</v>
      </c>
      <c r="C33" s="98">
        <v>30</v>
      </c>
      <c r="D33" s="103">
        <v>490.4</v>
      </c>
      <c r="E33" s="71"/>
      <c r="F33" s="93">
        <v>2.2999999999999998</v>
      </c>
      <c r="G33" s="93">
        <v>2.2999999999999998</v>
      </c>
      <c r="H33" s="93">
        <v>2.3450244698205447</v>
      </c>
      <c r="I33" s="93">
        <v>2.3450244698205549</v>
      </c>
      <c r="J33" s="71"/>
      <c r="K33" s="93">
        <v>2.2999999999999998</v>
      </c>
      <c r="L33" s="93">
        <v>2.2999999999999998</v>
      </c>
      <c r="M33" s="93">
        <v>2.3450244698205447</v>
      </c>
      <c r="N33" s="93">
        <v>2.3450244698205549</v>
      </c>
      <c r="O33" s="16"/>
      <c r="Q33">
        <v>2.3450244698205549</v>
      </c>
      <c r="R33">
        <v>2.3450244698205549</v>
      </c>
    </row>
    <row r="34" spans="1:18" ht="14.25" x14ac:dyDescent="0.15">
      <c r="A34" s="101"/>
      <c r="B34" s="98">
        <v>40</v>
      </c>
      <c r="C34" s="98">
        <v>30</v>
      </c>
      <c r="D34" s="103">
        <v>1049.7</v>
      </c>
      <c r="E34" s="71"/>
      <c r="F34" s="93">
        <v>0.9</v>
      </c>
      <c r="G34" s="93">
        <v>0.9</v>
      </c>
      <c r="H34" s="93">
        <v>0.88596741926263434</v>
      </c>
      <c r="I34" s="93">
        <v>0.89739925693055855</v>
      </c>
      <c r="J34" s="71"/>
      <c r="K34" s="93">
        <v>0.9</v>
      </c>
      <c r="L34" s="93">
        <v>0.9</v>
      </c>
      <c r="M34" s="93">
        <v>0.88596741926263434</v>
      </c>
      <c r="N34" s="93">
        <v>0.89549395065255444</v>
      </c>
      <c r="O34" s="16"/>
      <c r="Q34">
        <v>0.89739925693055855</v>
      </c>
      <c r="R34">
        <v>0.89549395065255444</v>
      </c>
    </row>
    <row r="35" spans="1:18" ht="14.25" x14ac:dyDescent="0.15">
      <c r="A35" s="101"/>
      <c r="B35" s="98">
        <v>60</v>
      </c>
      <c r="C35" s="98">
        <v>30</v>
      </c>
      <c r="D35" s="103">
        <v>1515.9</v>
      </c>
      <c r="E35" s="71"/>
      <c r="F35" s="93">
        <v>0.9</v>
      </c>
      <c r="G35" s="93">
        <v>0.9</v>
      </c>
      <c r="H35" s="93">
        <v>0.90375354574838695</v>
      </c>
      <c r="I35" s="93">
        <v>0.90375354574838818</v>
      </c>
      <c r="J35" s="71"/>
      <c r="K35" s="93">
        <v>0.9</v>
      </c>
      <c r="L35" s="93">
        <v>0.9</v>
      </c>
      <c r="M35" s="93">
        <v>0.90375354574838695</v>
      </c>
      <c r="N35" s="93">
        <v>0.90375354574838818</v>
      </c>
      <c r="O35" s="16"/>
      <c r="Q35">
        <v>0.90375354574838818</v>
      </c>
      <c r="R35">
        <v>0.90375354574838818</v>
      </c>
    </row>
    <row r="36" spans="1:18" ht="14.25" x14ac:dyDescent="0.15">
      <c r="A36" s="101"/>
      <c r="B36" s="98">
        <v>80</v>
      </c>
      <c r="C36" s="98">
        <v>30</v>
      </c>
      <c r="D36" s="103">
        <v>2206.1</v>
      </c>
      <c r="E36" s="71"/>
      <c r="F36" s="93">
        <v>0.7</v>
      </c>
      <c r="G36" s="93">
        <v>0.7</v>
      </c>
      <c r="H36" s="93">
        <v>0.72526177417162607</v>
      </c>
      <c r="I36" s="93">
        <v>0.72979466026018358</v>
      </c>
      <c r="J36" s="71"/>
      <c r="K36" s="93">
        <v>0.7</v>
      </c>
      <c r="L36" s="93">
        <v>0.8</v>
      </c>
      <c r="M36" s="93">
        <v>0.72526177417162607</v>
      </c>
      <c r="N36" s="93">
        <v>0.72979466026018358</v>
      </c>
      <c r="O36" s="16"/>
      <c r="Q36">
        <v>0.72979466026018358</v>
      </c>
      <c r="R36">
        <v>0.72979466026018358</v>
      </c>
    </row>
    <row r="37" spans="1:18" x14ac:dyDescent="0.15">
      <c r="A37" s="101"/>
      <c r="B37" s="92">
        <v>100</v>
      </c>
      <c r="C37" s="92">
        <v>30</v>
      </c>
      <c r="D37" s="102">
        <v>2627</v>
      </c>
      <c r="E37" s="95"/>
      <c r="F37" s="93">
        <v>0.6</v>
      </c>
      <c r="G37" s="93">
        <v>0.7</v>
      </c>
      <c r="H37" s="93">
        <v>0.64331937571373565</v>
      </c>
      <c r="I37" s="93">
        <v>0.65435858393605084</v>
      </c>
      <c r="J37" s="95"/>
      <c r="K37" s="93">
        <v>0.6</v>
      </c>
      <c r="L37" s="93">
        <v>0.8</v>
      </c>
      <c r="M37" s="93">
        <v>0.64331937571373565</v>
      </c>
      <c r="N37" s="93">
        <v>0.65093262276360531</v>
      </c>
      <c r="O37" s="16"/>
      <c r="Q37">
        <v>0.65435858393605084</v>
      </c>
      <c r="R37">
        <v>0.65093262276360531</v>
      </c>
    </row>
    <row r="38" spans="1:18" ht="14.25" x14ac:dyDescent="0.15">
      <c r="A38" s="101" t="s">
        <v>49</v>
      </c>
      <c r="B38" s="98">
        <v>20</v>
      </c>
      <c r="C38" s="98">
        <v>40</v>
      </c>
      <c r="D38" s="103">
        <v>434.6</v>
      </c>
      <c r="E38" s="71"/>
      <c r="F38" s="93">
        <v>5.5</v>
      </c>
      <c r="G38" s="93">
        <v>5.4</v>
      </c>
      <c r="H38" s="93">
        <v>5.0115048320294564</v>
      </c>
      <c r="I38" s="93">
        <v>6.1228716060745541</v>
      </c>
      <c r="J38" s="71"/>
      <c r="K38" s="93">
        <v>5.5</v>
      </c>
      <c r="L38" s="93">
        <v>5.2</v>
      </c>
      <c r="M38" s="93">
        <v>4.7630004601932674</v>
      </c>
      <c r="N38" s="93">
        <v>6.120570639668653</v>
      </c>
      <c r="O38" s="16"/>
      <c r="Q38">
        <v>6.1228716060745541</v>
      </c>
      <c r="R38">
        <v>6.120570639668653</v>
      </c>
    </row>
    <row r="39" spans="1:18" ht="14.25" x14ac:dyDescent="0.15">
      <c r="A39" s="101"/>
      <c r="B39" s="98">
        <v>40</v>
      </c>
      <c r="C39" s="98">
        <v>40</v>
      </c>
      <c r="D39" s="103">
        <v>922</v>
      </c>
      <c r="E39" s="71"/>
      <c r="F39" s="93">
        <v>3.5</v>
      </c>
      <c r="G39" s="93">
        <v>3.2</v>
      </c>
      <c r="H39" s="93">
        <v>2.788503253796093</v>
      </c>
      <c r="I39" s="93">
        <v>2.9826464208242953</v>
      </c>
      <c r="J39" s="71"/>
      <c r="K39" s="93">
        <v>3.5</v>
      </c>
      <c r="L39" s="93">
        <v>2.9</v>
      </c>
      <c r="M39" s="93">
        <v>2.4295010845986953</v>
      </c>
      <c r="N39" s="93">
        <v>2.6247288503253845</v>
      </c>
      <c r="O39" s="16"/>
      <c r="Q39">
        <v>2.9826464208242953</v>
      </c>
      <c r="R39">
        <v>2.6247288503253845</v>
      </c>
    </row>
    <row r="40" spans="1:18" ht="14.25" x14ac:dyDescent="0.15">
      <c r="A40" s="101"/>
      <c r="B40" s="98">
        <v>60</v>
      </c>
      <c r="C40" s="98">
        <v>40</v>
      </c>
      <c r="D40" s="103">
        <v>1360.9</v>
      </c>
      <c r="E40" s="71"/>
      <c r="F40" s="93">
        <v>3.2</v>
      </c>
      <c r="G40" s="93">
        <v>2.8</v>
      </c>
      <c r="H40" s="93">
        <v>2.3315453009038034</v>
      </c>
      <c r="I40" s="93">
        <v>2.7136453817326815</v>
      </c>
      <c r="J40" s="71"/>
      <c r="K40" s="93">
        <v>3.2</v>
      </c>
      <c r="L40" s="93">
        <v>2.5</v>
      </c>
      <c r="M40" s="93">
        <v>2.0574619736938748</v>
      </c>
      <c r="N40" s="93">
        <v>2.2264677786758726</v>
      </c>
      <c r="O40" s="16"/>
      <c r="Q40">
        <v>2.7136453817326815</v>
      </c>
      <c r="R40">
        <v>2.2264677786758726</v>
      </c>
    </row>
    <row r="41" spans="1:18" ht="14.25" x14ac:dyDescent="0.15">
      <c r="A41" s="101"/>
      <c r="B41" s="98">
        <v>80</v>
      </c>
      <c r="C41" s="98">
        <v>40</v>
      </c>
      <c r="D41" s="103">
        <v>1909.3</v>
      </c>
      <c r="E41" s="71"/>
      <c r="F41" s="93">
        <v>3.3</v>
      </c>
      <c r="G41" s="93">
        <v>2.7</v>
      </c>
      <c r="H41" s="93">
        <v>2.1342900539464749</v>
      </c>
      <c r="I41" s="93">
        <v>2.5501492693657273</v>
      </c>
      <c r="J41" s="71"/>
      <c r="K41" s="93">
        <v>3.3</v>
      </c>
      <c r="L41" s="93">
        <v>2.4</v>
      </c>
      <c r="M41" s="93">
        <v>1.8959828209291318</v>
      </c>
      <c r="N41" s="93">
        <v>2.2416592468443906</v>
      </c>
      <c r="O41" s="16"/>
      <c r="Q41">
        <v>2.5501492693657273</v>
      </c>
      <c r="R41">
        <v>2.2416592468443906</v>
      </c>
    </row>
    <row r="42" spans="1:18" x14ac:dyDescent="0.15">
      <c r="A42" s="101"/>
      <c r="B42" s="92">
        <v>100</v>
      </c>
      <c r="C42" s="92">
        <v>40</v>
      </c>
      <c r="D42" s="102">
        <v>2362.8000000000002</v>
      </c>
      <c r="E42" s="95"/>
      <c r="F42" s="93">
        <v>3.1</v>
      </c>
      <c r="G42" s="93">
        <v>2.2999999999999998</v>
      </c>
      <c r="H42" s="93">
        <v>1.7534281361097026</v>
      </c>
      <c r="I42" s="93">
        <v>2.2900795666158462</v>
      </c>
      <c r="J42" s="95"/>
      <c r="K42" s="93">
        <v>3.1</v>
      </c>
      <c r="L42" s="93">
        <v>2</v>
      </c>
      <c r="M42" s="93">
        <v>1.5744032503808958</v>
      </c>
      <c r="N42" s="93">
        <v>1.9383781953614239</v>
      </c>
      <c r="O42" s="16"/>
      <c r="Q42">
        <v>2.2900795666158462</v>
      </c>
      <c r="R42">
        <v>1.9383781953614239</v>
      </c>
    </row>
    <row r="43" spans="1:18" ht="14.25" x14ac:dyDescent="0.15">
      <c r="A43" s="101" t="s">
        <v>50</v>
      </c>
      <c r="B43" s="98">
        <v>20</v>
      </c>
      <c r="C43" s="98">
        <v>100</v>
      </c>
      <c r="D43" s="103">
        <v>1106.8</v>
      </c>
      <c r="E43" s="71"/>
      <c r="F43" s="93">
        <v>0</v>
      </c>
      <c r="G43" s="93">
        <v>0</v>
      </c>
      <c r="H43" s="93">
        <v>0</v>
      </c>
      <c r="I43" s="93">
        <v>0</v>
      </c>
      <c r="J43" s="71"/>
      <c r="K43" s="93">
        <v>0</v>
      </c>
      <c r="L43" s="93">
        <v>0</v>
      </c>
      <c r="M43" s="93">
        <v>0</v>
      </c>
      <c r="N43" s="93">
        <v>0</v>
      </c>
      <c r="O43" s="16"/>
      <c r="Q43">
        <v>0</v>
      </c>
      <c r="R43">
        <v>0</v>
      </c>
    </row>
    <row r="44" spans="1:18" ht="14.25" x14ac:dyDescent="0.15">
      <c r="A44" s="101"/>
      <c r="B44" s="98">
        <v>40</v>
      </c>
      <c r="C44" s="98">
        <v>100</v>
      </c>
      <c r="D44" s="103">
        <v>2189.1999999999998</v>
      </c>
      <c r="E44" s="71"/>
      <c r="F44" s="93">
        <v>0.1</v>
      </c>
      <c r="G44" s="93">
        <v>0.1</v>
      </c>
      <c r="H44" s="93">
        <v>6.3950301479986926E-2</v>
      </c>
      <c r="I44" s="93">
        <v>6.8518180157135025E-2</v>
      </c>
      <c r="J44" s="71"/>
      <c r="K44" s="93">
        <v>0.1</v>
      </c>
      <c r="L44" s="93">
        <v>0.1</v>
      </c>
      <c r="M44" s="93">
        <v>6.3950301479986926E-2</v>
      </c>
      <c r="N44" s="93">
        <v>6.8518180157135025E-2</v>
      </c>
      <c r="O44" s="16"/>
      <c r="Q44">
        <v>6.8518180157135025E-2</v>
      </c>
      <c r="R44">
        <v>6.8518180157135025E-2</v>
      </c>
    </row>
    <row r="45" spans="1:18" ht="14.25" x14ac:dyDescent="0.15">
      <c r="A45" s="101"/>
      <c r="B45" s="98">
        <v>60</v>
      </c>
      <c r="C45" s="98">
        <v>100</v>
      </c>
      <c r="D45" s="103">
        <v>3410.4</v>
      </c>
      <c r="E45" s="71"/>
      <c r="F45" s="93">
        <v>0</v>
      </c>
      <c r="G45" s="93">
        <v>0</v>
      </c>
      <c r="H45" s="93">
        <v>0</v>
      </c>
      <c r="I45" s="93">
        <v>0</v>
      </c>
      <c r="J45" s="71"/>
      <c r="K45" s="93">
        <v>0</v>
      </c>
      <c r="L45" s="93">
        <v>0</v>
      </c>
      <c r="M45" s="93">
        <v>0</v>
      </c>
      <c r="N45" s="93">
        <v>0</v>
      </c>
      <c r="O45" s="16"/>
      <c r="Q45">
        <v>0</v>
      </c>
      <c r="R45">
        <v>0</v>
      </c>
    </row>
    <row r="46" spans="1:18" ht="14.25" x14ac:dyDescent="0.15">
      <c r="A46" s="101"/>
      <c r="B46" s="98">
        <v>80</v>
      </c>
      <c r="C46" s="98">
        <v>100</v>
      </c>
      <c r="D46" s="103">
        <v>4578.6000000000004</v>
      </c>
      <c r="E46" s="71"/>
      <c r="F46" s="93">
        <v>0.2</v>
      </c>
      <c r="G46" s="93">
        <v>0.2</v>
      </c>
      <c r="H46" s="93">
        <v>0.20748700476127535</v>
      </c>
      <c r="I46" s="93">
        <v>0.20748700476128074</v>
      </c>
      <c r="J46" s="71"/>
      <c r="K46" s="93">
        <v>0.2</v>
      </c>
      <c r="L46" s="93">
        <v>0.2</v>
      </c>
      <c r="M46" s="93">
        <v>0.20748700476127535</v>
      </c>
      <c r="N46" s="93">
        <v>0.20748700476128074</v>
      </c>
      <c r="O46" s="16"/>
      <c r="Q46">
        <v>0.20748700476128074</v>
      </c>
      <c r="R46">
        <v>0.20748700476128074</v>
      </c>
    </row>
    <row r="47" spans="1:18" x14ac:dyDescent="0.15">
      <c r="A47" s="101"/>
      <c r="B47" s="92">
        <v>100</v>
      </c>
      <c r="C47" s="92">
        <v>100</v>
      </c>
      <c r="D47" s="102">
        <v>5430.5</v>
      </c>
      <c r="E47" s="95"/>
      <c r="F47" s="93">
        <v>0.1</v>
      </c>
      <c r="G47" s="93">
        <v>0.2</v>
      </c>
      <c r="H47" s="93">
        <v>8.1023846791272724E-2</v>
      </c>
      <c r="I47" s="93">
        <v>8.1023846791264814E-2</v>
      </c>
      <c r="J47" s="95"/>
      <c r="K47" s="93">
        <v>0.1</v>
      </c>
      <c r="L47" s="93">
        <v>0.1</v>
      </c>
      <c r="M47" s="93">
        <v>8.1023846791272724E-2</v>
      </c>
      <c r="N47" s="93">
        <v>8.1023846791264814E-2</v>
      </c>
      <c r="O47" s="16"/>
      <c r="Q47">
        <v>8.1023846791264814E-2</v>
      </c>
      <c r="R47">
        <v>8.1023846791264814E-2</v>
      </c>
    </row>
    <row r="48" spans="1:18" ht="14.25" x14ac:dyDescent="0.15">
      <c r="A48" s="101" t="s">
        <v>51</v>
      </c>
      <c r="B48" s="98">
        <v>20</v>
      </c>
      <c r="C48" s="98">
        <v>100</v>
      </c>
      <c r="D48" s="103">
        <v>337.8</v>
      </c>
      <c r="E48" s="71"/>
      <c r="F48" s="93">
        <v>3.8</v>
      </c>
      <c r="G48" s="93">
        <v>3.6</v>
      </c>
      <c r="H48" s="93">
        <v>3.4547069271758213</v>
      </c>
      <c r="I48" s="93">
        <v>3.8602723505032626</v>
      </c>
      <c r="J48" s="71"/>
      <c r="K48" s="93">
        <v>3.8</v>
      </c>
      <c r="L48" s="93">
        <v>3.5</v>
      </c>
      <c r="M48" s="93">
        <v>3.4339846062758861</v>
      </c>
      <c r="N48" s="93">
        <v>3.789224393132034</v>
      </c>
      <c r="O48" s="16"/>
      <c r="Q48">
        <v>3.8602723505032626</v>
      </c>
      <c r="R48">
        <v>3.789224393132034</v>
      </c>
    </row>
    <row r="49" spans="1:18" ht="14.25" x14ac:dyDescent="0.15">
      <c r="A49" s="101"/>
      <c r="B49" s="98">
        <v>40</v>
      </c>
      <c r="C49" s="98">
        <v>100</v>
      </c>
      <c r="D49" s="103">
        <v>642.79999999999995</v>
      </c>
      <c r="E49" s="71"/>
      <c r="F49" s="93">
        <v>3.4</v>
      </c>
      <c r="G49" s="93">
        <v>3.1</v>
      </c>
      <c r="H49" s="93">
        <v>2.9387056627255825</v>
      </c>
      <c r="I49" s="93">
        <v>2.9682638456751778</v>
      </c>
      <c r="J49" s="71"/>
      <c r="K49" s="93">
        <v>3.4</v>
      </c>
      <c r="L49" s="93">
        <v>3</v>
      </c>
      <c r="M49" s="93">
        <v>2.7691350342252674</v>
      </c>
      <c r="N49" s="93">
        <v>2.8624766645924229</v>
      </c>
      <c r="O49" s="16"/>
      <c r="Q49">
        <v>2.9682638456751778</v>
      </c>
      <c r="R49">
        <v>2.8624766645924229</v>
      </c>
    </row>
    <row r="50" spans="1:18" ht="14.25" x14ac:dyDescent="0.15">
      <c r="A50" s="101"/>
      <c r="B50" s="98">
        <v>60</v>
      </c>
      <c r="C50" s="98">
        <v>100</v>
      </c>
      <c r="D50" s="103">
        <v>911.1</v>
      </c>
      <c r="E50" s="71"/>
      <c r="F50" s="93">
        <v>2.6</v>
      </c>
      <c r="G50" s="93">
        <v>2.4</v>
      </c>
      <c r="H50" s="93">
        <v>2.0985621775875263</v>
      </c>
      <c r="I50" s="93">
        <v>2.1863681264405743</v>
      </c>
      <c r="J50" s="71"/>
      <c r="K50" s="93">
        <v>2.6</v>
      </c>
      <c r="L50" s="93">
        <v>2.2999999999999998</v>
      </c>
      <c r="M50" s="93">
        <v>1.9317308747667683</v>
      </c>
      <c r="N50" s="93">
        <v>1.975633849193283</v>
      </c>
      <c r="O50" s="16"/>
      <c r="Q50">
        <v>2.1863681264405743</v>
      </c>
      <c r="R50">
        <v>1.975633849193283</v>
      </c>
    </row>
    <row r="51" spans="1:18" ht="14.25" x14ac:dyDescent="0.15">
      <c r="A51" s="101"/>
      <c r="B51" s="98">
        <v>80</v>
      </c>
      <c r="C51" s="98">
        <v>100</v>
      </c>
      <c r="D51" s="103">
        <v>1177.5999999999999</v>
      </c>
      <c r="E51" s="71"/>
      <c r="F51" s="93">
        <v>2.7</v>
      </c>
      <c r="G51" s="93">
        <v>2.4</v>
      </c>
      <c r="H51" s="93">
        <v>1.9641644021739291</v>
      </c>
      <c r="I51" s="93">
        <v>1.9896399456521989</v>
      </c>
      <c r="J51" s="71"/>
      <c r="K51" s="93">
        <v>2.7</v>
      </c>
      <c r="L51" s="93">
        <v>2.1</v>
      </c>
      <c r="M51" s="93">
        <v>1.7832880434782705</v>
      </c>
      <c r="N51" s="93">
        <v>1.8002717391304386</v>
      </c>
      <c r="O51" s="16"/>
      <c r="Q51">
        <v>1.9896399456521989</v>
      </c>
      <c r="R51">
        <v>1.8002717391304386</v>
      </c>
    </row>
    <row r="52" spans="1:18" ht="14.25" x14ac:dyDescent="0.15">
      <c r="A52" s="101"/>
      <c r="B52" s="98">
        <v>100</v>
      </c>
      <c r="C52" s="98">
        <v>100</v>
      </c>
      <c r="D52" s="103">
        <v>1476.5</v>
      </c>
      <c r="E52" s="71"/>
      <c r="F52" s="93">
        <v>2.4</v>
      </c>
      <c r="G52" s="93">
        <v>2</v>
      </c>
      <c r="H52" s="93">
        <v>1.58144260074502</v>
      </c>
      <c r="I52" s="93">
        <v>1.7133956386292959</v>
      </c>
      <c r="J52" s="71"/>
      <c r="K52" s="93">
        <v>2.4</v>
      </c>
      <c r="L52" s="93">
        <v>1.8</v>
      </c>
      <c r="M52" s="93">
        <v>1.4087368777514264</v>
      </c>
      <c r="N52" s="93">
        <v>1.5576323987538943</v>
      </c>
      <c r="O52" s="16"/>
      <c r="Q52">
        <v>1.7133956386292959</v>
      </c>
      <c r="R52">
        <v>1.5576323987538943</v>
      </c>
    </row>
    <row r="53" spans="1:18" ht="14.25" thickBot="1" x14ac:dyDescent="0.2">
      <c r="A53" s="46" t="s">
        <v>41</v>
      </c>
      <c r="B53" s="45"/>
      <c r="C53" s="45"/>
      <c r="D53" s="45"/>
      <c r="E53" s="45"/>
      <c r="F53" s="78">
        <f t="shared" ref="F53:I53" si="0">AVERAGE(F3:F52)</f>
        <v>1.7739999999999998</v>
      </c>
      <c r="G53" s="78">
        <f t="shared" si="0"/>
        <v>1.6359999999999999</v>
      </c>
      <c r="H53" s="79">
        <f t="shared" si="0"/>
        <v>1.4309016468691302</v>
      </c>
      <c r="I53" s="78">
        <f t="shared" si="0"/>
        <v>1.6285505686944872</v>
      </c>
      <c r="J53" s="78"/>
      <c r="K53" s="78">
        <f t="shared" ref="K53:N53" si="1">AVERAGE(K3:K52)</f>
        <v>1.7739999999999998</v>
      </c>
      <c r="L53" s="78">
        <f t="shared" si="1"/>
        <v>1.4979999999999998</v>
      </c>
      <c r="M53" s="79">
        <f t="shared" si="1"/>
        <v>1.3403041671119444</v>
      </c>
      <c r="N53" s="78">
        <f t="shared" si="1"/>
        <v>1.5381509460823255</v>
      </c>
      <c r="O53" s="16"/>
      <c r="Q53" s="20"/>
      <c r="R53" s="20"/>
    </row>
    <row r="54" spans="1:18" x14ac:dyDescent="0.1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Q54" s="20"/>
      <c r="R54" s="20"/>
    </row>
    <row r="55" spans="1:18" x14ac:dyDescent="0.15">
      <c r="Q55" s="20"/>
      <c r="R55" s="20"/>
    </row>
    <row r="56" spans="1:18" ht="14.25" x14ac:dyDescent="0.15">
      <c r="Q56" s="53"/>
      <c r="R56" s="53"/>
    </row>
    <row r="57" spans="1:18" x14ac:dyDescent="0.15">
      <c r="Q57" s="20"/>
      <c r="R57" s="20"/>
    </row>
    <row r="58" spans="1:18" x14ac:dyDescent="0.15">
      <c r="Q58" s="20"/>
      <c r="R58" s="20"/>
    </row>
    <row r="59" spans="1:18" x14ac:dyDescent="0.15">
      <c r="Q59" s="20"/>
      <c r="R59" s="20"/>
    </row>
    <row r="60" spans="1:18" x14ac:dyDescent="0.15">
      <c r="Q60" s="20"/>
      <c r="R60" s="20"/>
    </row>
    <row r="61" spans="1:18" x14ac:dyDescent="0.15">
      <c r="Q61" s="20"/>
      <c r="R61" s="20"/>
    </row>
  </sheetData>
  <mergeCells count="13">
    <mergeCell ref="A48:A52"/>
    <mergeCell ref="A18:A22"/>
    <mergeCell ref="A23:A27"/>
    <mergeCell ref="A28:A32"/>
    <mergeCell ref="A33:A37"/>
    <mergeCell ref="A38:A42"/>
    <mergeCell ref="A43:A47"/>
    <mergeCell ref="A13:A17"/>
    <mergeCell ref="A1:D1"/>
    <mergeCell ref="F1:I1"/>
    <mergeCell ref="K1:N1"/>
    <mergeCell ref="A3:A7"/>
    <mergeCell ref="A8:A12"/>
  </mergeCells>
  <phoneticPr fontId="1" type="noConversion"/>
  <conditionalFormatting sqref="F3:I52">
    <cfRule type="expression" dxfId="10" priority="2">
      <formula>(ROUND(F3,1)=ROUND(MIN($F3:$I3),1))</formula>
    </cfRule>
  </conditionalFormatting>
  <conditionalFormatting sqref="K3:N52">
    <cfRule type="expression" dxfId="9" priority="1">
      <formula>(ROUND(K3,1)=ROUND(MIN($K3:$N3),1))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N2" sqref="N2"/>
    </sheetView>
  </sheetViews>
  <sheetFormatPr defaultRowHeight="13.5" x14ac:dyDescent="0.15"/>
  <sheetData>
    <row r="1" spans="1:18" ht="15.75" thickBot="1" x14ac:dyDescent="0.2">
      <c r="A1" s="65" t="s">
        <v>38</v>
      </c>
      <c r="B1" s="65"/>
      <c r="C1" s="65"/>
      <c r="D1" s="65"/>
      <c r="E1" s="55"/>
      <c r="F1" s="63" t="s">
        <v>263</v>
      </c>
      <c r="G1" s="63"/>
      <c r="H1" s="63"/>
      <c r="I1" s="63"/>
      <c r="J1" s="35"/>
      <c r="K1" s="63" t="s">
        <v>264</v>
      </c>
      <c r="L1" s="63"/>
      <c r="M1" s="63"/>
      <c r="N1" s="63"/>
      <c r="O1" s="16"/>
    </row>
    <row r="2" spans="1:18" ht="14.25" thickBot="1" x14ac:dyDescent="0.2">
      <c r="A2" s="60"/>
      <c r="B2" s="56" t="s">
        <v>26</v>
      </c>
      <c r="C2" s="56" t="s">
        <v>39</v>
      </c>
      <c r="D2" s="46" t="s">
        <v>40</v>
      </c>
      <c r="E2" s="45"/>
      <c r="F2" s="23" t="s">
        <v>0</v>
      </c>
      <c r="G2" s="23" t="s">
        <v>279</v>
      </c>
      <c r="H2" s="33" t="s">
        <v>216</v>
      </c>
      <c r="I2" s="33" t="s">
        <v>981</v>
      </c>
      <c r="J2" s="26"/>
      <c r="K2" s="23" t="s">
        <v>0</v>
      </c>
      <c r="L2" s="23" t="s">
        <v>277</v>
      </c>
      <c r="M2" s="33" t="s">
        <v>216</v>
      </c>
      <c r="N2" s="33" t="s">
        <v>981</v>
      </c>
      <c r="O2" s="16"/>
    </row>
    <row r="3" spans="1:18" ht="14.25" x14ac:dyDescent="0.15">
      <c r="A3" s="61" t="s">
        <v>52</v>
      </c>
      <c r="B3" s="106">
        <v>25</v>
      </c>
      <c r="C3" s="106">
        <v>1000</v>
      </c>
      <c r="D3" s="106">
        <v>1000</v>
      </c>
      <c r="E3" s="52"/>
      <c r="F3" s="91">
        <v>3.4</v>
      </c>
      <c r="G3" s="91">
        <v>3.7</v>
      </c>
      <c r="H3" s="91">
        <v>3.5700000000000065</v>
      </c>
      <c r="I3" s="91">
        <f>source!AC588</f>
        <v>3.9799999999999955</v>
      </c>
      <c r="J3" s="52"/>
      <c r="K3" s="91">
        <v>3.4</v>
      </c>
      <c r="L3" s="91">
        <v>3.5</v>
      </c>
      <c r="M3" s="91">
        <v>3.499999999999992</v>
      </c>
      <c r="N3" s="91">
        <v>3.5000000000000004</v>
      </c>
      <c r="O3" s="16"/>
    </row>
    <row r="4" spans="1:18" ht="14.25" x14ac:dyDescent="0.15">
      <c r="A4" s="92" t="s">
        <v>53</v>
      </c>
      <c r="B4" s="107">
        <v>50</v>
      </c>
      <c r="C4" s="107">
        <v>1000</v>
      </c>
      <c r="D4" s="107">
        <v>1001</v>
      </c>
      <c r="E4" s="71"/>
      <c r="F4" s="93">
        <v>4.5999999999999996</v>
      </c>
      <c r="G4" s="93">
        <v>3.7</v>
      </c>
      <c r="H4" s="93">
        <v>3.546453546453554</v>
      </c>
      <c r="I4" s="93">
        <f>source!AC589</f>
        <v>3.3366633366633458</v>
      </c>
      <c r="J4" s="71"/>
      <c r="K4" s="93">
        <v>4.5999999999999996</v>
      </c>
      <c r="L4" s="93">
        <v>3.4</v>
      </c>
      <c r="M4" s="93">
        <v>3.3966033966033926</v>
      </c>
      <c r="N4" s="93">
        <v>2.7972027972027971</v>
      </c>
      <c r="O4" s="16"/>
    </row>
    <row r="5" spans="1:18" ht="14.25" x14ac:dyDescent="0.15">
      <c r="A5" s="92" t="s">
        <v>54</v>
      </c>
      <c r="B5" s="107">
        <v>100</v>
      </c>
      <c r="C5" s="107">
        <v>1000</v>
      </c>
      <c r="D5" s="107">
        <v>1001</v>
      </c>
      <c r="E5" s="71"/>
      <c r="F5" s="93">
        <v>4</v>
      </c>
      <c r="G5" s="93">
        <v>3.3</v>
      </c>
      <c r="H5" s="93">
        <v>3.1268731268731198</v>
      </c>
      <c r="I5" s="93">
        <f>source!AC590</f>
        <v>3.65</v>
      </c>
      <c r="J5" s="71"/>
      <c r="K5" s="93">
        <v>4</v>
      </c>
      <c r="L5" s="93">
        <v>3.1</v>
      </c>
      <c r="M5" s="93">
        <v>2.5974025974025983</v>
      </c>
      <c r="N5" s="93">
        <v>3.2</v>
      </c>
      <c r="O5" s="16"/>
    </row>
    <row r="6" spans="1:18" ht="14.25" x14ac:dyDescent="0.15">
      <c r="A6" s="92" t="s">
        <v>55</v>
      </c>
      <c r="B6" s="107">
        <v>200</v>
      </c>
      <c r="C6" s="107">
        <v>1000</v>
      </c>
      <c r="D6" s="107">
        <v>1001</v>
      </c>
      <c r="E6" s="71"/>
      <c r="F6" s="93">
        <v>3.6</v>
      </c>
      <c r="G6" s="93">
        <v>2.2000000000000002</v>
      </c>
      <c r="H6" s="93">
        <v>2.3376623376623495</v>
      </c>
      <c r="I6" s="93">
        <f>source!AC591</f>
        <v>2.8799999999999955</v>
      </c>
      <c r="J6" s="71"/>
      <c r="K6" s="93">
        <v>3.6</v>
      </c>
      <c r="L6" s="93">
        <v>2.2000000000000002</v>
      </c>
      <c r="M6" s="93">
        <v>2.19780219780219</v>
      </c>
      <c r="N6" s="93">
        <v>2.5</v>
      </c>
      <c r="O6" s="16"/>
    </row>
    <row r="7" spans="1:18" ht="14.25" x14ac:dyDescent="0.15">
      <c r="A7" s="92" t="s">
        <v>56</v>
      </c>
      <c r="B7" s="107">
        <v>500</v>
      </c>
      <c r="C7" s="107">
        <v>1000</v>
      </c>
      <c r="D7" s="107">
        <v>1000</v>
      </c>
      <c r="E7" s="71"/>
      <c r="F7" s="93">
        <v>2.4</v>
      </c>
      <c r="G7" s="93">
        <v>0.8</v>
      </c>
      <c r="H7" s="93">
        <v>0.72999999999998622</v>
      </c>
      <c r="I7" s="93">
        <f>source!AC592</f>
        <v>1.1299999999999955</v>
      </c>
      <c r="J7" s="71"/>
      <c r="K7" s="93">
        <v>2.4</v>
      </c>
      <c r="L7" s="93">
        <v>0.8</v>
      </c>
      <c r="M7" s="93">
        <v>0.69999999999998952</v>
      </c>
      <c r="N7" s="93">
        <v>1.0999999999999999</v>
      </c>
      <c r="O7" s="16"/>
    </row>
    <row r="8" spans="1:18" x14ac:dyDescent="0.15">
      <c r="A8" s="92" t="s">
        <v>57</v>
      </c>
      <c r="B8" s="107">
        <v>1000</v>
      </c>
      <c r="C8" s="107">
        <v>1000</v>
      </c>
      <c r="D8" s="107">
        <v>999</v>
      </c>
      <c r="E8" s="95"/>
      <c r="F8" s="93">
        <v>2.1</v>
      </c>
      <c r="G8" s="93">
        <v>0.3</v>
      </c>
      <c r="H8" s="93">
        <v>0.37037037037037646</v>
      </c>
      <c r="I8" s="93">
        <f>source!AC593</f>
        <v>0.61000000000000232</v>
      </c>
      <c r="J8" s="96"/>
      <c r="K8" s="93">
        <v>2.1</v>
      </c>
      <c r="L8" s="93">
        <v>0.3</v>
      </c>
      <c r="M8" s="93">
        <v>0.30030030030030463</v>
      </c>
      <c r="N8" s="93">
        <v>0.5</v>
      </c>
      <c r="O8" s="16"/>
    </row>
    <row r="9" spans="1:18" x14ac:dyDescent="0.15">
      <c r="A9" s="101" t="s">
        <v>58</v>
      </c>
      <c r="B9" s="107">
        <v>1000</v>
      </c>
      <c r="C9" s="107">
        <v>1000</v>
      </c>
      <c r="D9" s="107">
        <v>1001</v>
      </c>
      <c r="E9" s="95"/>
      <c r="F9" s="93">
        <v>2.5</v>
      </c>
      <c r="G9" s="93">
        <v>0.4</v>
      </c>
      <c r="H9" s="93">
        <v>0.35964035964035634</v>
      </c>
      <c r="I9" s="93">
        <v>0.65934065934066155</v>
      </c>
      <c r="J9" s="96"/>
      <c r="K9" s="93">
        <v>2.5</v>
      </c>
      <c r="L9" s="93">
        <v>0.4</v>
      </c>
      <c r="M9" s="93">
        <v>0.29970029970030065</v>
      </c>
      <c r="N9" s="93">
        <v>0.49950049950049952</v>
      </c>
      <c r="O9" s="16"/>
    </row>
    <row r="10" spans="1:18" ht="14.25" x14ac:dyDescent="0.15">
      <c r="A10" s="101"/>
      <c r="B10" s="107">
        <v>1000</v>
      </c>
      <c r="C10" s="107">
        <v>1000</v>
      </c>
      <c r="D10" s="107">
        <v>1001</v>
      </c>
      <c r="E10" s="71"/>
      <c r="F10" s="93">
        <v>2.1</v>
      </c>
      <c r="G10" s="93">
        <v>0.3</v>
      </c>
      <c r="H10" s="93">
        <v>0.34965034965035446</v>
      </c>
      <c r="I10" s="93">
        <v>0.5794205794205749</v>
      </c>
      <c r="J10" s="71"/>
      <c r="K10" s="93">
        <v>2.1</v>
      </c>
      <c r="L10" s="93">
        <v>0.3</v>
      </c>
      <c r="M10" s="93">
        <v>0.29970029970030065</v>
      </c>
      <c r="N10" s="93">
        <v>0.49950049950049952</v>
      </c>
      <c r="O10" s="16"/>
      <c r="Q10">
        <v>3.5700000000000065</v>
      </c>
      <c r="R10">
        <v>3.499999999999992</v>
      </c>
    </row>
    <row r="11" spans="1:18" ht="14.25" x14ac:dyDescent="0.15">
      <c r="A11" s="101"/>
      <c r="B11" s="107">
        <v>1000</v>
      </c>
      <c r="C11" s="107">
        <v>1000</v>
      </c>
      <c r="D11" s="107">
        <v>1000</v>
      </c>
      <c r="E11" s="71"/>
      <c r="F11" s="93">
        <v>2</v>
      </c>
      <c r="G11" s="93">
        <v>0.3</v>
      </c>
      <c r="H11" s="93">
        <v>0.24975024975024684</v>
      </c>
      <c r="I11" s="93">
        <v>0.54999999999999993</v>
      </c>
      <c r="J11" s="71"/>
      <c r="K11" s="93">
        <v>2</v>
      </c>
      <c r="L11" s="93">
        <v>0.3</v>
      </c>
      <c r="M11" s="93">
        <v>0.19980019980019303</v>
      </c>
      <c r="N11" s="93">
        <v>0.5</v>
      </c>
      <c r="O11" s="16"/>
      <c r="Q11">
        <v>3.546453546453554</v>
      </c>
      <c r="R11">
        <v>3.3966033966033926</v>
      </c>
    </row>
    <row r="12" spans="1:18" ht="14.25" x14ac:dyDescent="0.15">
      <c r="A12" s="101"/>
      <c r="B12" s="107">
        <v>1000</v>
      </c>
      <c r="C12" s="107">
        <v>1000</v>
      </c>
      <c r="D12" s="107">
        <v>1000</v>
      </c>
      <c r="E12" s="71"/>
      <c r="F12" s="93">
        <v>1.9</v>
      </c>
      <c r="G12" s="93">
        <v>0.4</v>
      </c>
      <c r="H12" s="93">
        <v>0.31000000000001027</v>
      </c>
      <c r="I12" s="93">
        <v>0.67000000000000448</v>
      </c>
      <c r="J12" s="71"/>
      <c r="K12" s="93">
        <v>1.9</v>
      </c>
      <c r="L12" s="93">
        <v>0.4</v>
      </c>
      <c r="M12" s="93">
        <v>0.29999999999998916</v>
      </c>
      <c r="N12" s="93">
        <v>0.6</v>
      </c>
      <c r="O12" s="16"/>
      <c r="Q12">
        <v>3.1268731268731198</v>
      </c>
      <c r="R12">
        <v>2.5974025974025983</v>
      </c>
    </row>
    <row r="13" spans="1:18" ht="14.25" x14ac:dyDescent="0.15">
      <c r="A13" s="101"/>
      <c r="B13" s="107">
        <v>1000</v>
      </c>
      <c r="C13" s="107">
        <v>1000</v>
      </c>
      <c r="D13" s="107">
        <v>1000</v>
      </c>
      <c r="E13" s="71"/>
      <c r="F13" s="93">
        <v>2.2000000000000002</v>
      </c>
      <c r="G13" s="93">
        <v>0.4</v>
      </c>
      <c r="H13" s="93">
        <v>0.32000000000000917</v>
      </c>
      <c r="I13" s="93">
        <v>0.57999999999999541</v>
      </c>
      <c r="J13" s="71"/>
      <c r="K13" s="93">
        <v>2.2000000000000002</v>
      </c>
      <c r="L13" s="93">
        <v>0.4</v>
      </c>
      <c r="M13" s="93">
        <v>0.29999999999998916</v>
      </c>
      <c r="N13" s="93">
        <v>0.5</v>
      </c>
      <c r="O13" s="16"/>
      <c r="Q13">
        <v>2.3376623376623495</v>
      </c>
      <c r="R13">
        <v>2.19780219780219</v>
      </c>
    </row>
    <row r="14" spans="1:18" ht="14.25" x14ac:dyDescent="0.15">
      <c r="A14" s="101"/>
      <c r="B14" s="107">
        <v>1000</v>
      </c>
      <c r="C14" s="107">
        <v>1000</v>
      </c>
      <c r="D14" s="107">
        <v>1001</v>
      </c>
      <c r="E14" s="71"/>
      <c r="F14" s="93">
        <v>1.9</v>
      </c>
      <c r="G14" s="93">
        <v>0.1</v>
      </c>
      <c r="H14" s="93">
        <v>0.31000000000001027</v>
      </c>
      <c r="I14" s="93">
        <v>0.46953046953047406</v>
      </c>
      <c r="J14" s="71"/>
      <c r="K14" s="93">
        <v>1.9</v>
      </c>
      <c r="L14" s="93">
        <v>0.1</v>
      </c>
      <c r="M14" s="93">
        <v>0.29999999999998916</v>
      </c>
      <c r="N14" s="93">
        <v>0.39960039960039961</v>
      </c>
      <c r="O14" s="16"/>
      <c r="Q14">
        <v>0.72999999999998622</v>
      </c>
      <c r="R14">
        <v>0.69999999999998952</v>
      </c>
    </row>
    <row r="15" spans="1:18" ht="14.25" x14ac:dyDescent="0.15">
      <c r="A15" s="101"/>
      <c r="B15" s="107">
        <v>1000</v>
      </c>
      <c r="C15" s="107">
        <v>1000</v>
      </c>
      <c r="D15" s="107">
        <v>1000</v>
      </c>
      <c r="E15" s="71"/>
      <c r="F15" s="93">
        <v>2.2000000000000002</v>
      </c>
      <c r="G15" s="93">
        <v>0.3</v>
      </c>
      <c r="H15" s="93">
        <v>0.17982017982016707</v>
      </c>
      <c r="I15" s="93">
        <v>0.70000000000000007</v>
      </c>
      <c r="J15" s="71"/>
      <c r="K15" s="93">
        <v>2.2000000000000002</v>
      </c>
      <c r="L15" s="93">
        <v>0.3</v>
      </c>
      <c r="M15" s="93">
        <v>9.990009990010762E-2</v>
      </c>
      <c r="N15" s="93">
        <v>0.6</v>
      </c>
      <c r="O15" s="16"/>
      <c r="Q15">
        <v>0.37037037037037646</v>
      </c>
      <c r="R15">
        <v>0.30030030030030463</v>
      </c>
    </row>
    <row r="16" spans="1:18" ht="14.25" x14ac:dyDescent="0.15">
      <c r="A16" s="101"/>
      <c r="B16" s="108">
        <v>1000</v>
      </c>
      <c r="C16" s="108">
        <v>1000</v>
      </c>
      <c r="D16" s="108">
        <v>1001</v>
      </c>
      <c r="E16" s="71"/>
      <c r="F16" s="93">
        <v>2</v>
      </c>
      <c r="G16" s="93">
        <v>0.3</v>
      </c>
      <c r="H16" s="93">
        <v>0.39000000000000146</v>
      </c>
      <c r="I16" s="93">
        <v>0.71928071928072379</v>
      </c>
      <c r="J16" s="71"/>
      <c r="K16" s="93">
        <v>2</v>
      </c>
      <c r="L16" s="93">
        <v>0.3</v>
      </c>
      <c r="M16" s="93">
        <v>0.29999999999998916</v>
      </c>
      <c r="N16" s="93">
        <v>0.59940059940059942</v>
      </c>
      <c r="O16" s="16"/>
    </row>
    <row r="17" spans="1:15" ht="14.25" x14ac:dyDescent="0.15">
      <c r="A17" s="101"/>
      <c r="B17" s="108">
        <v>1000</v>
      </c>
      <c r="C17" s="108">
        <v>1000</v>
      </c>
      <c r="D17" s="108">
        <v>1000</v>
      </c>
      <c r="E17" s="71"/>
      <c r="F17" s="93">
        <v>2.2000000000000002</v>
      </c>
      <c r="G17" s="93">
        <v>0.3</v>
      </c>
      <c r="H17" s="93">
        <v>0.36963036963038043</v>
      </c>
      <c r="I17" s="93">
        <v>0.70000000000000007</v>
      </c>
      <c r="J17" s="71"/>
      <c r="K17" s="93">
        <v>2.2000000000000002</v>
      </c>
      <c r="L17" s="93">
        <v>0.3</v>
      </c>
      <c r="M17" s="93">
        <v>0.29970029970030065</v>
      </c>
      <c r="N17" s="93">
        <v>0.5</v>
      </c>
      <c r="O17" s="16"/>
    </row>
    <row r="18" spans="1:15" x14ac:dyDescent="0.15">
      <c r="A18" s="101"/>
      <c r="B18" s="108">
        <v>1000</v>
      </c>
      <c r="C18" s="108">
        <v>1000</v>
      </c>
      <c r="D18" s="108">
        <v>1001</v>
      </c>
      <c r="E18" s="95"/>
      <c r="F18" s="93">
        <v>2.6</v>
      </c>
      <c r="G18" s="93">
        <v>0.3</v>
      </c>
      <c r="H18" s="93">
        <v>0.34000000000000696</v>
      </c>
      <c r="I18" s="93">
        <v>0.67932067932067486</v>
      </c>
      <c r="J18" s="96"/>
      <c r="K18" s="93">
        <v>2.6</v>
      </c>
      <c r="L18" s="93">
        <v>0.3</v>
      </c>
      <c r="M18" s="93">
        <v>0.29999999999998916</v>
      </c>
      <c r="N18" s="93">
        <v>0.59940059940059942</v>
      </c>
      <c r="O18" s="16"/>
    </row>
    <row r="19" spans="1:15" x14ac:dyDescent="0.15">
      <c r="A19" s="101" t="s">
        <v>59</v>
      </c>
      <c r="B19" s="108">
        <v>2000</v>
      </c>
      <c r="C19" s="108">
        <v>1000</v>
      </c>
      <c r="D19" s="108">
        <v>1001</v>
      </c>
      <c r="E19" s="95"/>
      <c r="F19" s="93">
        <v>1.5</v>
      </c>
      <c r="G19" s="93">
        <v>0.2</v>
      </c>
      <c r="H19" s="93">
        <v>0.18981018981019115</v>
      </c>
      <c r="I19" s="93">
        <v>0.19980019980019981</v>
      </c>
      <c r="J19" s="96"/>
      <c r="K19" s="93">
        <v>1.5</v>
      </c>
      <c r="L19" s="93">
        <v>0.2</v>
      </c>
      <c r="M19" s="93">
        <v>9.990009990010762E-2</v>
      </c>
      <c r="N19" s="93">
        <v>0.19980019980019981</v>
      </c>
      <c r="O19" s="16"/>
    </row>
    <row r="20" spans="1:15" ht="14.25" x14ac:dyDescent="0.15">
      <c r="A20" s="101"/>
      <c r="B20" s="108">
        <v>2000</v>
      </c>
      <c r="C20" s="108">
        <v>1000</v>
      </c>
      <c r="D20" s="108">
        <v>1001</v>
      </c>
      <c r="E20" s="71"/>
      <c r="F20" s="93">
        <v>1.4</v>
      </c>
      <c r="G20" s="93">
        <v>0.1</v>
      </c>
      <c r="H20" s="93">
        <v>0.13986013986013734</v>
      </c>
      <c r="I20" s="93">
        <v>0.19980019980019981</v>
      </c>
      <c r="J20" s="71"/>
      <c r="K20" s="93">
        <v>1.4</v>
      </c>
      <c r="L20" s="93">
        <v>0.1</v>
      </c>
      <c r="M20" s="93">
        <v>9.990009990010762E-2</v>
      </c>
      <c r="N20" s="93">
        <v>0.19980019980019981</v>
      </c>
      <c r="O20" s="16"/>
    </row>
    <row r="21" spans="1:15" ht="14.25" x14ac:dyDescent="0.15">
      <c r="A21" s="101"/>
      <c r="B21" s="108">
        <v>2000</v>
      </c>
      <c r="C21" s="108">
        <v>1000</v>
      </c>
      <c r="D21" s="108">
        <v>1000</v>
      </c>
      <c r="E21" s="71"/>
      <c r="F21" s="93">
        <v>1.6</v>
      </c>
      <c r="G21" s="93">
        <v>0.2</v>
      </c>
      <c r="H21" s="93">
        <v>9.990009990010762E-2</v>
      </c>
      <c r="I21" s="93">
        <v>0.2899999999999977</v>
      </c>
      <c r="J21" s="71"/>
      <c r="K21" s="93">
        <v>1.6</v>
      </c>
      <c r="L21" s="93">
        <v>0.2</v>
      </c>
      <c r="M21" s="93">
        <v>9.990009990010762E-2</v>
      </c>
      <c r="N21" s="93">
        <v>0.2</v>
      </c>
      <c r="O21" s="16"/>
    </row>
    <row r="22" spans="1:15" ht="14.25" x14ac:dyDescent="0.15">
      <c r="A22" s="101"/>
      <c r="B22" s="108">
        <v>2000</v>
      </c>
      <c r="C22" s="108">
        <v>1000</v>
      </c>
      <c r="D22" s="108">
        <v>1000</v>
      </c>
      <c r="E22" s="71"/>
      <c r="F22" s="93">
        <v>1.4</v>
      </c>
      <c r="G22" s="93">
        <v>0.2</v>
      </c>
      <c r="H22" s="93">
        <v>0.20000000000000018</v>
      </c>
      <c r="I22" s="93">
        <v>0.2</v>
      </c>
      <c r="J22" s="71"/>
      <c r="K22" s="93">
        <v>1.4</v>
      </c>
      <c r="L22" s="93">
        <v>0.2</v>
      </c>
      <c r="M22" s="93">
        <v>9.9999999999988987E-2</v>
      </c>
      <c r="N22" s="93">
        <v>0.2</v>
      </c>
      <c r="O22" s="16"/>
    </row>
    <row r="23" spans="1:15" ht="14.25" x14ac:dyDescent="0.15">
      <c r="A23" s="101"/>
      <c r="B23" s="108">
        <v>2000</v>
      </c>
      <c r="C23" s="108">
        <v>1000</v>
      </c>
      <c r="D23" s="108">
        <v>1000</v>
      </c>
      <c r="E23" s="71"/>
      <c r="F23" s="93">
        <v>1.5</v>
      </c>
      <c r="G23" s="93">
        <v>0.1</v>
      </c>
      <c r="H23" s="93">
        <v>0.14000000000000679</v>
      </c>
      <c r="I23" s="93">
        <v>0.23999999999999772</v>
      </c>
      <c r="J23" s="71"/>
      <c r="K23" s="93">
        <v>1.5</v>
      </c>
      <c r="L23" s="93">
        <v>0.1</v>
      </c>
      <c r="M23" s="93">
        <v>9.9999999999988987E-2</v>
      </c>
      <c r="N23" s="93">
        <v>0.2</v>
      </c>
      <c r="O23" s="16"/>
    </row>
    <row r="24" spans="1:15" ht="14.25" x14ac:dyDescent="0.15">
      <c r="A24" s="101"/>
      <c r="B24" s="108">
        <v>2000</v>
      </c>
      <c r="C24" s="108">
        <v>1000</v>
      </c>
      <c r="D24" s="108">
        <v>1000</v>
      </c>
      <c r="E24" s="71"/>
      <c r="F24" s="93">
        <v>1.6</v>
      </c>
      <c r="G24" s="93">
        <v>0.1</v>
      </c>
      <c r="H24" s="93">
        <v>0.17000000000000348</v>
      </c>
      <c r="I24" s="93">
        <v>0.2</v>
      </c>
      <c r="J24" s="71"/>
      <c r="K24" s="93">
        <v>1.6</v>
      </c>
      <c r="L24" s="93">
        <v>0.1</v>
      </c>
      <c r="M24" s="93">
        <v>9.9999999999988987E-2</v>
      </c>
      <c r="N24" s="93">
        <v>0.2</v>
      </c>
      <c r="O24" s="16"/>
    </row>
    <row r="25" spans="1:15" ht="14.25" x14ac:dyDescent="0.15">
      <c r="A25" s="101"/>
      <c r="B25" s="108">
        <v>2000</v>
      </c>
      <c r="C25" s="108">
        <v>1000</v>
      </c>
      <c r="D25" s="108">
        <v>1001</v>
      </c>
      <c r="E25" s="71"/>
      <c r="F25" s="93">
        <v>1.5</v>
      </c>
      <c r="G25" s="93">
        <v>0.1</v>
      </c>
      <c r="H25" s="93">
        <v>0.14000000000000679</v>
      </c>
      <c r="I25" s="93">
        <v>0.18981018981018755</v>
      </c>
      <c r="J25" s="71"/>
      <c r="K25" s="93">
        <v>1.5</v>
      </c>
      <c r="L25" s="93">
        <v>0.1</v>
      </c>
      <c r="M25" s="93">
        <v>9.9999999999988987E-2</v>
      </c>
      <c r="N25" s="93">
        <v>9.9900099900099903E-2</v>
      </c>
      <c r="O25" s="16"/>
    </row>
    <row r="26" spans="1:15" ht="14.25" x14ac:dyDescent="0.15">
      <c r="A26" s="101"/>
      <c r="B26" s="108">
        <v>2000</v>
      </c>
      <c r="C26" s="108">
        <v>1000</v>
      </c>
      <c r="D26" s="108">
        <v>1001</v>
      </c>
      <c r="E26" s="71"/>
      <c r="F26" s="93">
        <v>1.3</v>
      </c>
      <c r="G26" s="93">
        <v>0.1</v>
      </c>
      <c r="H26" s="93">
        <v>0.11988011988013358</v>
      </c>
      <c r="I26" s="93">
        <v>0.19980019980019981</v>
      </c>
      <c r="J26" s="71"/>
      <c r="K26" s="93">
        <v>1.3</v>
      </c>
      <c r="L26" s="93">
        <v>0.1</v>
      </c>
      <c r="M26" s="93">
        <v>9.990009990010762E-2</v>
      </c>
      <c r="N26" s="93">
        <v>0.19980019980019981</v>
      </c>
      <c r="O26" s="16"/>
    </row>
    <row r="27" spans="1:15" ht="14.25" x14ac:dyDescent="0.15">
      <c r="A27" s="101"/>
      <c r="B27" s="108">
        <v>2000</v>
      </c>
      <c r="C27" s="108">
        <v>1000</v>
      </c>
      <c r="D27" s="108">
        <v>1001</v>
      </c>
      <c r="E27" s="71"/>
      <c r="F27" s="93">
        <v>1.5</v>
      </c>
      <c r="G27" s="93">
        <v>0.2</v>
      </c>
      <c r="H27" s="93">
        <v>9.990009990010762E-2</v>
      </c>
      <c r="I27" s="93">
        <v>0.24975024975024976</v>
      </c>
      <c r="J27" s="71"/>
      <c r="K27" s="93">
        <v>1.5</v>
      </c>
      <c r="L27" s="93">
        <v>0.2</v>
      </c>
      <c r="M27" s="93">
        <v>9.990009990010762E-2</v>
      </c>
      <c r="N27" s="93">
        <v>0.19980019980019981</v>
      </c>
      <c r="O27" s="16"/>
    </row>
    <row r="28" spans="1:15" x14ac:dyDescent="0.15">
      <c r="A28" s="101"/>
      <c r="B28" s="108">
        <v>2000</v>
      </c>
      <c r="C28" s="108">
        <v>1000</v>
      </c>
      <c r="D28" s="108">
        <v>1001</v>
      </c>
      <c r="E28" s="95"/>
      <c r="F28" s="93">
        <v>1.5</v>
      </c>
      <c r="G28" s="93">
        <v>0.2</v>
      </c>
      <c r="H28" s="93">
        <v>0.18981018981019115</v>
      </c>
      <c r="I28" s="93">
        <v>0.21978021978022433</v>
      </c>
      <c r="J28" s="96"/>
      <c r="K28" s="93">
        <v>1.5</v>
      </c>
      <c r="L28" s="93">
        <v>0.2</v>
      </c>
      <c r="M28" s="93">
        <v>9.990009990010762E-2</v>
      </c>
      <c r="N28" s="93">
        <v>0.19980019980019981</v>
      </c>
      <c r="O28" s="16"/>
    </row>
    <row r="29" spans="1:15" x14ac:dyDescent="0.15">
      <c r="A29" s="101" t="s">
        <v>60</v>
      </c>
      <c r="B29" s="108">
        <v>5000</v>
      </c>
      <c r="C29" s="108">
        <v>1000</v>
      </c>
      <c r="D29" s="108">
        <v>1000</v>
      </c>
      <c r="E29" s="95"/>
      <c r="F29" s="93">
        <v>1</v>
      </c>
      <c r="G29" s="93">
        <v>0.1</v>
      </c>
      <c r="H29" s="93">
        <v>9.9999999999988987E-2</v>
      </c>
      <c r="I29" s="93">
        <v>0.1</v>
      </c>
      <c r="J29" s="96"/>
      <c r="K29" s="93">
        <v>1</v>
      </c>
      <c r="L29" s="93">
        <v>0.1</v>
      </c>
      <c r="M29" s="93">
        <v>9.9999999999988987E-2</v>
      </c>
      <c r="N29" s="93">
        <v>0.1</v>
      </c>
      <c r="O29" s="16"/>
    </row>
    <row r="30" spans="1:15" ht="14.25" x14ac:dyDescent="0.15">
      <c r="A30" s="101"/>
      <c r="B30" s="108">
        <v>5000</v>
      </c>
      <c r="C30" s="108">
        <v>1000</v>
      </c>
      <c r="D30" s="108">
        <v>1001</v>
      </c>
      <c r="E30" s="71"/>
      <c r="F30" s="93">
        <v>1</v>
      </c>
      <c r="G30" s="93">
        <v>0</v>
      </c>
      <c r="H30" s="93">
        <v>9.9999999999988987E-2</v>
      </c>
      <c r="I30" s="93">
        <v>0</v>
      </c>
      <c r="J30" s="71"/>
      <c r="K30" s="93">
        <v>1</v>
      </c>
      <c r="L30" s="93">
        <v>0</v>
      </c>
      <c r="M30" s="93">
        <v>9.9999999999988987E-2</v>
      </c>
      <c r="N30" s="93">
        <v>0</v>
      </c>
      <c r="O30" s="16"/>
    </row>
    <row r="31" spans="1:15" ht="14.25" x14ac:dyDescent="0.15">
      <c r="A31" s="101"/>
      <c r="B31" s="108">
        <v>5000</v>
      </c>
      <c r="C31" s="108">
        <v>1000</v>
      </c>
      <c r="D31" s="108">
        <v>1001</v>
      </c>
      <c r="E31" s="71"/>
      <c r="F31" s="93">
        <v>0.9</v>
      </c>
      <c r="G31" s="93">
        <v>0.1</v>
      </c>
      <c r="H31" s="93">
        <v>0</v>
      </c>
      <c r="I31" s="93">
        <v>8.9910089910087643E-2</v>
      </c>
      <c r="J31" s="71"/>
      <c r="K31" s="93">
        <v>0.9</v>
      </c>
      <c r="L31" s="93">
        <v>0.1</v>
      </c>
      <c r="M31" s="93">
        <v>0</v>
      </c>
      <c r="N31" s="93">
        <v>0</v>
      </c>
      <c r="O31" s="16"/>
    </row>
    <row r="32" spans="1:15" ht="14.25" x14ac:dyDescent="0.15">
      <c r="A32" s="101"/>
      <c r="B32" s="108">
        <v>5000</v>
      </c>
      <c r="C32" s="108">
        <v>1000</v>
      </c>
      <c r="D32" s="108">
        <v>1000</v>
      </c>
      <c r="E32" s="71"/>
      <c r="F32" s="93">
        <v>0.9</v>
      </c>
      <c r="G32" s="93">
        <v>0.1</v>
      </c>
      <c r="H32" s="93">
        <v>9.990009990010762E-2</v>
      </c>
      <c r="I32" s="93">
        <v>7.999999999999545E-2</v>
      </c>
      <c r="J32" s="71"/>
      <c r="K32" s="93">
        <v>0.9</v>
      </c>
      <c r="L32" s="93">
        <v>0.1</v>
      </c>
      <c r="M32" s="93">
        <v>9.990009990010762E-2</v>
      </c>
      <c r="N32" s="93">
        <v>0</v>
      </c>
      <c r="O32" s="16"/>
    </row>
    <row r="33" spans="1:15" ht="14.25" x14ac:dyDescent="0.15">
      <c r="A33" s="101"/>
      <c r="B33" s="108">
        <v>5000</v>
      </c>
      <c r="C33" s="108">
        <v>1000</v>
      </c>
      <c r="D33" s="108">
        <v>1001</v>
      </c>
      <c r="E33" s="71"/>
      <c r="F33" s="93">
        <v>1</v>
      </c>
      <c r="G33" s="93">
        <v>0.1</v>
      </c>
      <c r="H33" s="93">
        <v>7.9999999999991189E-2</v>
      </c>
      <c r="I33" s="93">
        <v>9.9900099900099903E-2</v>
      </c>
      <c r="J33" s="71"/>
      <c r="K33" s="93">
        <v>1</v>
      </c>
      <c r="L33" s="93">
        <v>0.1</v>
      </c>
      <c r="M33" s="93">
        <v>0</v>
      </c>
      <c r="N33" s="93">
        <v>9.9900099900099903E-2</v>
      </c>
      <c r="O33" s="16"/>
    </row>
    <row r="34" spans="1:15" ht="14.25" x14ac:dyDescent="0.15">
      <c r="A34" s="101"/>
      <c r="B34" s="108">
        <v>5000</v>
      </c>
      <c r="C34" s="108">
        <v>1000</v>
      </c>
      <c r="D34" s="108">
        <v>1000</v>
      </c>
      <c r="E34" s="71"/>
      <c r="F34" s="93">
        <v>0.9</v>
      </c>
      <c r="G34" s="93">
        <v>0.1</v>
      </c>
      <c r="H34" s="93">
        <v>9.990009990010762E-2</v>
      </c>
      <c r="I34" s="93">
        <v>0.1</v>
      </c>
      <c r="J34" s="71"/>
      <c r="K34" s="93">
        <v>0.9</v>
      </c>
      <c r="L34" s="93">
        <v>0.1</v>
      </c>
      <c r="M34" s="93">
        <v>9.990009990010762E-2</v>
      </c>
      <c r="N34" s="93">
        <v>0.1</v>
      </c>
      <c r="O34" s="16"/>
    </row>
    <row r="35" spans="1:15" ht="14.25" x14ac:dyDescent="0.15">
      <c r="A35" s="101"/>
      <c r="B35" s="108">
        <v>5000</v>
      </c>
      <c r="C35" s="108">
        <v>1000</v>
      </c>
      <c r="D35" s="108">
        <v>1001</v>
      </c>
      <c r="E35" s="71"/>
      <c r="F35" s="93">
        <v>1</v>
      </c>
      <c r="G35" s="93">
        <v>0</v>
      </c>
      <c r="H35" s="93">
        <v>9.9999999999988987E-2</v>
      </c>
      <c r="I35" s="93">
        <v>9.9900099900099903E-2</v>
      </c>
      <c r="J35" s="71"/>
      <c r="K35" s="93">
        <v>1</v>
      </c>
      <c r="L35" s="93">
        <v>0</v>
      </c>
      <c r="M35" s="93">
        <v>9.9999999999988987E-2</v>
      </c>
      <c r="N35" s="93">
        <v>9.9900099900099903E-2</v>
      </c>
      <c r="O35" s="16"/>
    </row>
    <row r="36" spans="1:15" ht="14.25" x14ac:dyDescent="0.15">
      <c r="A36" s="101"/>
      <c r="B36" s="108">
        <v>5000</v>
      </c>
      <c r="C36" s="108">
        <v>1000</v>
      </c>
      <c r="D36" s="108">
        <v>1000</v>
      </c>
      <c r="E36" s="71"/>
      <c r="F36" s="93">
        <v>1.1000000000000001</v>
      </c>
      <c r="G36" s="93">
        <v>0.1</v>
      </c>
      <c r="H36" s="93">
        <v>9.990009990010762E-2</v>
      </c>
      <c r="I36" s="93">
        <v>0.1</v>
      </c>
      <c r="J36" s="71"/>
      <c r="K36" s="93">
        <v>1.1000000000000001</v>
      </c>
      <c r="L36" s="93">
        <v>0.1</v>
      </c>
      <c r="M36" s="93">
        <v>9.990009990010762E-2</v>
      </c>
      <c r="N36" s="93">
        <v>0.1</v>
      </c>
      <c r="O36" s="16"/>
    </row>
    <row r="37" spans="1:15" ht="14.25" x14ac:dyDescent="0.15">
      <c r="A37" s="101"/>
      <c r="B37" s="108">
        <v>5000</v>
      </c>
      <c r="C37" s="108">
        <v>1000</v>
      </c>
      <c r="D37" s="108">
        <v>1001</v>
      </c>
      <c r="E37" s="71"/>
      <c r="F37" s="93">
        <v>0.9</v>
      </c>
      <c r="G37" s="93">
        <v>0</v>
      </c>
      <c r="H37" s="93">
        <v>9.9999999999988987E-2</v>
      </c>
      <c r="I37" s="93">
        <v>0</v>
      </c>
      <c r="J37" s="71"/>
      <c r="K37" s="93">
        <v>0.9</v>
      </c>
      <c r="L37" s="93">
        <v>0</v>
      </c>
      <c r="M37" s="93">
        <v>9.9999999999988987E-2</v>
      </c>
      <c r="N37" s="93">
        <v>0</v>
      </c>
      <c r="O37" s="16"/>
    </row>
    <row r="38" spans="1:15" x14ac:dyDescent="0.15">
      <c r="A38" s="101"/>
      <c r="B38" s="108">
        <v>5000</v>
      </c>
      <c r="C38" s="108">
        <v>1000</v>
      </c>
      <c r="D38" s="108">
        <v>1000</v>
      </c>
      <c r="E38" s="95"/>
      <c r="F38" s="93">
        <v>1</v>
      </c>
      <c r="G38" s="93">
        <v>0.1</v>
      </c>
      <c r="H38" s="93">
        <v>9.9900099900018802E-3</v>
      </c>
      <c r="I38" s="93">
        <v>0.12999999999999545</v>
      </c>
      <c r="J38" s="96"/>
      <c r="K38" s="93">
        <v>1</v>
      </c>
      <c r="L38" s="93">
        <v>0.1</v>
      </c>
      <c r="M38" s="93">
        <v>0</v>
      </c>
      <c r="N38" s="93">
        <v>0.1</v>
      </c>
      <c r="O38" s="16"/>
    </row>
    <row r="39" spans="1:15" ht="14.25" thickBot="1" x14ac:dyDescent="0.2">
      <c r="A39" s="46" t="s">
        <v>41</v>
      </c>
      <c r="B39" s="45"/>
      <c r="C39" s="45"/>
      <c r="D39" s="45"/>
      <c r="E39" s="45"/>
      <c r="F39" s="78">
        <f>AVERAGE(F3:F38)</f>
        <v>1.838888888888889</v>
      </c>
      <c r="G39" s="78">
        <f>AVERAGE(G3:G38)</f>
        <v>0.53611111111111165</v>
      </c>
      <c r="H39" s="79">
        <f t="shared" ref="H39" si="0">AVERAGE(H3:H38)</f>
        <v>0.53163061218616936</v>
      </c>
      <c r="I39" s="78">
        <f t="shared" ref="H39:N39" si="1">AVERAGE(I3:I38)</f>
        <v>0.69116688866688869</v>
      </c>
      <c r="J39" s="78"/>
      <c r="K39" s="78">
        <f t="shared" ref="K39:N39" si="2">AVERAGE(K3:K38)</f>
        <v>1.838888888888889</v>
      </c>
      <c r="L39" s="78">
        <f t="shared" si="2"/>
        <v>0.51666666666666716</v>
      </c>
      <c r="M39" s="79">
        <f t="shared" si="2"/>
        <v>0.47472251638918056</v>
      </c>
      <c r="N39" s="78">
        <f t="shared" si="2"/>
        <v>0.59425851925851958</v>
      </c>
      <c r="O39" s="16"/>
    </row>
    <row r="40" spans="1:15" x14ac:dyDescent="0.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</sheetData>
  <mergeCells count="6">
    <mergeCell ref="A29:A38"/>
    <mergeCell ref="A1:D1"/>
    <mergeCell ref="F1:I1"/>
    <mergeCell ref="K1:N1"/>
    <mergeCell ref="A9:A18"/>
    <mergeCell ref="A19:A28"/>
  </mergeCells>
  <phoneticPr fontId="1" type="noConversion"/>
  <conditionalFormatting sqref="F3:I38">
    <cfRule type="expression" dxfId="8" priority="3">
      <formula>(ROUND(F3,1)=ROUND(MIN($F3:$I3),1))</formula>
    </cfRule>
  </conditionalFormatting>
  <conditionalFormatting sqref="K3:N38">
    <cfRule type="expression" dxfId="7" priority="2">
      <formula>(ROUND(K3,1)=ROUND(MIN($K3:$N3),1))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Q40"/>
  <sheetViews>
    <sheetView workbookViewId="0">
      <selection activeCell="N2" sqref="N2"/>
    </sheetView>
  </sheetViews>
  <sheetFormatPr defaultRowHeight="13.5" x14ac:dyDescent="0.15"/>
  <cols>
    <col min="1" max="1" width="8.375" style="1" bestFit="1" customWidth="1"/>
    <col min="3" max="4" width="9.125" bestFit="1" customWidth="1"/>
    <col min="5" max="5" width="10.375" bestFit="1" customWidth="1"/>
    <col min="6" max="7" width="11.625" customWidth="1"/>
    <col min="8" max="9" width="11.625" style="5" customWidth="1"/>
    <col min="10" max="10" width="10.375" bestFit="1" customWidth="1"/>
    <col min="11" max="12" width="11.625" bestFit="1" customWidth="1"/>
    <col min="13" max="13" width="10.375" customWidth="1"/>
    <col min="14" max="14" width="11.625" bestFit="1" customWidth="1"/>
    <col min="15" max="15" width="13.875" style="13" bestFit="1" customWidth="1"/>
    <col min="16" max="16" width="25.875" bestFit="1" customWidth="1"/>
  </cols>
  <sheetData>
    <row r="1" spans="1:17" ht="13.5" customHeight="1" thickBot="1" x14ac:dyDescent="0.2">
      <c r="A1" s="65" t="s">
        <v>38</v>
      </c>
      <c r="B1" s="65"/>
      <c r="C1" s="65"/>
      <c r="D1" s="65"/>
      <c r="E1" s="55"/>
      <c r="F1" s="63" t="s">
        <v>263</v>
      </c>
      <c r="G1" s="63"/>
      <c r="H1" s="63"/>
      <c r="I1" s="63"/>
      <c r="J1" s="35"/>
      <c r="K1" s="63" t="s">
        <v>264</v>
      </c>
      <c r="L1" s="63"/>
      <c r="M1" s="63"/>
      <c r="N1" s="63"/>
      <c r="O1" s="16"/>
    </row>
    <row r="2" spans="1:17" ht="13.5" customHeight="1" thickBot="1" x14ac:dyDescent="0.2">
      <c r="A2" s="45"/>
      <c r="B2" s="56" t="s">
        <v>26</v>
      </c>
      <c r="C2" s="56" t="s">
        <v>39</v>
      </c>
      <c r="D2" s="46" t="s">
        <v>40</v>
      </c>
      <c r="E2" s="45"/>
      <c r="F2" s="46" t="s">
        <v>0</v>
      </c>
      <c r="G2" s="46" t="s">
        <v>277</v>
      </c>
      <c r="H2" s="33" t="s">
        <v>216</v>
      </c>
      <c r="I2" s="33" t="s">
        <v>981</v>
      </c>
      <c r="J2" s="45"/>
      <c r="K2" s="46" t="s">
        <v>0</v>
      </c>
      <c r="L2" s="46" t="s">
        <v>277</v>
      </c>
      <c r="M2" s="33" t="s">
        <v>216</v>
      </c>
      <c r="N2" s="33" t="s">
        <v>981</v>
      </c>
      <c r="O2" s="16"/>
    </row>
    <row r="3" spans="1:17" ht="13.5" customHeight="1" x14ac:dyDescent="0.15">
      <c r="A3" s="61" t="s">
        <v>61</v>
      </c>
      <c r="B3" s="106">
        <v>25</v>
      </c>
      <c r="C3" s="106">
        <v>1000</v>
      </c>
      <c r="D3" s="106">
        <v>1001</v>
      </c>
      <c r="E3" s="52"/>
      <c r="F3" s="91">
        <v>4.0999999999999996</v>
      </c>
      <c r="G3" s="91">
        <v>4.2</v>
      </c>
      <c r="H3" s="91">
        <v>4.0159840159840199</v>
      </c>
      <c r="I3" s="91">
        <v>4.2</v>
      </c>
      <c r="J3" s="52"/>
      <c r="K3" s="91">
        <v>4.0999999999999996</v>
      </c>
      <c r="L3" s="91">
        <v>4.2</v>
      </c>
      <c r="M3" s="91">
        <v>3.2967032967033072</v>
      </c>
      <c r="N3" s="91">
        <v>4.2</v>
      </c>
      <c r="O3" s="16"/>
    </row>
    <row r="4" spans="1:17" ht="14.25" x14ac:dyDescent="0.15">
      <c r="A4" s="92" t="s">
        <v>62</v>
      </c>
      <c r="B4" s="107">
        <v>50</v>
      </c>
      <c r="C4" s="107">
        <v>1000</v>
      </c>
      <c r="D4" s="107">
        <v>1000</v>
      </c>
      <c r="E4" s="71"/>
      <c r="F4" s="93">
        <v>1.9</v>
      </c>
      <c r="G4" s="93">
        <v>0.9</v>
      </c>
      <c r="H4" s="93">
        <v>9.9999999999988987E-2</v>
      </c>
      <c r="I4" s="93">
        <v>0.83999999999999764</v>
      </c>
      <c r="J4" s="71"/>
      <c r="K4" s="93">
        <v>1.9</v>
      </c>
      <c r="L4" s="93">
        <v>0.1</v>
      </c>
      <c r="M4" s="93">
        <v>9.9999999999988987E-2</v>
      </c>
      <c r="N4" s="93">
        <v>0.5</v>
      </c>
      <c r="O4" s="16"/>
    </row>
    <row r="5" spans="1:17" ht="14.25" x14ac:dyDescent="0.15">
      <c r="A5" s="92" t="s">
        <v>63</v>
      </c>
      <c r="B5" s="107">
        <v>100</v>
      </c>
      <c r="C5" s="107">
        <v>1000</v>
      </c>
      <c r="D5" s="107">
        <v>1000</v>
      </c>
      <c r="E5" s="71"/>
      <c r="F5" s="93">
        <v>2.7</v>
      </c>
      <c r="G5" s="93">
        <v>2.2999999999999998</v>
      </c>
      <c r="H5" s="93">
        <v>1.8399999999999972</v>
      </c>
      <c r="I5" s="93">
        <v>2.0600000000000023</v>
      </c>
      <c r="J5" s="71"/>
      <c r="K5" s="93">
        <v>2.7</v>
      </c>
      <c r="L5" s="93">
        <v>2.2000000000000002</v>
      </c>
      <c r="M5" s="93">
        <v>1.6000000000000014</v>
      </c>
      <c r="N5" s="93">
        <v>1.7999999999999998</v>
      </c>
      <c r="O5" s="16"/>
    </row>
    <row r="6" spans="1:17" ht="14.25" x14ac:dyDescent="0.15">
      <c r="A6" s="92" t="s">
        <v>64</v>
      </c>
      <c r="B6" s="107">
        <v>200</v>
      </c>
      <c r="C6" s="107">
        <v>1000</v>
      </c>
      <c r="D6" s="107">
        <v>1002</v>
      </c>
      <c r="E6" s="71"/>
      <c r="F6" s="93">
        <v>2.1</v>
      </c>
      <c r="G6" s="93">
        <v>1.4</v>
      </c>
      <c r="H6" s="93">
        <v>1.1676646706586968</v>
      </c>
      <c r="I6" s="93">
        <v>1.8399999999999979</v>
      </c>
      <c r="J6" s="71"/>
      <c r="K6" s="93">
        <v>2.1</v>
      </c>
      <c r="L6" s="93">
        <v>1.4</v>
      </c>
      <c r="M6" s="93">
        <v>0.99800399201597223</v>
      </c>
      <c r="N6" s="93">
        <v>1.7999999999999998</v>
      </c>
      <c r="O6" s="16"/>
    </row>
    <row r="7" spans="1:17" ht="14.25" x14ac:dyDescent="0.15">
      <c r="A7" s="92" t="s">
        <v>65</v>
      </c>
      <c r="B7" s="107">
        <v>500</v>
      </c>
      <c r="C7" s="107">
        <v>1000</v>
      </c>
      <c r="D7" s="107">
        <v>1000</v>
      </c>
      <c r="E7" s="71"/>
      <c r="F7" s="93">
        <v>3.4</v>
      </c>
      <c r="G7" s="93">
        <v>1.4</v>
      </c>
      <c r="H7" s="93">
        <v>1.0399999999999965</v>
      </c>
      <c r="I7" s="93">
        <v>1.4700000000000044</v>
      </c>
      <c r="J7" s="71"/>
      <c r="K7" s="93">
        <v>3.4</v>
      </c>
      <c r="L7" s="93">
        <v>1.4</v>
      </c>
      <c r="M7" s="93">
        <v>0.8999999999999897</v>
      </c>
      <c r="N7" s="93">
        <v>1.4000000000000001</v>
      </c>
      <c r="O7" s="16"/>
    </row>
    <row r="8" spans="1:17" x14ac:dyDescent="0.15">
      <c r="A8" s="92" t="s">
        <v>66</v>
      </c>
      <c r="B8" s="107">
        <v>1000</v>
      </c>
      <c r="C8" s="107">
        <v>1000</v>
      </c>
      <c r="D8" s="107">
        <v>1002</v>
      </c>
      <c r="E8" s="95"/>
      <c r="F8" s="93">
        <v>2.4</v>
      </c>
      <c r="G8" s="93">
        <v>0.6</v>
      </c>
      <c r="H8" s="93">
        <v>0.51896207584831711</v>
      </c>
      <c r="I8" s="93">
        <v>0.81000000000000216</v>
      </c>
      <c r="J8" s="95"/>
      <c r="K8" s="93">
        <v>2.4</v>
      </c>
      <c r="L8" s="93">
        <v>0.6</v>
      </c>
      <c r="M8" s="93">
        <v>0.49900199600798611</v>
      </c>
      <c r="N8" s="93">
        <v>0.8</v>
      </c>
      <c r="O8" s="16"/>
    </row>
    <row r="9" spans="1:17" x14ac:dyDescent="0.15">
      <c r="A9" s="101" t="s">
        <v>67</v>
      </c>
      <c r="B9" s="107">
        <v>1000</v>
      </c>
      <c r="C9" s="107">
        <v>1000</v>
      </c>
      <c r="D9" s="107">
        <v>999</v>
      </c>
      <c r="E9" s="95"/>
      <c r="F9" s="93">
        <v>2</v>
      </c>
      <c r="G9" s="93">
        <v>0.2</v>
      </c>
      <c r="H9" s="93">
        <v>0.19960079840319889</v>
      </c>
      <c r="I9" s="93">
        <v>0.60060060060060061</v>
      </c>
      <c r="J9" s="95"/>
      <c r="K9" s="93">
        <v>2</v>
      </c>
      <c r="L9" s="93">
        <v>0.2</v>
      </c>
      <c r="M9" s="93">
        <v>0.19960079840319889</v>
      </c>
      <c r="N9" s="93">
        <v>0.50050050050050054</v>
      </c>
      <c r="O9" s="16"/>
      <c r="P9">
        <v>4.0159840159840199</v>
      </c>
      <c r="Q9">
        <v>3.2967032967033072</v>
      </c>
    </row>
    <row r="10" spans="1:17" ht="14.25" x14ac:dyDescent="0.15">
      <c r="A10" s="101"/>
      <c r="B10" s="107">
        <v>1000</v>
      </c>
      <c r="C10" s="107">
        <v>1000</v>
      </c>
      <c r="D10" s="107">
        <v>1001</v>
      </c>
      <c r="E10" s="71"/>
      <c r="F10" s="93">
        <v>1.7</v>
      </c>
      <c r="G10" s="93">
        <v>0.2</v>
      </c>
      <c r="H10" s="93">
        <v>0.30030030030030463</v>
      </c>
      <c r="I10" s="93">
        <v>0.28971028971028745</v>
      </c>
      <c r="J10" s="71"/>
      <c r="K10" s="93">
        <v>1.7</v>
      </c>
      <c r="L10" s="93">
        <v>0.2</v>
      </c>
      <c r="M10" s="93">
        <v>0.30030030030030463</v>
      </c>
      <c r="N10" s="93">
        <v>0.19980019980019981</v>
      </c>
      <c r="O10" s="16"/>
      <c r="P10">
        <v>9.9999999999988987E-2</v>
      </c>
      <c r="Q10">
        <v>9.9999999999988987E-2</v>
      </c>
    </row>
    <row r="11" spans="1:17" ht="14.25" x14ac:dyDescent="0.15">
      <c r="A11" s="101"/>
      <c r="B11" s="107">
        <v>1000</v>
      </c>
      <c r="C11" s="107">
        <v>1000</v>
      </c>
      <c r="D11" s="107">
        <v>1001</v>
      </c>
      <c r="E11" s="71"/>
      <c r="F11" s="93">
        <v>1.7</v>
      </c>
      <c r="G11" s="93">
        <v>0.2</v>
      </c>
      <c r="H11" s="93">
        <v>0.20979020979021712</v>
      </c>
      <c r="I11" s="93">
        <v>0.52947052947052486</v>
      </c>
      <c r="J11" s="71"/>
      <c r="K11" s="93">
        <v>1.7</v>
      </c>
      <c r="L11" s="93">
        <v>0.2</v>
      </c>
      <c r="M11" s="93">
        <v>0.19980019980019303</v>
      </c>
      <c r="N11" s="93">
        <v>0.49950049950049952</v>
      </c>
      <c r="O11" s="16"/>
      <c r="P11">
        <v>1.8399999999999972</v>
      </c>
      <c r="Q11">
        <v>1.6000000000000014</v>
      </c>
    </row>
    <row r="12" spans="1:17" ht="14.25" x14ac:dyDescent="0.15">
      <c r="A12" s="101"/>
      <c r="B12" s="107">
        <v>1000</v>
      </c>
      <c r="C12" s="107">
        <v>1000</v>
      </c>
      <c r="D12" s="107">
        <v>1000</v>
      </c>
      <c r="E12" s="71"/>
      <c r="F12" s="93">
        <v>1.6</v>
      </c>
      <c r="G12" s="93">
        <v>0.1</v>
      </c>
      <c r="H12" s="93">
        <v>0.29970029970030065</v>
      </c>
      <c r="I12" s="93">
        <v>0.37000000000000455</v>
      </c>
      <c r="J12" s="71"/>
      <c r="K12" s="93">
        <v>1.6</v>
      </c>
      <c r="L12" s="93">
        <v>0.1</v>
      </c>
      <c r="M12" s="93">
        <v>0.29970029970030065</v>
      </c>
      <c r="N12" s="93">
        <v>0.3</v>
      </c>
      <c r="O12" s="16"/>
      <c r="P12">
        <v>1.1676646706586968</v>
      </c>
      <c r="Q12">
        <v>0.99800399201597223</v>
      </c>
    </row>
    <row r="13" spans="1:17" ht="14.25" x14ac:dyDescent="0.15">
      <c r="A13" s="101"/>
      <c r="B13" s="107">
        <v>1000</v>
      </c>
      <c r="C13" s="107">
        <v>1000</v>
      </c>
      <c r="D13" s="107">
        <v>1003</v>
      </c>
      <c r="E13" s="71"/>
      <c r="F13" s="93">
        <v>2.1</v>
      </c>
      <c r="G13" s="93">
        <v>0.3</v>
      </c>
      <c r="H13" s="93">
        <v>0.19000000000000128</v>
      </c>
      <c r="I13" s="93">
        <v>0.54835493519441669</v>
      </c>
      <c r="J13" s="71"/>
      <c r="K13" s="93">
        <v>2.1</v>
      </c>
      <c r="L13" s="93">
        <v>0.3</v>
      </c>
      <c r="M13" s="93">
        <v>9.9999999999988987E-2</v>
      </c>
      <c r="N13" s="93">
        <v>0.49850448654037888</v>
      </c>
      <c r="O13" s="16"/>
      <c r="P13">
        <v>1.0399999999999965</v>
      </c>
      <c r="Q13">
        <v>0.8999999999999897</v>
      </c>
    </row>
    <row r="14" spans="1:17" ht="14.25" x14ac:dyDescent="0.15">
      <c r="A14" s="101"/>
      <c r="B14" s="107">
        <v>1000</v>
      </c>
      <c r="C14" s="107">
        <v>1000</v>
      </c>
      <c r="D14" s="107">
        <v>1002</v>
      </c>
      <c r="E14" s="71"/>
      <c r="F14" s="93">
        <v>1.6</v>
      </c>
      <c r="G14" s="93">
        <v>0.2</v>
      </c>
      <c r="H14" s="93">
        <v>0.42871385842471188</v>
      </c>
      <c r="I14" s="93">
        <v>0.56886227544910628</v>
      </c>
      <c r="J14" s="71"/>
      <c r="K14" s="93">
        <v>1.6</v>
      </c>
      <c r="L14" s="93">
        <v>0.2</v>
      </c>
      <c r="M14" s="93">
        <v>0.39880358923229942</v>
      </c>
      <c r="N14" s="93">
        <v>0.49900199600798401</v>
      </c>
      <c r="O14" s="16"/>
      <c r="P14">
        <v>0.51896207584831711</v>
      </c>
      <c r="Q14">
        <v>0.49900199600798611</v>
      </c>
    </row>
    <row r="15" spans="1:17" ht="14.25" x14ac:dyDescent="0.15">
      <c r="A15" s="101"/>
      <c r="B15" s="107">
        <v>1000</v>
      </c>
      <c r="C15" s="107">
        <v>1000</v>
      </c>
      <c r="D15" s="107">
        <v>999</v>
      </c>
      <c r="E15" s="71"/>
      <c r="F15" s="93">
        <v>2</v>
      </c>
      <c r="G15" s="93">
        <v>0.3</v>
      </c>
      <c r="H15" s="93">
        <v>0.19960079840319889</v>
      </c>
      <c r="I15" s="93">
        <v>0.84084084084083865</v>
      </c>
      <c r="J15" s="71"/>
      <c r="K15" s="93">
        <v>2</v>
      </c>
      <c r="L15" s="93">
        <v>0.3</v>
      </c>
      <c r="M15" s="93">
        <v>0.19960079840319889</v>
      </c>
      <c r="N15" s="93">
        <v>0.80080080080080074</v>
      </c>
      <c r="O15" s="16"/>
    </row>
    <row r="16" spans="1:17" ht="14.25" x14ac:dyDescent="0.15">
      <c r="A16" s="101"/>
      <c r="B16" s="108">
        <v>1000</v>
      </c>
      <c r="C16" s="108">
        <v>1000</v>
      </c>
      <c r="D16" s="108">
        <v>1000</v>
      </c>
      <c r="E16" s="71"/>
      <c r="F16" s="93">
        <v>2</v>
      </c>
      <c r="G16" s="93">
        <v>0.2</v>
      </c>
      <c r="H16" s="93">
        <v>0.30030030030030463</v>
      </c>
      <c r="I16" s="93">
        <v>0.56000000000000227</v>
      </c>
      <c r="J16" s="71"/>
      <c r="K16" s="93">
        <v>2</v>
      </c>
      <c r="L16" s="93">
        <v>0.2</v>
      </c>
      <c r="M16" s="93">
        <v>0.30030030030030463</v>
      </c>
      <c r="N16" s="93">
        <v>0.5</v>
      </c>
      <c r="O16" s="16"/>
    </row>
    <row r="17" spans="1:15" ht="13.5" customHeight="1" x14ac:dyDescent="0.15">
      <c r="A17" s="101"/>
      <c r="B17" s="108">
        <v>1000</v>
      </c>
      <c r="C17" s="108">
        <v>1000</v>
      </c>
      <c r="D17" s="108">
        <v>999</v>
      </c>
      <c r="E17" s="71"/>
      <c r="F17" s="93">
        <v>2</v>
      </c>
      <c r="G17" s="93">
        <v>0.3</v>
      </c>
      <c r="H17" s="93">
        <v>0.37000000000000366</v>
      </c>
      <c r="I17" s="93">
        <v>0.60060060060060061</v>
      </c>
      <c r="J17" s="71"/>
      <c r="K17" s="93">
        <v>2</v>
      </c>
      <c r="L17" s="93">
        <v>0.3</v>
      </c>
      <c r="M17" s="93">
        <v>0.29999999999998916</v>
      </c>
      <c r="N17" s="93">
        <v>0.50050050050050054</v>
      </c>
      <c r="O17" s="16"/>
    </row>
    <row r="18" spans="1:15" x14ac:dyDescent="0.15">
      <c r="A18" s="101"/>
      <c r="B18" s="108">
        <v>1000</v>
      </c>
      <c r="C18" s="108">
        <v>1000</v>
      </c>
      <c r="D18" s="108">
        <v>1002</v>
      </c>
      <c r="E18" s="95"/>
      <c r="F18" s="93">
        <v>1.6</v>
      </c>
      <c r="G18" s="93">
        <v>0.2</v>
      </c>
      <c r="H18" s="93">
        <v>0.29029029029028486</v>
      </c>
      <c r="I18" s="93">
        <v>0.19960079840319359</v>
      </c>
      <c r="J18" s="95"/>
      <c r="K18" s="93">
        <v>1.6</v>
      </c>
      <c r="L18" s="93">
        <v>0.2</v>
      </c>
      <c r="M18" s="93">
        <v>0.20020020020019569</v>
      </c>
      <c r="N18" s="93">
        <v>0.19960079840319359</v>
      </c>
      <c r="O18" s="16"/>
    </row>
    <row r="19" spans="1:15" x14ac:dyDescent="0.15">
      <c r="A19" s="101" t="s">
        <v>68</v>
      </c>
      <c r="B19" s="108">
        <v>2000</v>
      </c>
      <c r="C19" s="108">
        <v>1000</v>
      </c>
      <c r="D19" s="108">
        <v>1000</v>
      </c>
      <c r="E19" s="95"/>
      <c r="F19" s="93">
        <v>1.5</v>
      </c>
      <c r="G19" s="93">
        <v>0.1</v>
      </c>
      <c r="H19" s="93">
        <v>0</v>
      </c>
      <c r="I19" s="93">
        <v>0.15</v>
      </c>
      <c r="J19" s="95"/>
      <c r="K19" s="93">
        <v>1.5</v>
      </c>
      <c r="L19" s="93">
        <v>0.1</v>
      </c>
      <c r="M19" s="93">
        <v>0</v>
      </c>
      <c r="N19" s="93">
        <v>0.1</v>
      </c>
      <c r="O19" s="16"/>
    </row>
    <row r="20" spans="1:15" ht="14.25" x14ac:dyDescent="0.15">
      <c r="A20" s="101"/>
      <c r="B20" s="108">
        <v>2000</v>
      </c>
      <c r="C20" s="108">
        <v>1000</v>
      </c>
      <c r="D20" s="108">
        <v>1002</v>
      </c>
      <c r="E20" s="71"/>
      <c r="F20" s="93">
        <v>1.4</v>
      </c>
      <c r="G20" s="93">
        <v>0.1</v>
      </c>
      <c r="H20" s="93">
        <v>0.19000000000000128</v>
      </c>
      <c r="I20" s="93">
        <v>6.9860279441122303E-2</v>
      </c>
      <c r="J20" s="71"/>
      <c r="K20" s="93">
        <v>1.4</v>
      </c>
      <c r="L20" s="93">
        <v>0.1</v>
      </c>
      <c r="M20" s="93">
        <v>9.9999999999988987E-2</v>
      </c>
      <c r="N20" s="93">
        <v>0</v>
      </c>
      <c r="O20" s="16"/>
    </row>
    <row r="21" spans="1:15" ht="14.25" x14ac:dyDescent="0.15">
      <c r="A21" s="101"/>
      <c r="B21" s="108">
        <v>2000</v>
      </c>
      <c r="C21" s="108">
        <v>1000</v>
      </c>
      <c r="D21" s="108">
        <v>1000</v>
      </c>
      <c r="E21" s="71"/>
      <c r="F21" s="93">
        <v>1.5</v>
      </c>
      <c r="G21" s="93">
        <v>0.1</v>
      </c>
      <c r="H21" s="93">
        <v>9.9800399201588341E-2</v>
      </c>
      <c r="I21" s="93">
        <v>0.1</v>
      </c>
      <c r="J21" s="71"/>
      <c r="K21" s="93">
        <v>1.5</v>
      </c>
      <c r="L21" s="93">
        <v>0.1</v>
      </c>
      <c r="M21" s="93">
        <v>9.9800399201588341E-2</v>
      </c>
      <c r="N21" s="93">
        <v>0.1</v>
      </c>
      <c r="O21" s="16"/>
    </row>
    <row r="22" spans="1:15" ht="14.25" x14ac:dyDescent="0.15">
      <c r="A22" s="101"/>
      <c r="B22" s="108">
        <v>2000</v>
      </c>
      <c r="C22" s="108">
        <v>1000</v>
      </c>
      <c r="D22" s="108">
        <v>999</v>
      </c>
      <c r="E22" s="71"/>
      <c r="F22" s="93">
        <v>1.5</v>
      </c>
      <c r="G22" s="93">
        <v>0</v>
      </c>
      <c r="H22" s="93">
        <v>0.11000000000001009</v>
      </c>
      <c r="I22" s="93">
        <v>0</v>
      </c>
      <c r="J22" s="71"/>
      <c r="K22" s="93">
        <v>1.5</v>
      </c>
      <c r="L22" s="93">
        <v>0</v>
      </c>
      <c r="M22" s="93">
        <v>9.9999999999988987E-2</v>
      </c>
      <c r="N22" s="93">
        <v>0</v>
      </c>
      <c r="O22" s="16"/>
    </row>
    <row r="23" spans="1:15" ht="13.5" customHeight="1" x14ac:dyDescent="0.15">
      <c r="A23" s="101"/>
      <c r="B23" s="108">
        <v>2000</v>
      </c>
      <c r="C23" s="108">
        <v>1000</v>
      </c>
      <c r="D23" s="108">
        <v>1002</v>
      </c>
      <c r="E23" s="71"/>
      <c r="F23" s="93">
        <v>1.6</v>
      </c>
      <c r="G23" s="93">
        <v>0.1</v>
      </c>
      <c r="H23" s="93">
        <v>2.0020020020017348E-2</v>
      </c>
      <c r="I23" s="93">
        <v>9.9800399201596793E-2</v>
      </c>
      <c r="J23" s="71"/>
      <c r="K23" s="93">
        <v>1.6</v>
      </c>
      <c r="L23" s="93">
        <v>0.1</v>
      </c>
      <c r="M23" s="93">
        <v>0</v>
      </c>
      <c r="N23" s="93">
        <v>9.9800399201596793E-2</v>
      </c>
      <c r="O23" s="16"/>
    </row>
    <row r="24" spans="1:15" ht="14.25" x14ac:dyDescent="0.15">
      <c r="A24" s="101"/>
      <c r="B24" s="108">
        <v>2000</v>
      </c>
      <c r="C24" s="108">
        <v>1000</v>
      </c>
      <c r="D24" s="108">
        <v>1002</v>
      </c>
      <c r="E24" s="71"/>
      <c r="F24" s="93">
        <v>1.4</v>
      </c>
      <c r="G24" s="93">
        <v>0</v>
      </c>
      <c r="H24" s="93">
        <v>0.1696606786427246</v>
      </c>
      <c r="I24" s="93">
        <v>9.9800399201596793E-2</v>
      </c>
      <c r="J24" s="71"/>
      <c r="K24" s="93">
        <v>1.4</v>
      </c>
      <c r="L24" s="93">
        <v>0</v>
      </c>
      <c r="M24" s="93">
        <v>9.9800399201588341E-2</v>
      </c>
      <c r="N24" s="93">
        <v>9.9800399201596793E-2</v>
      </c>
      <c r="O24" s="16"/>
    </row>
    <row r="25" spans="1:15" ht="14.25" x14ac:dyDescent="0.15">
      <c r="A25" s="101"/>
      <c r="B25" s="108">
        <v>2000</v>
      </c>
      <c r="C25" s="108">
        <v>1000</v>
      </c>
      <c r="D25" s="108">
        <v>998</v>
      </c>
      <c r="E25" s="71"/>
      <c r="F25" s="93">
        <v>1.3</v>
      </c>
      <c r="G25" s="93">
        <v>0.1</v>
      </c>
      <c r="H25" s="93">
        <v>7.9840319361279555E-2</v>
      </c>
      <c r="I25" s="93">
        <v>0.1002004008016032</v>
      </c>
      <c r="J25" s="71"/>
      <c r="K25" s="93">
        <v>1.3</v>
      </c>
      <c r="L25" s="93">
        <v>0.1</v>
      </c>
      <c r="M25" s="93">
        <v>0</v>
      </c>
      <c r="N25" s="93">
        <v>0.1002004008016032</v>
      </c>
      <c r="O25" s="16"/>
    </row>
    <row r="26" spans="1:15" ht="14.25" x14ac:dyDescent="0.15">
      <c r="A26" s="101"/>
      <c r="B26" s="108">
        <v>2000</v>
      </c>
      <c r="C26" s="108">
        <v>1000</v>
      </c>
      <c r="D26" s="108">
        <v>998</v>
      </c>
      <c r="E26" s="71"/>
      <c r="F26" s="93">
        <v>1.6</v>
      </c>
      <c r="G26" s="93">
        <v>0.2</v>
      </c>
      <c r="H26" s="93">
        <v>0.19038076152304573</v>
      </c>
      <c r="I26" s="93">
        <v>0.14028056112224221</v>
      </c>
      <c r="J26" s="71"/>
      <c r="K26" s="93">
        <v>1.6</v>
      </c>
      <c r="L26" s="93">
        <v>0.2</v>
      </c>
      <c r="M26" s="93">
        <v>0.10020040080160886</v>
      </c>
      <c r="N26" s="93">
        <v>0.1002004008016032</v>
      </c>
      <c r="O26" s="16"/>
    </row>
    <row r="27" spans="1:15" ht="14.25" x14ac:dyDescent="0.15">
      <c r="A27" s="101"/>
      <c r="B27" s="108">
        <v>2000</v>
      </c>
      <c r="C27" s="108">
        <v>1000</v>
      </c>
      <c r="D27" s="108">
        <v>1001</v>
      </c>
      <c r="E27" s="71"/>
      <c r="F27" s="93">
        <v>1.6</v>
      </c>
      <c r="G27" s="93">
        <v>0</v>
      </c>
      <c r="H27" s="93">
        <v>0.26052104208416083</v>
      </c>
      <c r="I27" s="93">
        <v>0.15984015984016212</v>
      </c>
      <c r="J27" s="71"/>
      <c r="K27" s="93">
        <v>1.6</v>
      </c>
      <c r="L27" s="93">
        <v>0</v>
      </c>
      <c r="M27" s="93">
        <v>0.20040080160319551</v>
      </c>
      <c r="N27" s="93">
        <v>9.9900099900099903E-2</v>
      </c>
      <c r="O27" s="16"/>
    </row>
    <row r="28" spans="1:15" x14ac:dyDescent="0.15">
      <c r="A28" s="101"/>
      <c r="B28" s="108">
        <v>2000</v>
      </c>
      <c r="C28" s="108">
        <v>1000</v>
      </c>
      <c r="D28" s="108">
        <v>1003</v>
      </c>
      <c r="E28" s="95"/>
      <c r="F28" s="93">
        <v>1.5</v>
      </c>
      <c r="G28" s="93">
        <v>0</v>
      </c>
      <c r="H28" s="93">
        <v>9.990009990010762E-2</v>
      </c>
      <c r="I28" s="93">
        <v>0</v>
      </c>
      <c r="J28" s="95"/>
      <c r="K28" s="93">
        <v>1.5</v>
      </c>
      <c r="L28" s="93">
        <v>0</v>
      </c>
      <c r="M28" s="93">
        <v>9.990009990010762E-2</v>
      </c>
      <c r="N28" s="93">
        <v>0</v>
      </c>
      <c r="O28" s="16"/>
    </row>
    <row r="29" spans="1:15" x14ac:dyDescent="0.15">
      <c r="A29" s="101" t="s">
        <v>69</v>
      </c>
      <c r="B29" s="108">
        <v>5000</v>
      </c>
      <c r="C29" s="108">
        <v>1000</v>
      </c>
      <c r="D29" s="108">
        <v>1000</v>
      </c>
      <c r="E29" s="95"/>
      <c r="F29" s="93">
        <v>1</v>
      </c>
      <c r="G29" s="93">
        <v>0.1</v>
      </c>
      <c r="H29" s="93">
        <v>6.9860279441114059E-2</v>
      </c>
      <c r="I29" s="93">
        <v>0</v>
      </c>
      <c r="J29" s="95"/>
      <c r="K29" s="93">
        <v>1</v>
      </c>
      <c r="L29" s="93">
        <v>0.1</v>
      </c>
      <c r="M29" s="93">
        <v>0</v>
      </c>
      <c r="N29" s="93">
        <v>0</v>
      </c>
      <c r="O29" s="16"/>
    </row>
    <row r="30" spans="1:15" ht="14.25" x14ac:dyDescent="0.15">
      <c r="A30" s="101"/>
      <c r="B30" s="108">
        <v>5000</v>
      </c>
      <c r="C30" s="108">
        <v>1000</v>
      </c>
      <c r="D30" s="108">
        <v>998</v>
      </c>
      <c r="E30" s="71"/>
      <c r="F30" s="93">
        <v>1.1000000000000001</v>
      </c>
      <c r="G30" s="93">
        <v>0.1</v>
      </c>
      <c r="H30" s="93">
        <v>0</v>
      </c>
      <c r="I30" s="93">
        <v>6.0120240480964197E-2</v>
      </c>
      <c r="J30" s="71"/>
      <c r="K30" s="93">
        <v>1.1000000000000001</v>
      </c>
      <c r="L30" s="93">
        <v>0.1</v>
      </c>
      <c r="M30" s="93">
        <v>0</v>
      </c>
      <c r="N30" s="93">
        <v>0</v>
      </c>
      <c r="O30" s="16"/>
    </row>
    <row r="31" spans="1:15" ht="14.25" x14ac:dyDescent="0.15">
      <c r="A31" s="101"/>
      <c r="B31" s="108">
        <v>5000</v>
      </c>
      <c r="C31" s="108">
        <v>1000</v>
      </c>
      <c r="D31" s="108">
        <v>1000</v>
      </c>
      <c r="E31" s="71"/>
      <c r="F31" s="93">
        <v>1.1000000000000001</v>
      </c>
      <c r="G31" s="93">
        <v>0.1</v>
      </c>
      <c r="H31" s="93">
        <v>0.10020040080160886</v>
      </c>
      <c r="I31" s="93">
        <v>0.1</v>
      </c>
      <c r="J31" s="71"/>
      <c r="K31" s="93">
        <v>1.1000000000000001</v>
      </c>
      <c r="L31" s="93">
        <v>0.1</v>
      </c>
      <c r="M31" s="93">
        <v>0.10020040080160886</v>
      </c>
      <c r="N31" s="93">
        <v>0.1</v>
      </c>
      <c r="O31" s="16"/>
    </row>
    <row r="32" spans="1:15" ht="14.25" x14ac:dyDescent="0.15">
      <c r="A32" s="101"/>
      <c r="B32" s="108">
        <v>5000</v>
      </c>
      <c r="C32" s="108">
        <v>1000</v>
      </c>
      <c r="D32" s="108">
        <v>995</v>
      </c>
      <c r="E32" s="71"/>
      <c r="F32" s="93">
        <v>1.1000000000000001</v>
      </c>
      <c r="G32" s="93">
        <v>0.1</v>
      </c>
      <c r="H32" s="93">
        <v>9.9999999999988987E-2</v>
      </c>
      <c r="I32" s="93">
        <v>6.0301507537690723E-2</v>
      </c>
      <c r="J32" s="71"/>
      <c r="K32" s="93">
        <v>1.1000000000000001</v>
      </c>
      <c r="L32" s="93">
        <v>0.1</v>
      </c>
      <c r="M32" s="93">
        <v>9.9999999999988987E-2</v>
      </c>
      <c r="N32" s="93">
        <v>0</v>
      </c>
      <c r="O32" s="16"/>
    </row>
    <row r="33" spans="1:15" ht="14.25" x14ac:dyDescent="0.15">
      <c r="A33" s="101"/>
      <c r="B33" s="108">
        <v>5000</v>
      </c>
      <c r="C33" s="108">
        <v>1000</v>
      </c>
      <c r="D33" s="108">
        <v>1004</v>
      </c>
      <c r="E33" s="71"/>
      <c r="F33" s="93">
        <v>1.2</v>
      </c>
      <c r="G33" s="93">
        <v>0</v>
      </c>
      <c r="H33" s="93">
        <v>0</v>
      </c>
      <c r="I33" s="93">
        <v>0</v>
      </c>
      <c r="J33" s="71"/>
      <c r="K33" s="93">
        <v>1.2</v>
      </c>
      <c r="L33" s="93">
        <v>0</v>
      </c>
      <c r="M33" s="93">
        <v>0</v>
      </c>
      <c r="N33" s="93">
        <v>0</v>
      </c>
      <c r="O33" s="16"/>
    </row>
    <row r="34" spans="1:15" ht="14.25" x14ac:dyDescent="0.15">
      <c r="A34" s="101"/>
      <c r="B34" s="108">
        <v>5000</v>
      </c>
      <c r="C34" s="108">
        <v>1000</v>
      </c>
      <c r="D34" s="108">
        <v>1000</v>
      </c>
      <c r="E34" s="71"/>
      <c r="F34" s="93">
        <v>0.9</v>
      </c>
      <c r="G34" s="93">
        <v>0</v>
      </c>
      <c r="H34" s="93">
        <v>0</v>
      </c>
      <c r="I34" s="93">
        <v>0</v>
      </c>
      <c r="J34" s="71"/>
      <c r="K34" s="93">
        <v>0.9</v>
      </c>
      <c r="L34" s="93">
        <v>0</v>
      </c>
      <c r="M34" s="93">
        <v>0</v>
      </c>
      <c r="N34" s="93">
        <v>0</v>
      </c>
      <c r="O34" s="16"/>
    </row>
    <row r="35" spans="1:15" ht="14.25" x14ac:dyDescent="0.15">
      <c r="A35" s="101"/>
      <c r="B35" s="108">
        <v>5000</v>
      </c>
      <c r="C35" s="108">
        <v>1000</v>
      </c>
      <c r="D35" s="108">
        <v>998</v>
      </c>
      <c r="E35" s="71"/>
      <c r="F35" s="93">
        <v>1.1000000000000001</v>
      </c>
      <c r="G35" s="93">
        <v>0.1</v>
      </c>
      <c r="H35" s="93">
        <v>2.9999999999996696E-2</v>
      </c>
      <c r="I35" s="93">
        <v>0.1002004008016032</v>
      </c>
      <c r="J35" s="71"/>
      <c r="K35" s="93">
        <v>1.1000000000000001</v>
      </c>
      <c r="L35" s="93">
        <v>0.1</v>
      </c>
      <c r="M35" s="93">
        <v>0</v>
      </c>
      <c r="N35" s="93">
        <v>0.1002004008016032</v>
      </c>
      <c r="O35" s="16"/>
    </row>
    <row r="36" spans="1:15" ht="14.25" x14ac:dyDescent="0.15">
      <c r="A36" s="101"/>
      <c r="B36" s="108">
        <v>5000</v>
      </c>
      <c r="C36" s="108">
        <v>1000</v>
      </c>
      <c r="D36" s="108">
        <v>996</v>
      </c>
      <c r="E36" s="71"/>
      <c r="F36" s="93">
        <v>1.1000000000000001</v>
      </c>
      <c r="G36" s="93">
        <v>0.1</v>
      </c>
      <c r="H36" s="93">
        <v>0.10020040080160886</v>
      </c>
      <c r="I36" s="93">
        <v>9.036144578313024E-2</v>
      </c>
      <c r="J36" s="71"/>
      <c r="K36" s="93">
        <v>1.1000000000000001</v>
      </c>
      <c r="L36" s="93">
        <v>0.1</v>
      </c>
      <c r="M36" s="93">
        <v>0.10020040080160886</v>
      </c>
      <c r="N36" s="93">
        <v>0</v>
      </c>
      <c r="O36" s="47"/>
    </row>
    <row r="37" spans="1:15" ht="14.25" x14ac:dyDescent="0.15">
      <c r="A37" s="101"/>
      <c r="B37" s="108">
        <v>5000</v>
      </c>
      <c r="C37" s="108">
        <v>1000</v>
      </c>
      <c r="D37" s="108">
        <v>997</v>
      </c>
      <c r="E37" s="71"/>
      <c r="F37" s="93">
        <v>1</v>
      </c>
      <c r="G37" s="93">
        <v>0</v>
      </c>
      <c r="H37" s="93">
        <v>0.10040160642570406</v>
      </c>
      <c r="I37" s="93">
        <v>0</v>
      </c>
      <c r="J37" s="71"/>
      <c r="K37" s="93">
        <v>1</v>
      </c>
      <c r="L37" s="93">
        <v>0</v>
      </c>
      <c r="M37" s="93">
        <v>0.100401606425704</v>
      </c>
      <c r="N37" s="93">
        <v>0</v>
      </c>
      <c r="O37" s="47"/>
    </row>
    <row r="38" spans="1:15" x14ac:dyDescent="0.15">
      <c r="A38" s="101"/>
      <c r="B38" s="108">
        <v>5000</v>
      </c>
      <c r="C38" s="108">
        <v>1000</v>
      </c>
      <c r="D38" s="108">
        <v>1002</v>
      </c>
      <c r="E38" s="95"/>
      <c r="F38" s="93">
        <v>1.1000000000000001</v>
      </c>
      <c r="G38" s="93">
        <v>0.1</v>
      </c>
      <c r="H38" s="93">
        <v>0</v>
      </c>
      <c r="I38" s="93">
        <v>8.9820359281434864E-2</v>
      </c>
      <c r="J38" s="95"/>
      <c r="K38" s="93">
        <v>1.1000000000000001</v>
      </c>
      <c r="L38" s="93">
        <v>0.1</v>
      </c>
      <c r="M38" s="93">
        <v>0</v>
      </c>
      <c r="N38" s="93">
        <v>0</v>
      </c>
      <c r="O38" s="47"/>
    </row>
    <row r="39" spans="1:15" ht="14.25" thickBot="1" x14ac:dyDescent="0.2">
      <c r="A39" s="46" t="s">
        <v>41</v>
      </c>
      <c r="B39" s="45"/>
      <c r="C39" s="45"/>
      <c r="D39" s="45"/>
      <c r="E39" s="45"/>
      <c r="F39" s="27">
        <f>AVERAGE(F3:F38)</f>
        <v>1.6805555555555558</v>
      </c>
      <c r="G39" s="27">
        <f t="shared" ref="G39:H39" si="0">AVERAGE(G3:G38)</f>
        <v>0.3999999999999998</v>
      </c>
      <c r="H39" s="59">
        <f t="shared" si="0"/>
        <v>0.36643593406406949</v>
      </c>
      <c r="I39" s="27">
        <f>AVERAGE(I3:I38)</f>
        <v>0.49301741732674259</v>
      </c>
      <c r="J39" s="78"/>
      <c r="K39" s="78">
        <f t="shared" ref="K39:N39" si="1">AVERAGE(K3:K38)</f>
        <v>1.6805555555555558</v>
      </c>
      <c r="L39" s="78">
        <f t="shared" si="1"/>
        <v>0.37499999999999978</v>
      </c>
      <c r="M39" s="79">
        <f t="shared" si="1"/>
        <v>0.3081366744390055</v>
      </c>
      <c r="N39" s="78">
        <f t="shared" si="1"/>
        <v>0.44161977452117107</v>
      </c>
      <c r="O39" s="47"/>
    </row>
    <row r="40" spans="1:15" x14ac:dyDescent="0.15">
      <c r="A40" s="39"/>
      <c r="B40" s="34"/>
      <c r="C40" s="34"/>
      <c r="D40" s="34"/>
      <c r="E40" s="34"/>
      <c r="F40" s="34"/>
      <c r="G40" s="34"/>
      <c r="H40" s="48"/>
      <c r="I40" s="48"/>
      <c r="J40" s="34"/>
      <c r="K40" s="34"/>
      <c r="L40" s="34"/>
      <c r="M40" s="34"/>
      <c r="N40" s="34"/>
    </row>
  </sheetData>
  <mergeCells count="6">
    <mergeCell ref="A29:A38"/>
    <mergeCell ref="A1:D1"/>
    <mergeCell ref="F1:I1"/>
    <mergeCell ref="K1:N1"/>
    <mergeCell ref="A9:A18"/>
    <mergeCell ref="A19:A28"/>
  </mergeCells>
  <phoneticPr fontId="1" type="noConversion"/>
  <conditionalFormatting sqref="F3:I35">
    <cfRule type="expression" dxfId="5" priority="4">
      <formula>(ROUND(F3,1)=ROUND(MIN($F3:$I3),1))</formula>
    </cfRule>
  </conditionalFormatting>
  <conditionalFormatting sqref="K3:N38">
    <cfRule type="expression" dxfId="4" priority="3">
      <formula>(ROUND(K3,1)=ROUND(MIN($K3:$N3),1))</formula>
    </cfRule>
  </conditionalFormatting>
  <conditionalFormatting sqref="F36:I38">
    <cfRule type="expression" dxfId="3" priority="2">
      <formula>(ROUND(F36,1)=ROUND(MIN($F36:$I36),1))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2" sqref="N2"/>
    </sheetView>
  </sheetViews>
  <sheetFormatPr defaultRowHeight="13.5" x14ac:dyDescent="0.15"/>
  <sheetData>
    <row r="1" spans="1:15" ht="14.25" thickBot="1" x14ac:dyDescent="0.2">
      <c r="A1" s="65" t="s">
        <v>38</v>
      </c>
      <c r="B1" s="65"/>
      <c r="C1" s="65"/>
      <c r="D1" s="65"/>
      <c r="E1" s="55"/>
      <c r="F1" s="65" t="s">
        <v>263</v>
      </c>
      <c r="G1" s="65"/>
      <c r="H1" s="65"/>
      <c r="I1" s="65"/>
      <c r="J1" s="55"/>
      <c r="K1" s="65" t="s">
        <v>264</v>
      </c>
      <c r="L1" s="65"/>
      <c r="M1" s="65"/>
      <c r="N1" s="65"/>
      <c r="O1" s="16"/>
    </row>
    <row r="2" spans="1:15" ht="14.25" thickBot="1" x14ac:dyDescent="0.2">
      <c r="A2" s="45"/>
      <c r="B2" s="56" t="s">
        <v>26</v>
      </c>
      <c r="C2" s="56" t="s">
        <v>39</v>
      </c>
      <c r="D2" s="46" t="s">
        <v>40</v>
      </c>
      <c r="E2" s="45"/>
      <c r="F2" s="23" t="s">
        <v>0</v>
      </c>
      <c r="G2" s="33" t="s">
        <v>277</v>
      </c>
      <c r="H2" s="33" t="s">
        <v>216</v>
      </c>
      <c r="I2" s="33" t="s">
        <v>981</v>
      </c>
      <c r="J2" s="26"/>
      <c r="K2" s="23" t="s">
        <v>0</v>
      </c>
      <c r="L2" s="33" t="s">
        <v>276</v>
      </c>
      <c r="M2" s="33" t="s">
        <v>216</v>
      </c>
      <c r="N2" s="33" t="s">
        <v>981</v>
      </c>
      <c r="O2" s="16"/>
    </row>
    <row r="3" spans="1:15" ht="14.25" x14ac:dyDescent="0.15">
      <c r="A3" s="61" t="s">
        <v>200</v>
      </c>
      <c r="B3" s="106">
        <v>580</v>
      </c>
      <c r="C3" s="106">
        <v>100</v>
      </c>
      <c r="D3" s="106">
        <v>330</v>
      </c>
      <c r="E3" s="52"/>
      <c r="F3" s="109">
        <v>0.9</v>
      </c>
      <c r="G3" s="109">
        <v>0</v>
      </c>
      <c r="H3" s="109">
        <v>0</v>
      </c>
      <c r="I3" s="109">
        <v>0</v>
      </c>
      <c r="J3" s="110"/>
      <c r="K3" s="109">
        <v>0.9</v>
      </c>
      <c r="L3" s="109">
        <v>0</v>
      </c>
      <c r="M3" s="109">
        <v>0</v>
      </c>
      <c r="N3" s="109">
        <v>0</v>
      </c>
      <c r="O3" s="16"/>
    </row>
    <row r="4" spans="1:15" ht="14.25" x14ac:dyDescent="0.15">
      <c r="A4" s="92" t="s">
        <v>201</v>
      </c>
      <c r="B4" s="107">
        <v>660</v>
      </c>
      <c r="C4" s="107">
        <v>100</v>
      </c>
      <c r="D4" s="107">
        <v>357</v>
      </c>
      <c r="E4" s="71"/>
      <c r="F4" s="111">
        <v>0.8</v>
      </c>
      <c r="G4" s="111">
        <v>0</v>
      </c>
      <c r="H4" s="111">
        <v>0</v>
      </c>
      <c r="I4" s="111">
        <v>0</v>
      </c>
      <c r="J4" s="73"/>
      <c r="K4" s="111">
        <v>0.8</v>
      </c>
      <c r="L4" s="111">
        <v>0</v>
      </c>
      <c r="M4" s="111">
        <v>0</v>
      </c>
      <c r="N4" s="111">
        <v>0</v>
      </c>
      <c r="O4" s="16"/>
    </row>
    <row r="5" spans="1:15" ht="14.25" x14ac:dyDescent="0.15">
      <c r="A5" s="92" t="s">
        <v>202</v>
      </c>
      <c r="B5" s="107">
        <v>740</v>
      </c>
      <c r="C5" s="107">
        <v>100</v>
      </c>
      <c r="D5" s="107">
        <v>384</v>
      </c>
      <c r="E5" s="71"/>
      <c r="F5" s="111">
        <v>0.8</v>
      </c>
      <c r="G5" s="111">
        <v>0</v>
      </c>
      <c r="H5" s="111">
        <v>0</v>
      </c>
      <c r="I5" s="111">
        <v>0</v>
      </c>
      <c r="J5" s="73"/>
      <c r="K5" s="111">
        <v>0.8</v>
      </c>
      <c r="L5" s="111">
        <v>0</v>
      </c>
      <c r="M5" s="111">
        <v>0</v>
      </c>
      <c r="N5" s="111">
        <v>0</v>
      </c>
      <c r="O5" s="16"/>
    </row>
    <row r="6" spans="1:15" ht="14.25" x14ac:dyDescent="0.15">
      <c r="A6" s="92" t="s">
        <v>203</v>
      </c>
      <c r="B6" s="107">
        <v>820</v>
      </c>
      <c r="C6" s="107">
        <v>100</v>
      </c>
      <c r="D6" s="107">
        <v>407</v>
      </c>
      <c r="E6" s="71"/>
      <c r="F6" s="111">
        <v>0.7</v>
      </c>
      <c r="G6" s="111">
        <v>0</v>
      </c>
      <c r="H6" s="111">
        <v>0</v>
      </c>
      <c r="I6" s="111">
        <v>0</v>
      </c>
      <c r="J6" s="73"/>
      <c r="K6" s="111">
        <v>0.7</v>
      </c>
      <c r="L6" s="111">
        <v>0</v>
      </c>
      <c r="M6" s="111">
        <v>0</v>
      </c>
      <c r="N6" s="111">
        <v>0</v>
      </c>
      <c r="O6" s="16"/>
    </row>
    <row r="7" spans="1:15" ht="14.25" x14ac:dyDescent="0.15">
      <c r="A7" s="92" t="s">
        <v>204</v>
      </c>
      <c r="B7" s="107">
        <v>900</v>
      </c>
      <c r="C7" s="107">
        <v>100</v>
      </c>
      <c r="D7" s="107">
        <v>434</v>
      </c>
      <c r="E7" s="71"/>
      <c r="F7" s="111">
        <v>0.7</v>
      </c>
      <c r="G7" s="111">
        <v>0</v>
      </c>
      <c r="H7" s="111">
        <v>0</v>
      </c>
      <c r="I7" s="111">
        <v>0</v>
      </c>
      <c r="J7" s="73"/>
      <c r="K7" s="111">
        <v>0.7</v>
      </c>
      <c r="L7" s="111">
        <v>0</v>
      </c>
      <c r="M7" s="111">
        <v>0</v>
      </c>
      <c r="N7" s="111">
        <v>0</v>
      </c>
      <c r="O7" s="16"/>
    </row>
    <row r="8" spans="1:15" ht="14.25" x14ac:dyDescent="0.15">
      <c r="A8" s="92" t="s">
        <v>205</v>
      </c>
      <c r="B8" s="107">
        <v>1532</v>
      </c>
      <c r="C8" s="107">
        <v>3000</v>
      </c>
      <c r="D8" s="107">
        <v>4872</v>
      </c>
      <c r="E8" s="71"/>
      <c r="F8" s="111">
        <v>7.8</v>
      </c>
      <c r="G8" s="111">
        <v>3.7</v>
      </c>
      <c r="H8" s="111">
        <v>2.8058292282430175</v>
      </c>
      <c r="I8" s="111">
        <v>4.3000821018062396</v>
      </c>
      <c r="J8" s="73"/>
      <c r="K8" s="111">
        <v>7.8</v>
      </c>
      <c r="L8" s="111">
        <v>3.1</v>
      </c>
      <c r="M8" s="111">
        <v>2.155172413793105</v>
      </c>
      <c r="N8" s="111">
        <v>3.7766830870279149</v>
      </c>
      <c r="O8" s="16"/>
    </row>
    <row r="9" spans="1:15" ht="14.25" x14ac:dyDescent="0.15">
      <c r="A9" s="92" t="s">
        <v>206</v>
      </c>
      <c r="B9" s="107">
        <v>2432</v>
      </c>
      <c r="C9" s="107">
        <v>3000</v>
      </c>
      <c r="D9" s="107">
        <v>4852</v>
      </c>
      <c r="E9" s="71"/>
      <c r="F9" s="111">
        <v>6.4</v>
      </c>
      <c r="G9" s="111">
        <v>4.0999999999999996</v>
      </c>
      <c r="H9" s="111">
        <v>2.7452596867271195</v>
      </c>
      <c r="I9" s="111">
        <v>4.4332234130255639</v>
      </c>
      <c r="J9" s="73"/>
      <c r="K9" s="111">
        <v>6.4</v>
      </c>
      <c r="L9" s="111">
        <v>3.8</v>
      </c>
      <c r="M9" s="111">
        <v>2.5762572135201944</v>
      </c>
      <c r="N9" s="111">
        <v>2.926628194558945</v>
      </c>
      <c r="O9" s="16"/>
    </row>
    <row r="10" spans="1:15" ht="14.25" x14ac:dyDescent="0.15">
      <c r="A10" s="92" t="s">
        <v>207</v>
      </c>
      <c r="B10" s="107">
        <v>2532</v>
      </c>
      <c r="C10" s="107">
        <v>3000</v>
      </c>
      <c r="D10" s="107">
        <v>5172</v>
      </c>
      <c r="E10" s="71"/>
      <c r="F10" s="111">
        <v>7.2</v>
      </c>
      <c r="G10" s="111">
        <v>5.7</v>
      </c>
      <c r="H10" s="111">
        <v>0.94934261407579879</v>
      </c>
      <c r="I10" s="111">
        <v>3.7142304717710823</v>
      </c>
      <c r="J10" s="73"/>
      <c r="K10" s="111">
        <v>7.2</v>
      </c>
      <c r="L10" s="111">
        <v>5.7</v>
      </c>
      <c r="M10" s="111">
        <v>0.50270688321731871</v>
      </c>
      <c r="N10" s="111">
        <v>3.2289249806651195</v>
      </c>
      <c r="O10" s="16"/>
    </row>
    <row r="11" spans="1:15" ht="14.25" x14ac:dyDescent="0.15">
      <c r="A11" s="92" t="s">
        <v>208</v>
      </c>
      <c r="B11" s="107">
        <v>5032</v>
      </c>
      <c r="C11" s="107">
        <v>3000</v>
      </c>
      <c r="D11" s="107">
        <v>5172</v>
      </c>
      <c r="E11" s="71"/>
      <c r="F11" s="111">
        <v>5.9</v>
      </c>
      <c r="G11" s="111">
        <v>7</v>
      </c>
      <c r="H11" s="111">
        <v>0.36349574632636994</v>
      </c>
      <c r="I11" s="111">
        <v>1.4810518174787386</v>
      </c>
      <c r="J11" s="73"/>
      <c r="K11" s="111">
        <v>5.9</v>
      </c>
      <c r="L11" s="111">
        <v>7</v>
      </c>
      <c r="M11" s="111">
        <v>3.8669760247489471E-2</v>
      </c>
      <c r="N11" s="111">
        <v>0.42536736272235115</v>
      </c>
      <c r="O11" s="16"/>
    </row>
    <row r="12" spans="1:15" ht="14.25" x14ac:dyDescent="0.15">
      <c r="A12" s="92" t="s">
        <v>209</v>
      </c>
      <c r="B12" s="107">
        <v>5064</v>
      </c>
      <c r="C12" s="107">
        <v>6000</v>
      </c>
      <c r="D12" s="107">
        <v>5172</v>
      </c>
      <c r="E12" s="71"/>
      <c r="F12" s="111">
        <v>7.7</v>
      </c>
      <c r="G12" s="111">
        <v>3.9</v>
      </c>
      <c r="H12" s="111">
        <v>0.11600928074246841</v>
      </c>
      <c r="I12" s="111">
        <v>1.5390564578499684</v>
      </c>
      <c r="J12" s="73"/>
      <c r="K12" s="111">
        <v>7.7</v>
      </c>
      <c r="L12" s="111">
        <v>3.9</v>
      </c>
      <c r="M12" s="111">
        <v>1.9334880123733633E-2</v>
      </c>
      <c r="N12" s="111">
        <v>0.32869296210363497</v>
      </c>
      <c r="O12" s="16"/>
    </row>
    <row r="13" spans="1:15" ht="14.25" x14ac:dyDescent="0.15">
      <c r="A13" s="92" t="s">
        <v>210</v>
      </c>
      <c r="B13" s="107">
        <v>7564</v>
      </c>
      <c r="C13" s="107">
        <v>6000</v>
      </c>
      <c r="D13" s="107">
        <v>5172</v>
      </c>
      <c r="E13" s="71"/>
      <c r="F13" s="111">
        <v>7.5</v>
      </c>
      <c r="G13" s="111">
        <v>4.7</v>
      </c>
      <c r="H13" s="111">
        <v>0.4505027068832268</v>
      </c>
      <c r="I13" s="111">
        <v>2.3607888631090557</v>
      </c>
      <c r="J13" s="73"/>
      <c r="K13" s="111">
        <v>7.5</v>
      </c>
      <c r="L13" s="111">
        <v>4.7</v>
      </c>
      <c r="M13" s="111">
        <v>0.11600928074246841</v>
      </c>
      <c r="N13" s="111">
        <v>1.2761020881670533</v>
      </c>
      <c r="O13" s="16"/>
    </row>
    <row r="14" spans="1:15" ht="14.25" x14ac:dyDescent="0.15">
      <c r="A14" s="92" t="s">
        <v>211</v>
      </c>
      <c r="B14" s="107">
        <v>10064</v>
      </c>
      <c r="C14" s="107">
        <v>6000</v>
      </c>
      <c r="D14" s="107">
        <v>5172</v>
      </c>
      <c r="E14" s="71"/>
      <c r="F14" s="111" t="s">
        <v>261</v>
      </c>
      <c r="G14" s="111">
        <v>4.7</v>
      </c>
      <c r="H14" s="111">
        <v>0.49497293116782526</v>
      </c>
      <c r="I14" s="111">
        <v>1.2103634957463334</v>
      </c>
      <c r="J14" s="73"/>
      <c r="K14" s="111" t="s">
        <v>261</v>
      </c>
      <c r="L14" s="111">
        <v>4.7</v>
      </c>
      <c r="M14" s="111">
        <v>5.8004640371223104E-2</v>
      </c>
      <c r="N14" s="111">
        <v>0.36736272235112144</v>
      </c>
      <c r="O14" s="16"/>
    </row>
    <row r="15" spans="1:15" ht="14.25" x14ac:dyDescent="0.15">
      <c r="A15" s="92" t="s">
        <v>212</v>
      </c>
      <c r="B15" s="107">
        <v>15096</v>
      </c>
      <c r="C15" s="107">
        <v>9000</v>
      </c>
      <c r="D15" s="107">
        <v>5172</v>
      </c>
      <c r="E15" s="71"/>
      <c r="F15" s="111" t="s">
        <v>261</v>
      </c>
      <c r="G15" s="111">
        <v>4.5</v>
      </c>
      <c r="H15" s="111">
        <v>0.46597061098221371</v>
      </c>
      <c r="I15" s="111">
        <v>0.84880123743232094</v>
      </c>
      <c r="J15" s="73"/>
      <c r="K15" s="111" t="s">
        <v>261</v>
      </c>
      <c r="L15" s="111">
        <v>4.5</v>
      </c>
      <c r="M15" s="111">
        <v>0.25135344160867046</v>
      </c>
      <c r="N15" s="111">
        <v>7.7339520494972933E-2</v>
      </c>
      <c r="O15" s="16"/>
    </row>
    <row r="16" spans="1:15" ht="14.25" x14ac:dyDescent="0.15">
      <c r="A16" s="98" t="s">
        <v>213</v>
      </c>
      <c r="B16" s="108">
        <v>25032</v>
      </c>
      <c r="C16" s="108">
        <v>3000</v>
      </c>
      <c r="D16" s="108">
        <v>5172</v>
      </c>
      <c r="E16" s="71"/>
      <c r="F16" s="111" t="s">
        <v>261</v>
      </c>
      <c r="G16" s="111">
        <v>1.8</v>
      </c>
      <c r="H16" s="111">
        <v>0</v>
      </c>
      <c r="I16" s="111">
        <v>0.83526682134570407</v>
      </c>
      <c r="J16" s="73"/>
      <c r="K16" s="111" t="s">
        <v>261</v>
      </c>
      <c r="L16" s="111">
        <v>1.8</v>
      </c>
      <c r="M16" s="111">
        <v>0</v>
      </c>
      <c r="N16" s="111">
        <v>0</v>
      </c>
      <c r="O16" s="16"/>
    </row>
    <row r="17" spans="1:15" ht="14.25" x14ac:dyDescent="0.15">
      <c r="A17" s="98" t="s">
        <v>214</v>
      </c>
      <c r="B17" s="108">
        <v>50032</v>
      </c>
      <c r="C17" s="108">
        <v>3000</v>
      </c>
      <c r="D17" s="108">
        <v>5172</v>
      </c>
      <c r="E17" s="71"/>
      <c r="F17" s="111" t="s">
        <v>261</v>
      </c>
      <c r="G17" s="111">
        <v>0.7</v>
      </c>
      <c r="H17" s="111">
        <v>0</v>
      </c>
      <c r="I17" s="111">
        <v>1.8735498839907123</v>
      </c>
      <c r="J17" s="73"/>
      <c r="K17" s="111" t="s">
        <v>261</v>
      </c>
      <c r="L17" s="111">
        <v>0.7</v>
      </c>
      <c r="M17" s="111">
        <v>0</v>
      </c>
      <c r="N17" s="111">
        <v>0</v>
      </c>
      <c r="O17" s="16"/>
    </row>
    <row r="18" spans="1:15" ht="14.25" x14ac:dyDescent="0.15">
      <c r="A18" s="98" t="s">
        <v>215</v>
      </c>
      <c r="B18" s="108">
        <v>75032</v>
      </c>
      <c r="C18" s="108">
        <v>3000</v>
      </c>
      <c r="D18" s="108">
        <v>5172</v>
      </c>
      <c r="E18" s="71"/>
      <c r="F18" s="111" t="s">
        <v>261</v>
      </c>
      <c r="G18" s="111">
        <v>0</v>
      </c>
      <c r="H18" s="111">
        <v>0</v>
      </c>
      <c r="I18" s="111">
        <v>1.0595514307811327</v>
      </c>
      <c r="J18" s="73"/>
      <c r="K18" s="111" t="s">
        <v>261</v>
      </c>
      <c r="L18" s="111">
        <v>0</v>
      </c>
      <c r="M18" s="111">
        <v>0</v>
      </c>
      <c r="N18" s="111">
        <v>0</v>
      </c>
      <c r="O18" s="16"/>
    </row>
    <row r="19" spans="1:15" ht="14.25" thickBot="1" x14ac:dyDescent="0.2">
      <c r="A19" s="46" t="s">
        <v>41</v>
      </c>
      <c r="B19" s="45"/>
      <c r="C19" s="45"/>
      <c r="D19" s="45"/>
      <c r="E19" s="45"/>
      <c r="F19" s="23" t="s">
        <v>261</v>
      </c>
      <c r="G19" s="78">
        <f>AVERAGE(G3:G18)</f>
        <v>2.5499999999999998</v>
      </c>
      <c r="H19" s="78">
        <f>AVERAGE(H3:H18)</f>
        <v>0.52446142532175255</v>
      </c>
      <c r="I19" s="78">
        <f>AVERAGE(I3:I18)</f>
        <v>1.4784978746460533</v>
      </c>
      <c r="J19" s="26"/>
      <c r="K19" s="23" t="s">
        <v>261</v>
      </c>
      <c r="L19" s="78">
        <f>AVERAGE(L3:L18)</f>
        <v>2.4937499999999999</v>
      </c>
      <c r="M19" s="78">
        <f>AVERAGE(M3:M18)</f>
        <v>0.3573442821015127</v>
      </c>
      <c r="N19" s="78">
        <f>AVERAGE(N3:N18)</f>
        <v>0.77544380738069463</v>
      </c>
      <c r="O19" s="16"/>
    </row>
    <row r="20" spans="1:15" x14ac:dyDescent="0.15">
      <c r="A20" s="34"/>
      <c r="B20" s="34"/>
      <c r="C20" s="34"/>
      <c r="D20" s="34"/>
      <c r="E20" s="34"/>
      <c r="F20" s="76"/>
      <c r="G20" s="76"/>
      <c r="H20" s="76"/>
      <c r="I20" s="76"/>
      <c r="J20" s="76"/>
      <c r="K20" s="76"/>
      <c r="L20" s="76"/>
      <c r="M20" s="76"/>
      <c r="N20" s="76"/>
    </row>
  </sheetData>
  <mergeCells count="3">
    <mergeCell ref="A1:D1"/>
    <mergeCell ref="F1:I1"/>
    <mergeCell ref="K1:N1"/>
  </mergeCells>
  <phoneticPr fontId="1" type="noConversion"/>
  <conditionalFormatting sqref="F3:I18">
    <cfRule type="expression" dxfId="1" priority="2">
      <formula>(ROUND(F3,1)=ROUND(MIN($F3:$I3),1))</formula>
    </cfRule>
  </conditionalFormatting>
  <conditionalFormatting sqref="K3:N18">
    <cfRule type="expression" dxfId="0" priority="1">
      <formula>(ROUND(K3,1)=ROUND(MIN($K3:$N3),1))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9"/>
  <sheetViews>
    <sheetView tabSelected="1" topLeftCell="A694" workbookViewId="0">
      <selection activeCell="AC733" sqref="AC733:AC748"/>
    </sheetView>
  </sheetViews>
  <sheetFormatPr defaultRowHeight="14.25" x14ac:dyDescent="0.15"/>
  <cols>
    <col min="1" max="1" width="12.125" bestFit="1" customWidth="1"/>
    <col min="2" max="2" width="6.5" bestFit="1" customWidth="1"/>
    <col min="3" max="3" width="5.5" bestFit="1" customWidth="1"/>
    <col min="4" max="5" width="6.5" bestFit="1" customWidth="1"/>
    <col min="6" max="6" width="8.5" bestFit="1" customWidth="1"/>
    <col min="7" max="7" width="6.5" bestFit="1" customWidth="1"/>
    <col min="8" max="8" width="8.5" bestFit="1" customWidth="1"/>
    <col min="9" max="9" width="6.5" bestFit="1" customWidth="1"/>
    <col min="10" max="10" width="8.5" bestFit="1" customWidth="1"/>
    <col min="11" max="11" width="6.5" bestFit="1" customWidth="1"/>
    <col min="12" max="12" width="8.5" bestFit="1" customWidth="1"/>
    <col min="13" max="13" width="6.5" bestFit="1" customWidth="1"/>
    <col min="14" max="14" width="8.5" bestFit="1" customWidth="1"/>
    <col min="15" max="15" width="6.5" bestFit="1" customWidth="1"/>
    <col min="16" max="16" width="8.5" bestFit="1" customWidth="1"/>
    <col min="17" max="17" width="6.5" bestFit="1" customWidth="1"/>
    <col min="18" max="18" width="8.5" bestFit="1" customWidth="1"/>
    <col min="19" max="19" width="6.5" bestFit="1" customWidth="1"/>
    <col min="20" max="20" width="8.5" bestFit="1" customWidth="1"/>
    <col min="21" max="21" width="6.5" bestFit="1" customWidth="1"/>
    <col min="22" max="22" width="8.5" bestFit="1" customWidth="1"/>
    <col min="23" max="23" width="6.5" bestFit="1" customWidth="1"/>
    <col min="24" max="24" width="8.5" bestFit="1" customWidth="1"/>
    <col min="28" max="28" width="17.875" customWidth="1"/>
  </cols>
  <sheetData>
    <row r="1" spans="1:29" ht="13.5" x14ac:dyDescent="0.15">
      <c r="A1" s="115" t="s">
        <v>977</v>
      </c>
      <c r="B1" s="114" t="s">
        <v>26</v>
      </c>
      <c r="C1" s="114" t="s">
        <v>39</v>
      </c>
      <c r="D1" s="114" t="s">
        <v>40</v>
      </c>
      <c r="E1" s="114" t="s">
        <v>976</v>
      </c>
      <c r="F1" s="114" t="s">
        <v>975</v>
      </c>
      <c r="G1" s="114" t="s">
        <v>974</v>
      </c>
      <c r="H1" s="114" t="s">
        <v>973</v>
      </c>
      <c r="I1" s="114" t="s">
        <v>972</v>
      </c>
      <c r="J1" s="114" t="s">
        <v>971</v>
      </c>
      <c r="K1" s="114" t="s">
        <v>970</v>
      </c>
      <c r="L1" s="114" t="s">
        <v>969</v>
      </c>
      <c r="M1" s="114" t="s">
        <v>968</v>
      </c>
      <c r="N1" s="114" t="s">
        <v>967</v>
      </c>
      <c r="O1" s="114" t="s">
        <v>966</v>
      </c>
      <c r="P1" s="114" t="s">
        <v>965</v>
      </c>
      <c r="Q1" s="114" t="s">
        <v>964</v>
      </c>
      <c r="R1" s="114" t="s">
        <v>963</v>
      </c>
      <c r="S1" s="114" t="s">
        <v>962</v>
      </c>
      <c r="T1" s="114" t="s">
        <v>961</v>
      </c>
      <c r="U1" s="114" t="s">
        <v>960</v>
      </c>
      <c r="V1" s="114" t="s">
        <v>959</v>
      </c>
      <c r="W1" s="114" t="s">
        <v>958</v>
      </c>
      <c r="X1" s="114" t="s">
        <v>957</v>
      </c>
      <c r="Z1" s="114" t="s">
        <v>956</v>
      </c>
      <c r="AA1" s="114" t="s">
        <v>955</v>
      </c>
      <c r="AB1" s="114" t="s">
        <v>954</v>
      </c>
      <c r="AC1" s="114" t="s">
        <v>953</v>
      </c>
    </row>
    <row r="2" spans="1:29" ht="13.5" x14ac:dyDescent="0.15">
      <c r="A2" s="112" t="s">
        <v>162</v>
      </c>
      <c r="B2">
        <v>16</v>
      </c>
      <c r="C2">
        <v>10</v>
      </c>
      <c r="D2">
        <v>23</v>
      </c>
      <c r="E2">
        <v>25</v>
      </c>
      <c r="F2">
        <v>58.006399999999999</v>
      </c>
      <c r="G2">
        <v>25</v>
      </c>
      <c r="H2">
        <v>58.005800000000001</v>
      </c>
      <c r="I2">
        <v>25</v>
      </c>
      <c r="J2">
        <v>58.005600000000001</v>
      </c>
      <c r="K2">
        <v>25</v>
      </c>
      <c r="L2">
        <v>58.02</v>
      </c>
      <c r="M2">
        <v>25</v>
      </c>
      <c r="N2">
        <v>58.005899999999997</v>
      </c>
      <c r="O2">
        <v>25</v>
      </c>
      <c r="P2">
        <v>58.005899999999997</v>
      </c>
      <c r="Q2">
        <v>25</v>
      </c>
      <c r="R2">
        <v>58.005800000000001</v>
      </c>
      <c r="S2">
        <v>25</v>
      </c>
      <c r="T2">
        <v>58.005699999999997</v>
      </c>
      <c r="U2">
        <v>25</v>
      </c>
      <c r="V2">
        <v>58.005899999999997</v>
      </c>
      <c r="W2">
        <v>25</v>
      </c>
      <c r="X2">
        <v>58.005800000000001</v>
      </c>
      <c r="Z2">
        <f>MIN(E2,G2,I2,K2,M2,O2,Q2,S2,U2,W2)</f>
        <v>25</v>
      </c>
      <c r="AA2">
        <f>AVERAGE(E2,G2,I2,K2,M2,O2,Q2,S2,U2,W2)</f>
        <v>25</v>
      </c>
      <c r="AB2">
        <f>(Z2-D2)/D2 * 100</f>
        <v>8.695652173913043</v>
      </c>
      <c r="AC2">
        <f>(AA2-D2)/D2 * 100</f>
        <v>8.695652173913043</v>
      </c>
    </row>
    <row r="3" spans="1:29" ht="13.5" x14ac:dyDescent="0.15">
      <c r="A3" s="112" t="s">
        <v>163</v>
      </c>
      <c r="B3">
        <v>23</v>
      </c>
      <c r="C3">
        <v>70</v>
      </c>
      <c r="D3">
        <v>63</v>
      </c>
      <c r="E3">
        <v>65</v>
      </c>
      <c r="F3">
        <v>58.007899999999999</v>
      </c>
      <c r="G3">
        <v>65</v>
      </c>
      <c r="H3">
        <v>58.007100000000001</v>
      </c>
      <c r="I3">
        <v>65</v>
      </c>
      <c r="J3">
        <v>58.006900000000002</v>
      </c>
      <c r="K3">
        <v>65</v>
      </c>
      <c r="L3">
        <v>58.006999999999998</v>
      </c>
      <c r="M3">
        <v>65</v>
      </c>
      <c r="N3">
        <v>58.006999999999998</v>
      </c>
      <c r="O3">
        <v>65</v>
      </c>
      <c r="P3">
        <v>58.006799999999998</v>
      </c>
      <c r="Q3">
        <v>65</v>
      </c>
      <c r="R3">
        <v>58.007199999999997</v>
      </c>
      <c r="S3">
        <v>65</v>
      </c>
      <c r="T3">
        <v>58.006999999999998</v>
      </c>
      <c r="U3">
        <v>65</v>
      </c>
      <c r="V3">
        <v>58.006799999999998</v>
      </c>
      <c r="W3">
        <v>65</v>
      </c>
      <c r="X3">
        <v>58.006900000000002</v>
      </c>
      <c r="Z3">
        <f>MIN(E3,G3,I3,K3,M3,O3,Q3,S3,U3,W3)</f>
        <v>65</v>
      </c>
      <c r="AA3">
        <f>AVERAGE(E3,G3,I3,K3,M3,O3,Q3,S3,U3,W3)</f>
        <v>65</v>
      </c>
      <c r="AB3">
        <f>(Z3-D3)/D3 * 100</f>
        <v>3.1746031746031744</v>
      </c>
      <c r="AC3">
        <f>(AA3-D3)/D3 * 100</f>
        <v>3.1746031746031744</v>
      </c>
    </row>
    <row r="4" spans="1:29" ht="13.5" x14ac:dyDescent="0.15">
      <c r="A4" s="112" t="s">
        <v>164</v>
      </c>
      <c r="B4">
        <v>60</v>
      </c>
      <c r="C4">
        <v>70</v>
      </c>
      <c r="D4">
        <v>636</v>
      </c>
      <c r="E4">
        <v>659</v>
      </c>
      <c r="F4">
        <v>58.0152</v>
      </c>
      <c r="G4">
        <v>659</v>
      </c>
      <c r="H4">
        <v>58.015300000000003</v>
      </c>
      <c r="I4">
        <v>659</v>
      </c>
      <c r="J4">
        <v>58.0154</v>
      </c>
      <c r="K4">
        <v>659</v>
      </c>
      <c r="L4">
        <v>58.013300000000001</v>
      </c>
      <c r="M4">
        <v>659</v>
      </c>
      <c r="N4">
        <v>58.0137</v>
      </c>
      <c r="O4">
        <v>661</v>
      </c>
      <c r="P4">
        <v>58.013100000000001</v>
      </c>
      <c r="Q4">
        <v>659</v>
      </c>
      <c r="R4">
        <v>58.013300000000001</v>
      </c>
      <c r="S4">
        <v>659</v>
      </c>
      <c r="T4">
        <v>58.0154</v>
      </c>
      <c r="U4">
        <v>659</v>
      </c>
      <c r="V4">
        <v>58.0152</v>
      </c>
      <c r="W4">
        <v>659</v>
      </c>
      <c r="X4">
        <v>58.015099999999997</v>
      </c>
      <c r="Z4">
        <f>MIN(E4,G4,I4,K4,M4,O4,Q4,S4,U4,W4)</f>
        <v>659</v>
      </c>
      <c r="AA4">
        <f>AVERAGE(E4,G4,I4,K4,M4,O4,Q4,S4,U4,W4)</f>
        <v>659.2</v>
      </c>
      <c r="AB4">
        <f>(Z4-D4)/D4 * 100</f>
        <v>3.6163522012578615</v>
      </c>
      <c r="AC4">
        <f>(AA4-D4)/D4 * 100</f>
        <v>3.6477987421383715</v>
      </c>
    </row>
    <row r="5" spans="1:29" ht="13.5" x14ac:dyDescent="0.15">
      <c r="A5" s="112" t="s">
        <v>952</v>
      </c>
      <c r="B5">
        <v>10</v>
      </c>
      <c r="C5">
        <v>250</v>
      </c>
      <c r="D5">
        <v>1016</v>
      </c>
      <c r="E5">
        <v>1016</v>
      </c>
      <c r="F5">
        <v>14.5017</v>
      </c>
      <c r="G5">
        <v>1016</v>
      </c>
      <c r="H5">
        <v>14.501099999999999</v>
      </c>
      <c r="I5">
        <v>1016</v>
      </c>
      <c r="J5">
        <v>14.501200000000001</v>
      </c>
      <c r="K5">
        <v>1016</v>
      </c>
      <c r="L5">
        <v>14.501300000000001</v>
      </c>
      <c r="M5">
        <v>1016</v>
      </c>
      <c r="N5">
        <v>14.501200000000001</v>
      </c>
      <c r="O5">
        <v>1016</v>
      </c>
      <c r="P5">
        <v>14.501099999999999</v>
      </c>
      <c r="Q5">
        <v>1016</v>
      </c>
      <c r="R5">
        <v>14.501200000000001</v>
      </c>
      <c r="S5">
        <v>1016</v>
      </c>
      <c r="T5">
        <v>14.501300000000001</v>
      </c>
      <c r="U5">
        <v>1016</v>
      </c>
      <c r="V5">
        <v>14.501200000000001</v>
      </c>
      <c r="W5">
        <v>1016</v>
      </c>
      <c r="X5">
        <v>14.501099999999999</v>
      </c>
      <c r="Z5">
        <f>MIN(E5,G5,I5,K5,M5,O5,Q5,S5,U5,W5)</f>
        <v>1016</v>
      </c>
      <c r="AA5">
        <f>AVERAGE(E5,G5,I5,K5,M5,O5,Q5,S5,U5,W5)</f>
        <v>1016</v>
      </c>
      <c r="AB5">
        <f>(Z5-D5)/D5 * 100</f>
        <v>0</v>
      </c>
      <c r="AC5">
        <f>(AA5-D5)/D5 * 100</f>
        <v>0</v>
      </c>
    </row>
    <row r="6" spans="1:29" ht="13.5" x14ac:dyDescent="0.15">
      <c r="A6" s="112" t="s">
        <v>951</v>
      </c>
      <c r="B6">
        <v>20</v>
      </c>
      <c r="C6">
        <v>250</v>
      </c>
      <c r="D6">
        <v>1133</v>
      </c>
      <c r="E6">
        <v>1191</v>
      </c>
      <c r="F6">
        <v>58.006900000000002</v>
      </c>
      <c r="G6">
        <v>1191</v>
      </c>
      <c r="H6">
        <v>58.007800000000003</v>
      </c>
      <c r="I6">
        <v>1188</v>
      </c>
      <c r="J6">
        <v>58.0062</v>
      </c>
      <c r="K6">
        <v>1191</v>
      </c>
      <c r="L6">
        <v>58.0062</v>
      </c>
      <c r="M6">
        <v>1191</v>
      </c>
      <c r="N6">
        <v>58.006999999999998</v>
      </c>
      <c r="O6">
        <v>1191</v>
      </c>
      <c r="P6">
        <v>58.006599999999999</v>
      </c>
      <c r="Q6">
        <v>1191</v>
      </c>
      <c r="R6">
        <v>58.0062</v>
      </c>
      <c r="S6">
        <v>1191</v>
      </c>
      <c r="T6">
        <v>58.006399999999999</v>
      </c>
      <c r="U6">
        <v>1191</v>
      </c>
      <c r="V6">
        <v>58.0062</v>
      </c>
      <c r="W6">
        <v>1191</v>
      </c>
      <c r="X6">
        <v>58.006</v>
      </c>
      <c r="Z6">
        <f>MIN(E6,G6,I6,K6,M6,O6,Q6,S6,U6,W6)</f>
        <v>1188</v>
      </c>
      <c r="AA6">
        <f>AVERAGE(E6,G6,I6,K6,M6,O6,Q6,S6,U6,W6)</f>
        <v>1190.7</v>
      </c>
      <c r="AB6">
        <f>(Z6-D6)/D6 * 100</f>
        <v>4.8543689320388346</v>
      </c>
      <c r="AC6">
        <f>(AA6-D6)/D6 * 100</f>
        <v>5.092674315975291</v>
      </c>
    </row>
    <row r="7" spans="1:29" ht="13.5" x14ac:dyDescent="0.15">
      <c r="A7" s="112" t="s">
        <v>950</v>
      </c>
      <c r="B7">
        <v>30</v>
      </c>
      <c r="C7">
        <v>250</v>
      </c>
      <c r="D7">
        <v>1803</v>
      </c>
      <c r="E7">
        <v>1803</v>
      </c>
      <c r="F7">
        <v>14.502800000000001</v>
      </c>
      <c r="G7">
        <v>1803</v>
      </c>
      <c r="H7">
        <v>14.5024</v>
      </c>
      <c r="I7">
        <v>1803</v>
      </c>
      <c r="J7">
        <v>14.5022</v>
      </c>
      <c r="K7">
        <v>1803</v>
      </c>
      <c r="L7">
        <v>14.5024</v>
      </c>
      <c r="M7">
        <v>1803</v>
      </c>
      <c r="N7">
        <v>14.5025</v>
      </c>
      <c r="O7">
        <v>1803</v>
      </c>
      <c r="P7">
        <v>14.5023</v>
      </c>
      <c r="Q7">
        <v>1803</v>
      </c>
      <c r="R7">
        <v>14.5024</v>
      </c>
      <c r="S7">
        <v>1803</v>
      </c>
      <c r="T7">
        <v>14.5022</v>
      </c>
      <c r="U7">
        <v>1803</v>
      </c>
      <c r="V7">
        <v>14.5022</v>
      </c>
      <c r="W7">
        <v>1803</v>
      </c>
      <c r="X7">
        <v>14.5024</v>
      </c>
      <c r="Z7">
        <f>MIN(E7,G7,I7,K7,M7,O7,Q7,S7,U7,W7)</f>
        <v>1803</v>
      </c>
      <c r="AA7">
        <f>AVERAGE(E7,G7,I7,K7,M7,O7,Q7,S7,U7,W7)</f>
        <v>1803</v>
      </c>
      <c r="AB7">
        <f>(Z7-D7)/D7 * 100</f>
        <v>0</v>
      </c>
      <c r="AC7">
        <f>(AA7-D7)/D7 * 100</f>
        <v>0</v>
      </c>
    </row>
    <row r="8" spans="1:29" ht="13.5" x14ac:dyDescent="0.15">
      <c r="A8" s="112" t="s">
        <v>949</v>
      </c>
      <c r="B8">
        <v>50</v>
      </c>
      <c r="C8">
        <v>250</v>
      </c>
      <c r="D8">
        <v>2934</v>
      </c>
      <c r="E8">
        <v>3003</v>
      </c>
      <c r="F8">
        <v>58.012900000000002</v>
      </c>
      <c r="G8">
        <v>3017</v>
      </c>
      <c r="H8">
        <v>58.0122</v>
      </c>
      <c r="I8">
        <v>3015</v>
      </c>
      <c r="J8">
        <v>58.011899999999997</v>
      </c>
      <c r="K8">
        <v>3016</v>
      </c>
      <c r="L8">
        <v>58.011299999999999</v>
      </c>
      <c r="M8">
        <v>3009</v>
      </c>
      <c r="N8">
        <v>58.009</v>
      </c>
      <c r="O8">
        <v>3007</v>
      </c>
      <c r="P8">
        <v>58.008099999999999</v>
      </c>
      <c r="Q8">
        <v>3002</v>
      </c>
      <c r="R8">
        <v>58.010399999999997</v>
      </c>
      <c r="S8">
        <v>3012</v>
      </c>
      <c r="T8">
        <v>58.008099999999999</v>
      </c>
      <c r="U8">
        <v>3003</v>
      </c>
      <c r="V8">
        <v>58.010800000000003</v>
      </c>
      <c r="W8">
        <v>3010</v>
      </c>
      <c r="X8">
        <v>58.009900000000002</v>
      </c>
      <c r="Z8">
        <f>MIN(E8,G8,I8,K8,M8,O8,Q8,S8,U8,W8)</f>
        <v>3002</v>
      </c>
      <c r="AA8">
        <f>AVERAGE(E8,G8,I8,K8,M8,O8,Q8,S8,U8,W8)</f>
        <v>3009.4</v>
      </c>
      <c r="AB8">
        <f>(Z8-D8)/D8 * 100</f>
        <v>2.3176550783912746</v>
      </c>
      <c r="AC8">
        <f>(AA8-D8)/D8 * 100</f>
        <v>2.5698704839809166</v>
      </c>
    </row>
    <row r="9" spans="1:29" ht="13.5" x14ac:dyDescent="0.15">
      <c r="A9" s="112" t="s">
        <v>948</v>
      </c>
      <c r="B9">
        <v>10</v>
      </c>
      <c r="C9">
        <v>500</v>
      </c>
      <c r="D9">
        <v>1172</v>
      </c>
      <c r="E9">
        <v>1273</v>
      </c>
      <c r="F9">
        <v>58.005099999999999</v>
      </c>
      <c r="G9">
        <v>1273</v>
      </c>
      <c r="H9">
        <v>58.0047</v>
      </c>
      <c r="I9">
        <v>1273</v>
      </c>
      <c r="J9">
        <v>58.004600000000003</v>
      </c>
      <c r="K9">
        <v>1273</v>
      </c>
      <c r="L9">
        <v>58.0047</v>
      </c>
      <c r="M9">
        <v>1273</v>
      </c>
      <c r="N9">
        <v>58.004199999999997</v>
      </c>
      <c r="O9">
        <v>1273</v>
      </c>
      <c r="P9">
        <v>58.0045</v>
      </c>
      <c r="Q9">
        <v>1273</v>
      </c>
      <c r="R9">
        <v>58.004399999999997</v>
      </c>
      <c r="S9">
        <v>1273</v>
      </c>
      <c r="T9">
        <v>58.004300000000001</v>
      </c>
      <c r="U9">
        <v>1273</v>
      </c>
      <c r="V9">
        <v>58.004199999999997</v>
      </c>
      <c r="W9">
        <v>1273</v>
      </c>
      <c r="X9">
        <v>58.004199999999997</v>
      </c>
      <c r="Z9">
        <f>MIN(E9,G9,I9,K9,M9,O9,Q9,S9,U9,W9)</f>
        <v>1273</v>
      </c>
      <c r="AA9">
        <f>AVERAGE(E9,G9,I9,K9,M9,O9,Q9,S9,U9,W9)</f>
        <v>1273</v>
      </c>
      <c r="AB9">
        <f>(Z9-D9)/D9 * 100</f>
        <v>8.617747440273039</v>
      </c>
      <c r="AC9">
        <f>(AA9-D9)/D9 * 100</f>
        <v>8.617747440273039</v>
      </c>
    </row>
    <row r="10" spans="1:29" ht="13.5" x14ac:dyDescent="0.15">
      <c r="A10" s="112" t="s">
        <v>947</v>
      </c>
      <c r="B10">
        <v>20</v>
      </c>
      <c r="C10">
        <v>500</v>
      </c>
      <c r="D10">
        <v>2514</v>
      </c>
      <c r="E10">
        <v>2628</v>
      </c>
      <c r="F10">
        <v>58.006999999999998</v>
      </c>
      <c r="G10">
        <v>2628</v>
      </c>
      <c r="H10">
        <v>58.0062</v>
      </c>
      <c r="I10">
        <v>2628</v>
      </c>
      <c r="J10">
        <v>58.014000000000003</v>
      </c>
      <c r="K10">
        <v>2628</v>
      </c>
      <c r="L10">
        <v>58.006300000000003</v>
      </c>
      <c r="M10">
        <v>2628</v>
      </c>
      <c r="N10">
        <v>58.006</v>
      </c>
      <c r="O10">
        <v>2628</v>
      </c>
      <c r="P10">
        <v>58.006799999999998</v>
      </c>
      <c r="Q10">
        <v>2628</v>
      </c>
      <c r="R10">
        <v>58.006599999999999</v>
      </c>
      <c r="S10">
        <v>2628</v>
      </c>
      <c r="T10">
        <v>58.006100000000004</v>
      </c>
      <c r="U10">
        <v>2628</v>
      </c>
      <c r="V10">
        <v>58.006100000000004</v>
      </c>
      <c r="W10">
        <v>2628</v>
      </c>
      <c r="X10">
        <v>58.006300000000003</v>
      </c>
      <c r="Z10">
        <f>MIN(E10,G10,I10,K10,M10,O10,Q10,S10,U10,W10)</f>
        <v>2628</v>
      </c>
      <c r="AA10">
        <f>AVERAGE(E10,G10,I10,K10,M10,O10,Q10,S10,U10,W10)</f>
        <v>2628</v>
      </c>
      <c r="AB10">
        <f>(Z10-D10)/D10 * 100</f>
        <v>4.5346062052505962</v>
      </c>
      <c r="AC10">
        <f>(AA10-D10)/D10 * 100</f>
        <v>4.5346062052505962</v>
      </c>
    </row>
    <row r="11" spans="1:29" ht="13.5" x14ac:dyDescent="0.15">
      <c r="A11" s="112" t="s">
        <v>946</v>
      </c>
      <c r="B11">
        <v>30</v>
      </c>
      <c r="C11">
        <v>500</v>
      </c>
      <c r="D11">
        <v>4641</v>
      </c>
      <c r="E11">
        <v>4694</v>
      </c>
      <c r="F11">
        <v>58.008899999999997</v>
      </c>
      <c r="G11">
        <v>4694</v>
      </c>
      <c r="H11">
        <v>58.008499999999998</v>
      </c>
      <c r="I11">
        <v>4694</v>
      </c>
      <c r="J11">
        <v>58.008600000000001</v>
      </c>
      <c r="K11">
        <v>4694</v>
      </c>
      <c r="L11">
        <v>58.008400000000002</v>
      </c>
      <c r="M11">
        <v>4694</v>
      </c>
      <c r="N11">
        <v>58.008600000000001</v>
      </c>
      <c r="O11">
        <v>4694</v>
      </c>
      <c r="P11">
        <v>58.008499999999998</v>
      </c>
      <c r="Q11">
        <v>4694</v>
      </c>
      <c r="R11">
        <v>58.008000000000003</v>
      </c>
      <c r="S11">
        <v>4694</v>
      </c>
      <c r="T11">
        <v>58.006399999999999</v>
      </c>
      <c r="U11">
        <v>4694</v>
      </c>
      <c r="V11">
        <v>58.006500000000003</v>
      </c>
      <c r="W11">
        <v>4694</v>
      </c>
      <c r="X11">
        <v>58.006100000000004</v>
      </c>
      <c r="Z11">
        <f>MIN(E11,G11,I11,K11,M11,O11,Q11,S11,U11,W11)</f>
        <v>4694</v>
      </c>
      <c r="AA11">
        <f>AVERAGE(E11,G11,I11,K11,M11,O11,Q11,S11,U11,W11)</f>
        <v>4694</v>
      </c>
      <c r="AB11">
        <f>(Z11-D11)/D11 * 100</f>
        <v>1.1419952596423184</v>
      </c>
      <c r="AC11">
        <f>(AA11-D11)/D11 * 100</f>
        <v>1.1419952596423184</v>
      </c>
    </row>
    <row r="12" spans="1:29" ht="13.5" x14ac:dyDescent="0.15">
      <c r="A12" s="112" t="s">
        <v>945</v>
      </c>
      <c r="B12">
        <v>50</v>
      </c>
      <c r="C12">
        <v>500</v>
      </c>
      <c r="D12">
        <v>5703</v>
      </c>
      <c r="E12">
        <v>5898</v>
      </c>
      <c r="F12">
        <v>58.012900000000002</v>
      </c>
      <c r="G12">
        <v>5900</v>
      </c>
      <c r="H12">
        <v>58.012300000000003</v>
      </c>
      <c r="I12">
        <v>5901</v>
      </c>
      <c r="J12">
        <v>58.011499999999998</v>
      </c>
      <c r="K12">
        <v>5902</v>
      </c>
      <c r="L12">
        <v>58.009799999999998</v>
      </c>
      <c r="M12">
        <v>5905</v>
      </c>
      <c r="N12">
        <v>58.008800000000001</v>
      </c>
      <c r="O12">
        <v>5907</v>
      </c>
      <c r="P12">
        <v>58.0092</v>
      </c>
      <c r="Q12">
        <v>5910</v>
      </c>
      <c r="R12">
        <v>58.009500000000003</v>
      </c>
      <c r="S12">
        <v>5914</v>
      </c>
      <c r="T12">
        <v>58.008899999999997</v>
      </c>
      <c r="U12">
        <v>5893</v>
      </c>
      <c r="V12">
        <v>58.009500000000003</v>
      </c>
      <c r="W12">
        <v>5902</v>
      </c>
      <c r="X12">
        <v>58.009099999999997</v>
      </c>
      <c r="Z12">
        <f>MIN(E12,G12,I12,K12,M12,O12,Q12,S12,U12,W12)</f>
        <v>5893</v>
      </c>
      <c r="AA12">
        <f>AVERAGE(E12,G12,I12,K12,M12,O12,Q12,S12,U12,W12)</f>
        <v>5903.2</v>
      </c>
      <c r="AB12">
        <f>(Z12-D12)/D12 * 100</f>
        <v>3.3315798702437309</v>
      </c>
      <c r="AC12">
        <f>(AA12-D12)/D12 * 100</f>
        <v>3.5104331053831284</v>
      </c>
    </row>
    <row r="13" spans="1:29" ht="13.5" x14ac:dyDescent="0.15">
      <c r="A13" s="112" t="s">
        <v>944</v>
      </c>
      <c r="B13">
        <v>10</v>
      </c>
      <c r="C13">
        <v>1000</v>
      </c>
      <c r="D13">
        <v>2022</v>
      </c>
      <c r="E13">
        <v>2261</v>
      </c>
      <c r="F13">
        <v>58.005299999999998</v>
      </c>
      <c r="G13">
        <v>2261</v>
      </c>
      <c r="H13">
        <v>58.004899999999999</v>
      </c>
      <c r="I13">
        <v>2261</v>
      </c>
      <c r="J13">
        <v>58.0047</v>
      </c>
      <c r="K13">
        <v>2261</v>
      </c>
      <c r="L13">
        <v>58.0047</v>
      </c>
      <c r="M13">
        <v>2261</v>
      </c>
      <c r="N13">
        <v>58.004800000000003</v>
      </c>
      <c r="O13">
        <v>2261</v>
      </c>
      <c r="P13">
        <v>58.004800000000003</v>
      </c>
      <c r="Q13">
        <v>2261</v>
      </c>
      <c r="R13">
        <v>58.0047</v>
      </c>
      <c r="S13">
        <v>2261</v>
      </c>
      <c r="T13">
        <v>58.004800000000003</v>
      </c>
      <c r="U13">
        <v>2261</v>
      </c>
      <c r="V13">
        <v>58.0047</v>
      </c>
      <c r="W13">
        <v>2261</v>
      </c>
      <c r="X13">
        <v>58.0047</v>
      </c>
      <c r="Z13">
        <f>MIN(E13,G13,I13,K13,M13,O13,Q13,S13,U13,W13)</f>
        <v>2261</v>
      </c>
      <c r="AA13">
        <f>AVERAGE(E13,G13,I13,K13,M13,O13,Q13,S13,U13,W13)</f>
        <v>2261</v>
      </c>
      <c r="AB13">
        <f>(Z13-D13)/D13 * 100</f>
        <v>11.81998021760633</v>
      </c>
      <c r="AC13">
        <f>(AA13-D13)/D13 * 100</f>
        <v>11.81998021760633</v>
      </c>
    </row>
    <row r="14" spans="1:29" ht="13.5" x14ac:dyDescent="0.15">
      <c r="A14" s="112" t="s">
        <v>174</v>
      </c>
      <c r="B14">
        <v>20</v>
      </c>
      <c r="C14">
        <v>1000</v>
      </c>
      <c r="D14">
        <v>5356</v>
      </c>
      <c r="E14">
        <v>6393</v>
      </c>
      <c r="F14">
        <v>58.007300000000001</v>
      </c>
      <c r="G14">
        <v>6393</v>
      </c>
      <c r="H14">
        <v>58.006100000000004</v>
      </c>
      <c r="I14">
        <v>6393</v>
      </c>
      <c r="J14">
        <v>58.006100000000004</v>
      </c>
      <c r="K14">
        <v>6393</v>
      </c>
      <c r="L14">
        <v>58.006300000000003</v>
      </c>
      <c r="M14">
        <v>6393</v>
      </c>
      <c r="N14">
        <v>58.006300000000003</v>
      </c>
      <c r="O14">
        <v>6393</v>
      </c>
      <c r="P14">
        <v>58.0062</v>
      </c>
      <c r="Q14">
        <v>6393</v>
      </c>
      <c r="R14">
        <v>58.006500000000003</v>
      </c>
      <c r="S14">
        <v>6393</v>
      </c>
      <c r="T14">
        <v>58.006599999999999</v>
      </c>
      <c r="U14">
        <v>6393</v>
      </c>
      <c r="V14">
        <v>58.006300000000003</v>
      </c>
      <c r="W14">
        <v>6393</v>
      </c>
      <c r="X14">
        <v>58.005899999999997</v>
      </c>
      <c r="Z14">
        <f>MIN(E14,G14,I14,K14,M14,O14,Q14,S14,U14,W14)</f>
        <v>6393</v>
      </c>
      <c r="AA14">
        <f>AVERAGE(E14,G14,I14,K14,M14,O14,Q14,S14,U14,W14)</f>
        <v>6393</v>
      </c>
      <c r="AB14">
        <f>(Z14-D14)/D14 * 100</f>
        <v>19.361463778939509</v>
      </c>
      <c r="AC14">
        <f>(AA14-D14)/D14 * 100</f>
        <v>19.361463778939509</v>
      </c>
    </row>
    <row r="15" spans="1:29" ht="13.5" x14ac:dyDescent="0.15">
      <c r="A15" s="112" t="s">
        <v>175</v>
      </c>
      <c r="B15">
        <v>30</v>
      </c>
      <c r="C15">
        <v>1000</v>
      </c>
      <c r="D15">
        <v>6537</v>
      </c>
      <c r="E15">
        <v>7736</v>
      </c>
      <c r="F15">
        <v>58.0107</v>
      </c>
      <c r="G15">
        <v>7736</v>
      </c>
      <c r="H15">
        <v>58.008699999999997</v>
      </c>
      <c r="I15">
        <v>7736</v>
      </c>
      <c r="J15">
        <v>58.008899999999997</v>
      </c>
      <c r="K15">
        <v>7736</v>
      </c>
      <c r="L15">
        <v>58.009</v>
      </c>
      <c r="M15">
        <v>7736</v>
      </c>
      <c r="N15">
        <v>58.009099999999997</v>
      </c>
      <c r="O15">
        <v>7736</v>
      </c>
      <c r="P15">
        <v>58.008699999999997</v>
      </c>
      <c r="Q15">
        <v>7736</v>
      </c>
      <c r="R15">
        <v>58.006999999999998</v>
      </c>
      <c r="S15">
        <v>7736</v>
      </c>
      <c r="T15">
        <v>58.008099999999999</v>
      </c>
      <c r="U15">
        <v>7736</v>
      </c>
      <c r="V15">
        <v>58.008299999999998</v>
      </c>
      <c r="W15">
        <v>7736</v>
      </c>
      <c r="X15">
        <v>58.008099999999999</v>
      </c>
      <c r="Z15">
        <f>MIN(E15,G15,I15,K15,M15,O15,Q15,S15,U15,W15)</f>
        <v>7736</v>
      </c>
      <c r="AA15">
        <f>AVERAGE(E15,G15,I15,K15,M15,O15,Q15,S15,U15,W15)</f>
        <v>7736</v>
      </c>
      <c r="AB15">
        <f>(Z15-D15)/D15 * 100</f>
        <v>18.341746978736424</v>
      </c>
      <c r="AC15">
        <f>(AA15-D15)/D15 * 100</f>
        <v>18.341746978736424</v>
      </c>
    </row>
    <row r="16" spans="1:29" ht="13.5" x14ac:dyDescent="0.15">
      <c r="A16" s="112" t="s">
        <v>176</v>
      </c>
      <c r="B16">
        <v>50</v>
      </c>
      <c r="C16">
        <v>1000</v>
      </c>
      <c r="D16">
        <v>12522</v>
      </c>
      <c r="E16">
        <v>13172</v>
      </c>
      <c r="F16">
        <v>58.012700000000002</v>
      </c>
      <c r="G16">
        <v>13172</v>
      </c>
      <c r="H16">
        <v>58.013100000000001</v>
      </c>
      <c r="I16">
        <v>13172</v>
      </c>
      <c r="J16">
        <v>58.0092</v>
      </c>
      <c r="K16">
        <v>13172</v>
      </c>
      <c r="L16">
        <v>58.009599999999999</v>
      </c>
      <c r="M16">
        <v>13172</v>
      </c>
      <c r="N16">
        <v>58.010599999999997</v>
      </c>
      <c r="O16">
        <v>13172</v>
      </c>
      <c r="P16">
        <v>58.008600000000001</v>
      </c>
      <c r="Q16">
        <v>13172</v>
      </c>
      <c r="R16">
        <v>58.009799999999998</v>
      </c>
      <c r="S16">
        <v>13172</v>
      </c>
      <c r="T16">
        <v>58.006799999999998</v>
      </c>
      <c r="U16">
        <v>13172</v>
      </c>
      <c r="V16">
        <v>58.009799999999998</v>
      </c>
      <c r="W16">
        <v>13172</v>
      </c>
      <c r="X16">
        <v>58.006300000000003</v>
      </c>
      <c r="Z16">
        <f>MIN(E16,G16,I16,K16,M16,O16,Q16,S16,U16,W16)</f>
        <v>13172</v>
      </c>
      <c r="AA16">
        <f>AVERAGE(E16,G16,I16,K16,M16,O16,Q16,S16,U16,W16)</f>
        <v>13172</v>
      </c>
      <c r="AB16">
        <f>(Z16-D16)/D16 * 100</f>
        <v>5.1908640792205718</v>
      </c>
      <c r="AC16">
        <f>(AA16-D16)/D16 * 100</f>
        <v>5.1908640792205718</v>
      </c>
    </row>
    <row r="17" spans="1:29" ht="13.5" x14ac:dyDescent="0.15">
      <c r="A17" s="112" t="s">
        <v>177</v>
      </c>
      <c r="B17">
        <v>32</v>
      </c>
      <c r="C17">
        <v>3000</v>
      </c>
      <c r="D17">
        <v>4772</v>
      </c>
      <c r="E17">
        <v>5014</v>
      </c>
      <c r="F17">
        <v>58.009</v>
      </c>
      <c r="G17">
        <v>5010</v>
      </c>
      <c r="H17">
        <v>58.008600000000001</v>
      </c>
      <c r="I17">
        <v>5010</v>
      </c>
      <c r="J17">
        <v>58.008699999999997</v>
      </c>
      <c r="K17">
        <v>5010</v>
      </c>
      <c r="L17">
        <v>58.008600000000001</v>
      </c>
      <c r="M17">
        <v>5009</v>
      </c>
      <c r="N17">
        <v>58.008000000000003</v>
      </c>
      <c r="O17">
        <v>4996</v>
      </c>
      <c r="P17">
        <v>58.008299999999998</v>
      </c>
      <c r="Q17">
        <v>4996</v>
      </c>
      <c r="R17">
        <v>58.008800000000001</v>
      </c>
      <c r="S17">
        <v>5008</v>
      </c>
      <c r="T17">
        <v>58.008400000000002</v>
      </c>
      <c r="U17">
        <v>4999</v>
      </c>
      <c r="V17">
        <v>58.008000000000003</v>
      </c>
      <c r="W17">
        <v>5004</v>
      </c>
      <c r="X17">
        <v>58.008499999999998</v>
      </c>
      <c r="Z17">
        <f>MIN(E17,G17,I17,K17,M17,O17,Q17,S17,U17,W17)</f>
        <v>4996</v>
      </c>
      <c r="AA17">
        <f>AVERAGE(E17,G17,I17,K17,M17,O17,Q17,S17,U17,W17)</f>
        <v>5005.6000000000004</v>
      </c>
      <c r="AB17">
        <f>(Z17-D17)/D17 * 100</f>
        <v>4.6940486169321041</v>
      </c>
      <c r="AC17">
        <f>(AA17-D17)/D17 * 100</f>
        <v>4.8952221290863447</v>
      </c>
    </row>
    <row r="18" spans="1:29" ht="13.5" x14ac:dyDescent="0.15">
      <c r="A18" s="112" t="s">
        <v>943</v>
      </c>
      <c r="B18">
        <v>10</v>
      </c>
      <c r="C18">
        <v>10</v>
      </c>
      <c r="D18">
        <v>23</v>
      </c>
      <c r="E18">
        <v>23</v>
      </c>
      <c r="F18">
        <v>14.5017</v>
      </c>
      <c r="G18">
        <v>23</v>
      </c>
      <c r="H18">
        <v>14.501200000000001</v>
      </c>
      <c r="I18">
        <v>23</v>
      </c>
      <c r="J18">
        <v>14.501200000000001</v>
      </c>
      <c r="K18">
        <v>23</v>
      </c>
      <c r="L18">
        <v>14.501300000000001</v>
      </c>
      <c r="M18">
        <v>23</v>
      </c>
      <c r="N18">
        <v>14.501200000000001</v>
      </c>
      <c r="O18">
        <v>23</v>
      </c>
      <c r="P18">
        <v>14.501200000000001</v>
      </c>
      <c r="Q18">
        <v>23</v>
      </c>
      <c r="R18">
        <v>14.501300000000001</v>
      </c>
      <c r="S18">
        <v>23</v>
      </c>
      <c r="T18">
        <v>14.501300000000001</v>
      </c>
      <c r="U18">
        <v>23</v>
      </c>
      <c r="V18">
        <v>14.501200000000001</v>
      </c>
      <c r="W18">
        <v>23</v>
      </c>
      <c r="X18">
        <v>14.501200000000001</v>
      </c>
      <c r="Z18">
        <f>MIN(E18,G18,I18,K18,M18,O18,Q18,S18,U18,W18)</f>
        <v>23</v>
      </c>
      <c r="AA18">
        <f>AVERAGE(E18,G18,I18,K18,M18,O18,Q18,S18,U18,W18)</f>
        <v>23</v>
      </c>
      <c r="AB18">
        <f>(Z18-D18)/D18 * 100</f>
        <v>0</v>
      </c>
      <c r="AC18">
        <f>(AA18-D18)/D18 * 100</f>
        <v>0</v>
      </c>
    </row>
    <row r="19" spans="1:29" ht="13.5" x14ac:dyDescent="0.15">
      <c r="A19" s="112" t="s">
        <v>942</v>
      </c>
      <c r="B19">
        <v>17</v>
      </c>
      <c r="C19">
        <v>10</v>
      </c>
      <c r="D19">
        <v>30</v>
      </c>
      <c r="E19">
        <v>31</v>
      </c>
      <c r="F19">
        <v>58.006399999999999</v>
      </c>
      <c r="G19">
        <v>31</v>
      </c>
      <c r="H19">
        <v>58.006</v>
      </c>
      <c r="I19">
        <v>31</v>
      </c>
      <c r="J19">
        <v>58.006</v>
      </c>
      <c r="K19">
        <v>31</v>
      </c>
      <c r="L19">
        <v>58.005899999999997</v>
      </c>
      <c r="M19">
        <v>31</v>
      </c>
      <c r="N19">
        <v>58.005800000000001</v>
      </c>
      <c r="O19">
        <v>31</v>
      </c>
      <c r="P19">
        <v>58.005800000000001</v>
      </c>
      <c r="Q19">
        <v>31</v>
      </c>
      <c r="R19">
        <v>58.005899999999997</v>
      </c>
      <c r="S19">
        <v>31</v>
      </c>
      <c r="T19">
        <v>58.005800000000001</v>
      </c>
      <c r="U19">
        <v>31</v>
      </c>
      <c r="V19">
        <v>58.005800000000001</v>
      </c>
      <c r="W19">
        <v>31</v>
      </c>
      <c r="X19">
        <v>58.005699999999997</v>
      </c>
      <c r="Z19">
        <f>MIN(E19,G19,I19,K19,M19,O19,Q19,S19,U19,W19)</f>
        <v>31</v>
      </c>
      <c r="AA19">
        <f>AVERAGE(E19,G19,I19,K19,M19,O19,Q19,S19,U19,W19)</f>
        <v>31</v>
      </c>
      <c r="AB19">
        <f>(Z19-D19)/D19 * 100</f>
        <v>3.3333333333333335</v>
      </c>
      <c r="AC19">
        <f>(AA19-D19)/D19 * 100</f>
        <v>3.3333333333333335</v>
      </c>
    </row>
    <row r="20" spans="1:29" ht="13.5" x14ac:dyDescent="0.15">
      <c r="A20" s="112" t="s">
        <v>941</v>
      </c>
      <c r="B20">
        <v>21</v>
      </c>
      <c r="C20">
        <v>10</v>
      </c>
      <c r="D20">
        <v>28</v>
      </c>
      <c r="E20">
        <v>28</v>
      </c>
      <c r="F20">
        <v>14.5023</v>
      </c>
      <c r="G20">
        <v>28</v>
      </c>
      <c r="H20">
        <v>14.501799999999999</v>
      </c>
      <c r="I20">
        <v>28</v>
      </c>
      <c r="J20">
        <v>14.501799999999999</v>
      </c>
      <c r="K20">
        <v>28</v>
      </c>
      <c r="L20">
        <v>14.5017</v>
      </c>
      <c r="M20">
        <v>28</v>
      </c>
      <c r="N20">
        <v>14.5017</v>
      </c>
      <c r="O20">
        <v>28</v>
      </c>
      <c r="P20">
        <v>14.501799999999999</v>
      </c>
      <c r="Q20">
        <v>28</v>
      </c>
      <c r="R20">
        <v>14.5017</v>
      </c>
      <c r="S20">
        <v>28</v>
      </c>
      <c r="T20">
        <v>14.501899999999999</v>
      </c>
      <c r="U20">
        <v>28</v>
      </c>
      <c r="V20">
        <v>14.5017</v>
      </c>
      <c r="W20">
        <v>28</v>
      </c>
      <c r="X20">
        <v>14.5017</v>
      </c>
      <c r="Z20">
        <f>MIN(E20,G20,I20,K20,M20,O20,Q20,S20,U20,W20)</f>
        <v>28</v>
      </c>
      <c r="AA20">
        <f>AVERAGE(E20,G20,I20,K20,M20,O20,Q20,S20,U20,W20)</f>
        <v>28</v>
      </c>
      <c r="AB20">
        <f>(Z20-D20)/D20 * 100</f>
        <v>0</v>
      </c>
      <c r="AC20">
        <f>(AA20-D20)/D20 * 100</f>
        <v>0</v>
      </c>
    </row>
    <row r="21" spans="1:29" ht="13.5" x14ac:dyDescent="0.15">
      <c r="A21" s="112" t="s">
        <v>940</v>
      </c>
      <c r="B21">
        <v>7</v>
      </c>
      <c r="C21">
        <v>10</v>
      </c>
      <c r="D21">
        <v>20</v>
      </c>
      <c r="E21">
        <v>20</v>
      </c>
      <c r="F21">
        <v>14.5017</v>
      </c>
      <c r="G21">
        <v>20</v>
      </c>
      <c r="H21">
        <v>14.501099999999999</v>
      </c>
      <c r="I21">
        <v>20</v>
      </c>
      <c r="J21">
        <v>14.501200000000001</v>
      </c>
      <c r="K21">
        <v>20</v>
      </c>
      <c r="L21">
        <v>14.501200000000001</v>
      </c>
      <c r="M21">
        <v>20</v>
      </c>
      <c r="N21">
        <v>14.501099999999999</v>
      </c>
      <c r="O21">
        <v>20</v>
      </c>
      <c r="P21">
        <v>14.501200000000001</v>
      </c>
      <c r="Q21">
        <v>20</v>
      </c>
      <c r="R21">
        <v>14.501200000000001</v>
      </c>
      <c r="S21">
        <v>20</v>
      </c>
      <c r="T21">
        <v>14.501200000000001</v>
      </c>
      <c r="U21">
        <v>20</v>
      </c>
      <c r="V21">
        <v>14.501099999999999</v>
      </c>
      <c r="W21">
        <v>20</v>
      </c>
      <c r="X21">
        <v>14.500999999999999</v>
      </c>
      <c r="Z21">
        <f>MIN(E21,G21,I21,K21,M21,O21,Q21,S21,U21,W21)</f>
        <v>20</v>
      </c>
      <c r="AA21">
        <f>AVERAGE(E21,G21,I21,K21,M21,O21,Q21,S21,U21,W21)</f>
        <v>20</v>
      </c>
      <c r="AB21">
        <f>(Z21-D21)/D21 * 100</f>
        <v>0</v>
      </c>
      <c r="AC21">
        <f>(AA21-D21)/D21 * 100</f>
        <v>0</v>
      </c>
    </row>
    <row r="22" spans="1:29" ht="13.5" x14ac:dyDescent="0.15">
      <c r="A22" s="112" t="s">
        <v>939</v>
      </c>
      <c r="B22">
        <v>14</v>
      </c>
      <c r="C22">
        <v>10</v>
      </c>
      <c r="D22">
        <v>36</v>
      </c>
      <c r="E22">
        <v>37</v>
      </c>
      <c r="F22">
        <v>58.006100000000004</v>
      </c>
      <c r="G22">
        <v>37</v>
      </c>
      <c r="H22">
        <v>58.005200000000002</v>
      </c>
      <c r="I22">
        <v>37</v>
      </c>
      <c r="J22">
        <v>58.005600000000001</v>
      </c>
      <c r="K22">
        <v>37</v>
      </c>
      <c r="L22">
        <v>58.005299999999998</v>
      </c>
      <c r="M22">
        <v>37</v>
      </c>
      <c r="N22">
        <v>58.005499999999998</v>
      </c>
      <c r="O22">
        <v>37</v>
      </c>
      <c r="P22">
        <v>58.005400000000002</v>
      </c>
      <c r="Q22">
        <v>37</v>
      </c>
      <c r="R22">
        <v>58.005400000000002</v>
      </c>
      <c r="S22">
        <v>37</v>
      </c>
      <c r="T22">
        <v>58.005400000000002</v>
      </c>
      <c r="U22">
        <v>37</v>
      </c>
      <c r="V22">
        <v>58.005400000000002</v>
      </c>
      <c r="W22">
        <v>37</v>
      </c>
      <c r="X22">
        <v>58.005400000000002</v>
      </c>
      <c r="Z22">
        <f>MIN(E22,G22,I22,K22,M22,O22,Q22,S22,U22,W22)</f>
        <v>37</v>
      </c>
      <c r="AA22">
        <f>AVERAGE(E22,G22,I22,K22,M22,O22,Q22,S22,U22,W22)</f>
        <v>37</v>
      </c>
      <c r="AB22">
        <f>(Z22-D22)/D22 * 100</f>
        <v>2.7777777777777777</v>
      </c>
      <c r="AC22">
        <f>(AA22-D22)/D22 * 100</f>
        <v>2.7777777777777777</v>
      </c>
    </row>
    <row r="23" spans="1:29" ht="13.5" x14ac:dyDescent="0.15">
      <c r="A23" s="112" t="s">
        <v>938</v>
      </c>
      <c r="B23">
        <v>15</v>
      </c>
      <c r="C23">
        <v>10</v>
      </c>
      <c r="D23">
        <v>29</v>
      </c>
      <c r="E23">
        <v>31</v>
      </c>
      <c r="F23">
        <v>58.006</v>
      </c>
      <c r="G23">
        <v>31</v>
      </c>
      <c r="H23">
        <v>58.005699999999997</v>
      </c>
      <c r="I23">
        <v>31</v>
      </c>
      <c r="J23">
        <v>58.005499999999998</v>
      </c>
      <c r="K23">
        <v>31</v>
      </c>
      <c r="L23">
        <v>58.005499999999998</v>
      </c>
      <c r="M23">
        <v>31</v>
      </c>
      <c r="N23">
        <v>58.005499999999998</v>
      </c>
      <c r="O23">
        <v>31</v>
      </c>
      <c r="P23">
        <v>58.005400000000002</v>
      </c>
      <c r="Q23">
        <v>31</v>
      </c>
      <c r="R23">
        <v>58.005499999999998</v>
      </c>
      <c r="S23">
        <v>31</v>
      </c>
      <c r="T23">
        <v>58.005499999999998</v>
      </c>
      <c r="U23">
        <v>31</v>
      </c>
      <c r="V23">
        <v>58.005499999999998</v>
      </c>
      <c r="W23">
        <v>31</v>
      </c>
      <c r="X23">
        <v>58.005499999999998</v>
      </c>
      <c r="Z23">
        <f>MIN(E23,G23,I23,K23,M23,O23,Q23,S23,U23,W23)</f>
        <v>31</v>
      </c>
      <c r="AA23">
        <f>AVERAGE(E23,G23,I23,K23,M23,O23,Q23,S23,U23,W23)</f>
        <v>31</v>
      </c>
      <c r="AB23">
        <f>(Z23-D23)/D23 * 100</f>
        <v>6.8965517241379306</v>
      </c>
      <c r="AC23">
        <f>(AA23-D23)/D23 * 100</f>
        <v>6.8965517241379306</v>
      </c>
    </row>
    <row r="24" spans="1:29" ht="13.5" x14ac:dyDescent="0.15">
      <c r="A24" s="112" t="s">
        <v>937</v>
      </c>
      <c r="B24">
        <v>8</v>
      </c>
      <c r="C24">
        <v>20</v>
      </c>
      <c r="D24">
        <v>20</v>
      </c>
      <c r="E24">
        <v>20</v>
      </c>
      <c r="F24">
        <v>14.5016</v>
      </c>
      <c r="G24">
        <v>20</v>
      </c>
      <c r="H24">
        <v>14.501099999999999</v>
      </c>
      <c r="I24">
        <v>20</v>
      </c>
      <c r="J24">
        <v>14.501099999999999</v>
      </c>
      <c r="K24">
        <v>20</v>
      </c>
      <c r="L24">
        <v>14.501099999999999</v>
      </c>
      <c r="M24">
        <v>20</v>
      </c>
      <c r="N24">
        <v>14.501099999999999</v>
      </c>
      <c r="O24">
        <v>20</v>
      </c>
      <c r="P24">
        <v>14.501099999999999</v>
      </c>
      <c r="Q24">
        <v>20</v>
      </c>
      <c r="R24">
        <v>14.501099999999999</v>
      </c>
      <c r="S24">
        <v>20</v>
      </c>
      <c r="T24">
        <v>14.501200000000001</v>
      </c>
      <c r="U24">
        <v>20</v>
      </c>
      <c r="V24">
        <v>14.501200000000001</v>
      </c>
      <c r="W24">
        <v>20</v>
      </c>
      <c r="X24">
        <v>14.501099999999999</v>
      </c>
      <c r="Z24">
        <f>MIN(E24,G24,I24,K24,M24,O24,Q24,S24,U24,W24)</f>
        <v>20</v>
      </c>
      <c r="AA24">
        <f>AVERAGE(E24,G24,I24,K24,M24,O24,Q24,S24,U24,W24)</f>
        <v>20</v>
      </c>
      <c r="AB24">
        <f>(Z24-D24)/D24 * 100</f>
        <v>0</v>
      </c>
      <c r="AC24">
        <f>(AA24-D24)/D24 * 100</f>
        <v>0</v>
      </c>
    </row>
    <row r="25" spans="1:29" ht="13.5" x14ac:dyDescent="0.15">
      <c r="A25" s="112" t="s">
        <v>936</v>
      </c>
      <c r="B25">
        <v>13</v>
      </c>
      <c r="C25">
        <v>20</v>
      </c>
      <c r="D25">
        <v>32</v>
      </c>
      <c r="E25">
        <v>36</v>
      </c>
      <c r="F25">
        <v>58.005899999999997</v>
      </c>
      <c r="G25">
        <v>36</v>
      </c>
      <c r="H25">
        <v>58.005400000000002</v>
      </c>
      <c r="I25">
        <v>36</v>
      </c>
      <c r="J25">
        <v>58.005200000000002</v>
      </c>
      <c r="K25">
        <v>36</v>
      </c>
      <c r="L25">
        <v>58.005099999999999</v>
      </c>
      <c r="M25">
        <v>36</v>
      </c>
      <c r="N25">
        <v>58.005200000000002</v>
      </c>
      <c r="O25">
        <v>36</v>
      </c>
      <c r="P25">
        <v>58.005099999999999</v>
      </c>
      <c r="Q25">
        <v>36</v>
      </c>
      <c r="R25">
        <v>58.005200000000002</v>
      </c>
      <c r="S25">
        <v>36</v>
      </c>
      <c r="T25">
        <v>58.005099999999999</v>
      </c>
      <c r="U25">
        <v>36</v>
      </c>
      <c r="V25">
        <v>58.005200000000002</v>
      </c>
      <c r="W25">
        <v>36</v>
      </c>
      <c r="X25">
        <v>58.005200000000002</v>
      </c>
      <c r="Z25">
        <f>MIN(E25,G25,I25,K25,M25,O25,Q25,S25,U25,W25)</f>
        <v>36</v>
      </c>
      <c r="AA25">
        <f>AVERAGE(E25,G25,I25,K25,M25,O25,Q25,S25,U25,W25)</f>
        <v>36</v>
      </c>
      <c r="AB25">
        <f>(Z25-D25)/D25 * 100</f>
        <v>12.5</v>
      </c>
      <c r="AC25">
        <f>(AA25-D25)/D25 * 100</f>
        <v>12.5</v>
      </c>
    </row>
    <row r="26" spans="1:29" ht="13.5" x14ac:dyDescent="0.15">
      <c r="A26" s="112" t="s">
        <v>935</v>
      </c>
      <c r="B26">
        <v>18</v>
      </c>
      <c r="C26">
        <v>20</v>
      </c>
      <c r="D26">
        <v>49</v>
      </c>
      <c r="E26">
        <v>51</v>
      </c>
      <c r="F26">
        <v>58.006300000000003</v>
      </c>
      <c r="G26">
        <v>51</v>
      </c>
      <c r="H26">
        <v>58.005699999999997</v>
      </c>
      <c r="I26">
        <v>51</v>
      </c>
      <c r="J26">
        <v>58.005699999999997</v>
      </c>
      <c r="K26">
        <v>51</v>
      </c>
      <c r="L26">
        <v>58.005499999999998</v>
      </c>
      <c r="M26">
        <v>51</v>
      </c>
      <c r="N26">
        <v>58.005499999999998</v>
      </c>
      <c r="O26">
        <v>51</v>
      </c>
      <c r="P26">
        <v>58.005699999999997</v>
      </c>
      <c r="Q26">
        <v>51</v>
      </c>
      <c r="R26">
        <v>58.005499999999998</v>
      </c>
      <c r="S26">
        <v>51</v>
      </c>
      <c r="T26">
        <v>58.005800000000001</v>
      </c>
      <c r="U26">
        <v>51</v>
      </c>
      <c r="V26">
        <v>58.005600000000001</v>
      </c>
      <c r="W26">
        <v>51</v>
      </c>
      <c r="X26">
        <v>58.005600000000001</v>
      </c>
      <c r="Z26">
        <f>MIN(E26,G26,I26,K26,M26,O26,Q26,S26,U26,W26)</f>
        <v>51</v>
      </c>
      <c r="AA26">
        <f>AVERAGE(E26,G26,I26,K26,M26,O26,Q26,S26,U26,W26)</f>
        <v>51</v>
      </c>
      <c r="AB26">
        <f>(Z26-D26)/D26 * 100</f>
        <v>4.0816326530612246</v>
      </c>
      <c r="AC26">
        <f>(AA26-D26)/D26 * 100</f>
        <v>4.0816326530612246</v>
      </c>
    </row>
    <row r="27" spans="1:29" ht="13.5" x14ac:dyDescent="0.15">
      <c r="A27" s="112" t="s">
        <v>187</v>
      </c>
      <c r="B27">
        <v>13</v>
      </c>
      <c r="C27">
        <v>30</v>
      </c>
      <c r="D27">
        <v>80</v>
      </c>
      <c r="E27">
        <v>81</v>
      </c>
      <c r="F27">
        <v>58.005600000000001</v>
      </c>
      <c r="G27">
        <v>81</v>
      </c>
      <c r="H27">
        <v>58.005299999999998</v>
      </c>
      <c r="I27">
        <v>81</v>
      </c>
      <c r="J27">
        <v>58.005099999999999</v>
      </c>
      <c r="K27">
        <v>81</v>
      </c>
      <c r="L27">
        <v>58.005299999999998</v>
      </c>
      <c r="M27">
        <v>81</v>
      </c>
      <c r="N27">
        <v>58.005299999999998</v>
      </c>
      <c r="O27">
        <v>81</v>
      </c>
      <c r="P27">
        <v>58.005099999999999</v>
      </c>
      <c r="Q27">
        <v>81</v>
      </c>
      <c r="R27">
        <v>58.005200000000002</v>
      </c>
      <c r="S27">
        <v>81</v>
      </c>
      <c r="T27">
        <v>58.005200000000002</v>
      </c>
      <c r="U27">
        <v>81</v>
      </c>
      <c r="V27">
        <v>58.005099999999999</v>
      </c>
      <c r="W27">
        <v>81</v>
      </c>
      <c r="X27">
        <v>58.005099999999999</v>
      </c>
      <c r="Z27">
        <f>MIN(E27,G27,I27,K27,M27,O27,Q27,S27,U27,W27)</f>
        <v>81</v>
      </c>
      <c r="AA27">
        <f>AVERAGE(E27,G27,I27,K27,M27,O27,Q27,S27,U27,W27)</f>
        <v>81</v>
      </c>
      <c r="AB27">
        <f>(Z27-D27)/D27 * 100</f>
        <v>1.25</v>
      </c>
      <c r="AC27">
        <f>(AA27-D27)/D27 * 100</f>
        <v>1.25</v>
      </c>
    </row>
    <row r="28" spans="1:29" ht="13.5" x14ac:dyDescent="0.15">
      <c r="A28" s="112" t="s">
        <v>188</v>
      </c>
      <c r="B28">
        <v>15</v>
      </c>
      <c r="C28">
        <v>30</v>
      </c>
      <c r="D28">
        <v>50</v>
      </c>
      <c r="E28">
        <v>55</v>
      </c>
      <c r="F28">
        <v>58.006300000000003</v>
      </c>
      <c r="G28">
        <v>55</v>
      </c>
      <c r="H28">
        <v>58.005600000000001</v>
      </c>
      <c r="I28">
        <v>55</v>
      </c>
      <c r="J28">
        <v>58.005400000000002</v>
      </c>
      <c r="K28">
        <v>55</v>
      </c>
      <c r="L28">
        <v>58.005499999999998</v>
      </c>
      <c r="M28">
        <v>55</v>
      </c>
      <c r="N28">
        <v>58.005600000000001</v>
      </c>
      <c r="O28">
        <v>55</v>
      </c>
      <c r="P28">
        <v>58.005499999999998</v>
      </c>
      <c r="Q28">
        <v>55</v>
      </c>
      <c r="R28">
        <v>58.005499999999998</v>
      </c>
      <c r="S28">
        <v>55</v>
      </c>
      <c r="T28">
        <v>58.005400000000002</v>
      </c>
      <c r="U28">
        <v>55</v>
      </c>
      <c r="V28">
        <v>58.005600000000001</v>
      </c>
      <c r="W28">
        <v>55</v>
      </c>
      <c r="X28">
        <v>58.005499999999998</v>
      </c>
      <c r="Z28">
        <f>MIN(E28,G28,I28,K28,M28,O28,Q28,S28,U28,W28)</f>
        <v>55</v>
      </c>
      <c r="AA28">
        <f>AVERAGE(E28,G28,I28,K28,M28,O28,Q28,S28,U28,W28)</f>
        <v>55</v>
      </c>
      <c r="AB28">
        <f>(Z28-D28)/D28 * 100</f>
        <v>10</v>
      </c>
      <c r="AC28">
        <f>(AA28-D28)/D28 * 100</f>
        <v>10</v>
      </c>
    </row>
    <row r="29" spans="1:29" ht="13.5" x14ac:dyDescent="0.15">
      <c r="A29" s="112" t="s">
        <v>189</v>
      </c>
      <c r="B29">
        <v>22</v>
      </c>
      <c r="C29">
        <v>30</v>
      </c>
      <c r="D29">
        <v>87</v>
      </c>
      <c r="E29">
        <v>87</v>
      </c>
      <c r="F29">
        <v>14.5024</v>
      </c>
      <c r="G29">
        <v>87</v>
      </c>
      <c r="H29">
        <v>14.502000000000001</v>
      </c>
      <c r="I29">
        <v>87</v>
      </c>
      <c r="J29">
        <v>14.501899999999999</v>
      </c>
      <c r="K29">
        <v>87</v>
      </c>
      <c r="L29">
        <v>14.502000000000001</v>
      </c>
      <c r="M29">
        <v>87</v>
      </c>
      <c r="N29">
        <v>14.502000000000001</v>
      </c>
      <c r="O29">
        <v>87</v>
      </c>
      <c r="P29">
        <v>14.5021</v>
      </c>
      <c r="Q29">
        <v>87</v>
      </c>
      <c r="R29">
        <v>14.502000000000001</v>
      </c>
      <c r="S29">
        <v>87</v>
      </c>
      <c r="T29">
        <v>14.502000000000001</v>
      </c>
      <c r="U29">
        <v>87</v>
      </c>
      <c r="V29">
        <v>14.502000000000001</v>
      </c>
      <c r="W29">
        <v>87</v>
      </c>
      <c r="X29">
        <v>14.502000000000001</v>
      </c>
      <c r="Z29">
        <f>MIN(E29,G29,I29,K29,M29,O29,Q29,S29,U29,W29)</f>
        <v>87</v>
      </c>
      <c r="AA29">
        <f>AVERAGE(E29,G29,I29,K29,M29,O29,Q29,S29,U29,W29)</f>
        <v>87</v>
      </c>
      <c r="AB29">
        <f>(Z29-D29)/D29 * 100</f>
        <v>0</v>
      </c>
      <c r="AC29">
        <f>(AA29-D29)/D29 * 100</f>
        <v>0</v>
      </c>
    </row>
    <row r="30" spans="1:29" ht="13.5" x14ac:dyDescent="0.15">
      <c r="A30" s="112" t="s">
        <v>934</v>
      </c>
      <c r="B30">
        <v>20</v>
      </c>
      <c r="C30">
        <v>25</v>
      </c>
      <c r="D30">
        <v>30</v>
      </c>
      <c r="E30">
        <v>31</v>
      </c>
      <c r="F30">
        <v>58.006999999999998</v>
      </c>
      <c r="G30">
        <v>31</v>
      </c>
      <c r="H30">
        <v>58.006300000000003</v>
      </c>
      <c r="I30">
        <v>31</v>
      </c>
      <c r="J30">
        <v>58.0062</v>
      </c>
      <c r="K30">
        <v>31</v>
      </c>
      <c r="L30">
        <v>58.006300000000003</v>
      </c>
      <c r="M30">
        <v>31</v>
      </c>
      <c r="N30">
        <v>58.0062</v>
      </c>
      <c r="O30">
        <v>31</v>
      </c>
      <c r="P30">
        <v>58.0062</v>
      </c>
      <c r="Q30">
        <v>31</v>
      </c>
      <c r="R30">
        <v>58.0062</v>
      </c>
      <c r="S30">
        <v>31</v>
      </c>
      <c r="T30">
        <v>58.006399999999999</v>
      </c>
      <c r="U30">
        <v>31</v>
      </c>
      <c r="V30">
        <v>58.0062</v>
      </c>
      <c r="W30">
        <v>31</v>
      </c>
      <c r="X30">
        <v>58.006100000000004</v>
      </c>
      <c r="Z30">
        <f>MIN(E30,G30,I30,K30,M30,O30,Q30,S30,U30,W30)</f>
        <v>31</v>
      </c>
      <c r="AA30">
        <f>AVERAGE(E30,G30,I30,K30,M30,O30,Q30,S30,U30,W30)</f>
        <v>31</v>
      </c>
      <c r="AB30">
        <f>(Z30-D30)/D30 * 100</f>
        <v>3.3333333333333335</v>
      </c>
      <c r="AC30">
        <f>(AA30-D30)/D30 * 100</f>
        <v>3.3333333333333335</v>
      </c>
    </row>
    <row r="31" spans="1:29" ht="13.5" x14ac:dyDescent="0.15">
      <c r="A31" s="112" t="s">
        <v>933</v>
      </c>
      <c r="B31">
        <v>40</v>
      </c>
      <c r="C31">
        <v>25</v>
      </c>
      <c r="D31">
        <v>57</v>
      </c>
      <c r="E31">
        <v>58</v>
      </c>
      <c r="F31">
        <v>58.012500000000003</v>
      </c>
      <c r="G31">
        <v>58</v>
      </c>
      <c r="H31">
        <v>58.014099999999999</v>
      </c>
      <c r="I31">
        <v>58</v>
      </c>
      <c r="J31">
        <v>58.010399999999997</v>
      </c>
      <c r="K31">
        <v>58</v>
      </c>
      <c r="L31">
        <v>58.010300000000001</v>
      </c>
      <c r="M31">
        <v>58</v>
      </c>
      <c r="N31">
        <v>58.008699999999997</v>
      </c>
      <c r="O31">
        <v>58</v>
      </c>
      <c r="P31">
        <v>58.010800000000003</v>
      </c>
      <c r="Q31">
        <v>58</v>
      </c>
      <c r="R31">
        <v>58.008800000000001</v>
      </c>
      <c r="S31">
        <v>58</v>
      </c>
      <c r="T31">
        <v>58.009500000000003</v>
      </c>
      <c r="U31">
        <v>58</v>
      </c>
      <c r="V31">
        <v>58.008800000000001</v>
      </c>
      <c r="W31">
        <v>58</v>
      </c>
      <c r="X31">
        <v>58.010599999999997</v>
      </c>
      <c r="Z31">
        <f>MIN(E31,G31,I31,K31,M31,O31,Q31,S31,U31,W31)</f>
        <v>58</v>
      </c>
      <c r="AA31">
        <f>AVERAGE(E31,G31,I31,K31,M31,O31,Q31,S31,U31,W31)</f>
        <v>58</v>
      </c>
      <c r="AB31">
        <f>(Z31-D31)/D31 * 100</f>
        <v>1.7543859649122806</v>
      </c>
      <c r="AC31">
        <f>(AA31-D31)/D31 * 100</f>
        <v>1.7543859649122806</v>
      </c>
    </row>
    <row r="32" spans="1:29" ht="13.5" x14ac:dyDescent="0.15">
      <c r="A32" s="112" t="s">
        <v>932</v>
      </c>
      <c r="B32">
        <v>60</v>
      </c>
      <c r="C32">
        <v>25</v>
      </c>
      <c r="D32">
        <v>84</v>
      </c>
      <c r="E32">
        <v>84</v>
      </c>
      <c r="F32">
        <v>14.504899999999999</v>
      </c>
      <c r="G32">
        <v>84</v>
      </c>
      <c r="H32">
        <v>14.5047</v>
      </c>
      <c r="I32">
        <v>84</v>
      </c>
      <c r="J32">
        <v>14.5045</v>
      </c>
      <c r="K32">
        <v>84</v>
      </c>
      <c r="L32">
        <v>14.504300000000001</v>
      </c>
      <c r="M32">
        <v>84</v>
      </c>
      <c r="N32">
        <v>14.5044</v>
      </c>
      <c r="O32">
        <v>84</v>
      </c>
      <c r="P32">
        <v>14.502000000000001</v>
      </c>
      <c r="Q32">
        <v>84</v>
      </c>
      <c r="R32">
        <v>14.5045</v>
      </c>
      <c r="S32">
        <v>84</v>
      </c>
      <c r="T32">
        <v>14.5047</v>
      </c>
      <c r="U32">
        <v>84</v>
      </c>
      <c r="V32">
        <v>14.5047</v>
      </c>
      <c r="W32">
        <v>84</v>
      </c>
      <c r="X32">
        <v>14.5047</v>
      </c>
      <c r="Z32">
        <f>MIN(E32,G32,I32,K32,M32,O32,Q32,S32,U32,W32)</f>
        <v>84</v>
      </c>
      <c r="AA32">
        <f>AVERAGE(E32,G32,I32,K32,M32,O32,Q32,S32,U32,W32)</f>
        <v>84</v>
      </c>
      <c r="AB32">
        <f>(Z32-D32)/D32 * 100</f>
        <v>0</v>
      </c>
      <c r="AC32">
        <f>(AA32-D32)/D32 * 100</f>
        <v>0</v>
      </c>
    </row>
    <row r="33" spans="1:29" ht="13.5" x14ac:dyDescent="0.15">
      <c r="A33" s="112" t="s">
        <v>931</v>
      </c>
      <c r="B33">
        <v>80</v>
      </c>
      <c r="C33">
        <v>25</v>
      </c>
      <c r="D33">
        <v>107</v>
      </c>
      <c r="E33">
        <v>107</v>
      </c>
      <c r="F33">
        <v>14.5068</v>
      </c>
      <c r="G33">
        <v>107</v>
      </c>
      <c r="H33">
        <v>14.507899999999999</v>
      </c>
      <c r="I33">
        <v>107</v>
      </c>
      <c r="J33">
        <v>14.5062</v>
      </c>
      <c r="K33">
        <v>107</v>
      </c>
      <c r="L33">
        <v>14.517799999999999</v>
      </c>
      <c r="M33">
        <v>107</v>
      </c>
      <c r="N33">
        <v>14.507</v>
      </c>
      <c r="O33">
        <v>107</v>
      </c>
      <c r="P33">
        <v>14.5063</v>
      </c>
      <c r="Q33">
        <v>107</v>
      </c>
      <c r="R33">
        <v>14.5029</v>
      </c>
      <c r="S33">
        <v>107</v>
      </c>
      <c r="T33">
        <v>14.5068</v>
      </c>
      <c r="U33">
        <v>107</v>
      </c>
      <c r="V33">
        <v>14.5067</v>
      </c>
      <c r="W33">
        <v>107</v>
      </c>
      <c r="X33">
        <v>14.507300000000001</v>
      </c>
      <c r="Z33">
        <f>MIN(E33,G33,I33,K33,M33,O33,Q33,S33,U33,W33)</f>
        <v>107</v>
      </c>
      <c r="AA33">
        <f>AVERAGE(E33,G33,I33,K33,M33,O33,Q33,S33,U33,W33)</f>
        <v>107</v>
      </c>
      <c r="AB33">
        <f>(Z33-D33)/D33 * 100</f>
        <v>0</v>
      </c>
      <c r="AC33">
        <f>(AA33-D33)/D33 * 100</f>
        <v>0</v>
      </c>
    </row>
    <row r="34" spans="1:29" ht="13.5" x14ac:dyDescent="0.15">
      <c r="A34" s="112" t="s">
        <v>930</v>
      </c>
      <c r="B34">
        <v>100</v>
      </c>
      <c r="C34">
        <v>25</v>
      </c>
      <c r="D34">
        <v>134</v>
      </c>
      <c r="E34">
        <v>134</v>
      </c>
      <c r="F34">
        <v>14.5099</v>
      </c>
      <c r="G34">
        <v>134</v>
      </c>
      <c r="H34">
        <v>14.5097</v>
      </c>
      <c r="I34">
        <v>134</v>
      </c>
      <c r="J34">
        <v>14.508699999999999</v>
      </c>
      <c r="K34">
        <v>134</v>
      </c>
      <c r="L34">
        <v>14.509</v>
      </c>
      <c r="M34">
        <v>134</v>
      </c>
      <c r="N34">
        <v>14.509</v>
      </c>
      <c r="O34">
        <v>134</v>
      </c>
      <c r="P34">
        <v>14.509600000000001</v>
      </c>
      <c r="Q34">
        <v>134</v>
      </c>
      <c r="R34">
        <v>14.5045</v>
      </c>
      <c r="S34">
        <v>134</v>
      </c>
      <c r="T34">
        <v>14.509600000000001</v>
      </c>
      <c r="U34">
        <v>134</v>
      </c>
      <c r="V34">
        <v>14.5082</v>
      </c>
      <c r="W34">
        <v>134</v>
      </c>
      <c r="X34">
        <v>14.5093</v>
      </c>
      <c r="Z34">
        <f>MIN(E34,G34,I34,K34,M34,O34,Q34,S34,U34,W34)</f>
        <v>134</v>
      </c>
      <c r="AA34">
        <f>AVERAGE(E34,G34,I34,K34,M34,O34,Q34,S34,U34,W34)</f>
        <v>134</v>
      </c>
      <c r="AB34">
        <f>(Z34-D34)/D34 * 100</f>
        <v>0</v>
      </c>
      <c r="AC34">
        <f>(AA34-D34)/D34 * 100</f>
        <v>0</v>
      </c>
    </row>
    <row r="35" spans="1:29" ht="13.5" x14ac:dyDescent="0.15">
      <c r="A35" s="112" t="s">
        <v>929</v>
      </c>
      <c r="B35">
        <v>40</v>
      </c>
      <c r="C35">
        <v>40</v>
      </c>
      <c r="D35">
        <v>36</v>
      </c>
      <c r="E35">
        <v>36</v>
      </c>
      <c r="F35">
        <v>14.503399999999999</v>
      </c>
      <c r="G35">
        <v>36</v>
      </c>
      <c r="H35">
        <v>14.5029</v>
      </c>
      <c r="I35">
        <v>36</v>
      </c>
      <c r="J35">
        <v>14.5029</v>
      </c>
      <c r="K35">
        <v>36</v>
      </c>
      <c r="L35">
        <v>29.005600000000001</v>
      </c>
      <c r="M35">
        <v>36</v>
      </c>
      <c r="N35">
        <v>14.502800000000001</v>
      </c>
      <c r="O35">
        <v>36</v>
      </c>
      <c r="P35">
        <v>29.005600000000001</v>
      </c>
      <c r="Q35">
        <v>36</v>
      </c>
      <c r="R35">
        <v>14.5029</v>
      </c>
      <c r="S35">
        <v>36</v>
      </c>
      <c r="T35">
        <v>29.005700000000001</v>
      </c>
      <c r="U35">
        <v>36</v>
      </c>
      <c r="V35">
        <v>14.502800000000001</v>
      </c>
      <c r="W35">
        <v>36</v>
      </c>
      <c r="X35">
        <v>14.503</v>
      </c>
      <c r="Z35">
        <f>MIN(E35,G35,I35,K35,M35,O35,Q35,S35,U35,W35)</f>
        <v>36</v>
      </c>
      <c r="AA35">
        <f>AVERAGE(E35,G35,I35,K35,M35,O35,Q35,S35,U35,W35)</f>
        <v>36</v>
      </c>
      <c r="AB35">
        <f>(Z35-D35)/D35 * 100</f>
        <v>0</v>
      </c>
      <c r="AC35">
        <f>(AA35-D35)/D35 * 100</f>
        <v>0</v>
      </c>
    </row>
    <row r="36" spans="1:29" ht="13.5" x14ac:dyDescent="0.15">
      <c r="A36" s="112" t="s">
        <v>928</v>
      </c>
      <c r="B36">
        <v>80</v>
      </c>
      <c r="C36">
        <v>40</v>
      </c>
      <c r="D36">
        <v>67</v>
      </c>
      <c r="E36">
        <v>67</v>
      </c>
      <c r="F36">
        <v>14.506500000000001</v>
      </c>
      <c r="G36">
        <v>67</v>
      </c>
      <c r="H36">
        <v>14.505699999999999</v>
      </c>
      <c r="I36">
        <v>67</v>
      </c>
      <c r="J36">
        <v>14.505800000000001</v>
      </c>
      <c r="K36">
        <v>67</v>
      </c>
      <c r="L36">
        <v>14.5059</v>
      </c>
      <c r="M36">
        <v>67</v>
      </c>
      <c r="N36">
        <v>14.505800000000001</v>
      </c>
      <c r="O36">
        <v>67</v>
      </c>
      <c r="P36">
        <v>14.507099999999999</v>
      </c>
      <c r="Q36">
        <v>67</v>
      </c>
      <c r="R36">
        <v>14.506</v>
      </c>
      <c r="S36">
        <v>67</v>
      </c>
      <c r="T36">
        <v>14.5063</v>
      </c>
      <c r="U36">
        <v>67</v>
      </c>
      <c r="V36">
        <v>14.5061</v>
      </c>
      <c r="W36">
        <v>67</v>
      </c>
      <c r="X36">
        <v>14.5062</v>
      </c>
      <c r="Z36">
        <f>MIN(E36,G36,I36,K36,M36,O36,Q36,S36,U36,W36)</f>
        <v>67</v>
      </c>
      <c r="AA36">
        <f>AVERAGE(E36,G36,I36,K36,M36,O36,Q36,S36,U36,W36)</f>
        <v>67</v>
      </c>
      <c r="AB36">
        <f>(Z36-D36)/D36 * 100</f>
        <v>0</v>
      </c>
      <c r="AC36">
        <f>(AA36-D36)/D36 * 100</f>
        <v>0</v>
      </c>
    </row>
    <row r="37" spans="1:29" ht="13.5" x14ac:dyDescent="0.15">
      <c r="A37" s="112" t="s">
        <v>927</v>
      </c>
      <c r="B37">
        <v>120</v>
      </c>
      <c r="C37">
        <v>40</v>
      </c>
      <c r="D37">
        <v>101</v>
      </c>
      <c r="E37">
        <v>101</v>
      </c>
      <c r="F37">
        <v>14.5114</v>
      </c>
      <c r="G37">
        <v>101</v>
      </c>
      <c r="H37">
        <v>14.510999999999999</v>
      </c>
      <c r="I37">
        <v>101</v>
      </c>
      <c r="J37">
        <v>14.5108</v>
      </c>
      <c r="K37">
        <v>101</v>
      </c>
      <c r="L37">
        <v>14.5114</v>
      </c>
      <c r="M37">
        <v>101</v>
      </c>
      <c r="N37">
        <v>14.511699999999999</v>
      </c>
      <c r="O37">
        <v>101</v>
      </c>
      <c r="P37">
        <v>14.5115</v>
      </c>
      <c r="Q37">
        <v>101</v>
      </c>
      <c r="R37">
        <v>14.511900000000001</v>
      </c>
      <c r="S37">
        <v>101</v>
      </c>
      <c r="T37">
        <v>14.5113</v>
      </c>
      <c r="U37">
        <v>101</v>
      </c>
      <c r="V37">
        <v>14.5116</v>
      </c>
      <c r="W37">
        <v>101</v>
      </c>
      <c r="X37">
        <v>14.5114</v>
      </c>
      <c r="Z37">
        <f>MIN(E37,G37,I37,K37,M37,O37,Q37,S37,U37,W37)</f>
        <v>101</v>
      </c>
      <c r="AA37">
        <f>AVERAGE(E37,G37,I37,K37,M37,O37,Q37,S37,U37,W37)</f>
        <v>101</v>
      </c>
      <c r="AB37">
        <f>(Z37-D37)/D37 * 100</f>
        <v>0</v>
      </c>
      <c r="AC37">
        <f>(AA37-D37)/D37 * 100</f>
        <v>0</v>
      </c>
    </row>
    <row r="38" spans="1:29" ht="13.5" x14ac:dyDescent="0.15">
      <c r="A38" s="112" t="s">
        <v>926</v>
      </c>
      <c r="B38">
        <v>160</v>
      </c>
      <c r="C38">
        <v>40</v>
      </c>
      <c r="D38">
        <v>126</v>
      </c>
      <c r="E38">
        <v>126</v>
      </c>
      <c r="F38">
        <v>14.5311</v>
      </c>
      <c r="G38">
        <v>126</v>
      </c>
      <c r="H38">
        <v>14.529299999999999</v>
      </c>
      <c r="I38">
        <v>126</v>
      </c>
      <c r="J38">
        <v>14.5303</v>
      </c>
      <c r="K38">
        <v>126</v>
      </c>
      <c r="L38">
        <v>14.530099999999999</v>
      </c>
      <c r="M38">
        <v>126</v>
      </c>
      <c r="N38">
        <v>14.529400000000001</v>
      </c>
      <c r="O38">
        <v>126</v>
      </c>
      <c r="P38">
        <v>14.5299</v>
      </c>
      <c r="Q38">
        <v>126</v>
      </c>
      <c r="R38">
        <v>14.5313</v>
      </c>
      <c r="S38">
        <v>126</v>
      </c>
      <c r="T38">
        <v>14.524800000000001</v>
      </c>
      <c r="U38">
        <v>126</v>
      </c>
      <c r="V38">
        <v>14.516500000000001</v>
      </c>
      <c r="W38">
        <v>126</v>
      </c>
      <c r="X38">
        <v>14.532999999999999</v>
      </c>
      <c r="Z38">
        <f>MIN(E38,G38,I38,K38,M38,O38,Q38,S38,U38,W38)</f>
        <v>126</v>
      </c>
      <c r="AA38">
        <f>AVERAGE(E38,G38,I38,K38,M38,O38,Q38,S38,U38,W38)</f>
        <v>126</v>
      </c>
      <c r="AB38">
        <f>(Z38-D38)/D38 * 100</f>
        <v>0</v>
      </c>
      <c r="AC38">
        <f>(AA38-D38)/D38 * 100</f>
        <v>0</v>
      </c>
    </row>
    <row r="39" spans="1:29" ht="13.5" x14ac:dyDescent="0.15">
      <c r="A39" s="112" t="s">
        <v>199</v>
      </c>
      <c r="B39">
        <v>200</v>
      </c>
      <c r="C39">
        <v>40</v>
      </c>
      <c r="D39">
        <v>156</v>
      </c>
      <c r="E39">
        <v>156</v>
      </c>
      <c r="F39">
        <v>14.5341</v>
      </c>
      <c r="G39">
        <v>156</v>
      </c>
      <c r="H39">
        <v>14.534700000000001</v>
      </c>
      <c r="I39">
        <v>156</v>
      </c>
      <c r="J39">
        <v>14.5383</v>
      </c>
      <c r="K39">
        <v>156</v>
      </c>
      <c r="L39">
        <v>14.5342</v>
      </c>
      <c r="M39">
        <v>156</v>
      </c>
      <c r="N39">
        <v>14.537699999999999</v>
      </c>
      <c r="O39">
        <v>156</v>
      </c>
      <c r="P39">
        <v>14.5366</v>
      </c>
      <c r="Q39">
        <v>156</v>
      </c>
      <c r="R39">
        <v>14.536199999999999</v>
      </c>
      <c r="S39">
        <v>156</v>
      </c>
      <c r="T39">
        <v>14.539199999999999</v>
      </c>
      <c r="U39">
        <v>156</v>
      </c>
      <c r="V39">
        <v>14.5223</v>
      </c>
      <c r="W39">
        <v>156</v>
      </c>
      <c r="X39">
        <v>14.5372</v>
      </c>
      <c r="Z39">
        <f>MIN(E39,G39,I39,K39,M39,O39,Q39,S39,U39,W39)</f>
        <v>156</v>
      </c>
      <c r="AA39">
        <f>AVERAGE(E39,G39,I39,K39,M39,O39,Q39,S39,U39,W39)</f>
        <v>156</v>
      </c>
      <c r="AB39">
        <f>(Z39-D39)/D39 * 100</f>
        <v>0</v>
      </c>
      <c r="AC39">
        <f>(AA39-D39)/D39 * 100</f>
        <v>0</v>
      </c>
    </row>
    <row r="40" spans="1:29" ht="13.5" x14ac:dyDescent="0.15">
      <c r="A40" s="113" t="s">
        <v>424</v>
      </c>
      <c r="Z40">
        <f>AVERAGE(Z2:Z29)</f>
        <v>2046.5714285714287</v>
      </c>
      <c r="AA40">
        <f>AVERAGE(AA2:AA29)</f>
        <v>2047.6464285714285</v>
      </c>
      <c r="AB40">
        <f>AVERAGE(AB2:AB29)</f>
        <v>5.0189985534056811</v>
      </c>
      <c r="AC40">
        <f>AVERAGE(AC2:AC29)</f>
        <v>5.0512126276092619</v>
      </c>
    </row>
    <row r="41" spans="1:29" ht="13.5" x14ac:dyDescent="0.15">
      <c r="A41" s="112" t="s">
        <v>925</v>
      </c>
      <c r="B41">
        <v>20</v>
      </c>
      <c r="C41">
        <v>10</v>
      </c>
      <c r="D41">
        <v>65</v>
      </c>
      <c r="E41">
        <v>70</v>
      </c>
      <c r="F41">
        <v>58.007199999999997</v>
      </c>
      <c r="G41">
        <v>70</v>
      </c>
      <c r="H41">
        <v>58.006900000000002</v>
      </c>
      <c r="I41">
        <v>70</v>
      </c>
      <c r="J41">
        <v>58.006799999999998</v>
      </c>
      <c r="K41">
        <v>70</v>
      </c>
      <c r="L41">
        <v>58.006300000000003</v>
      </c>
      <c r="M41">
        <v>70</v>
      </c>
      <c r="N41">
        <v>58.0182</v>
      </c>
      <c r="O41">
        <v>70</v>
      </c>
      <c r="P41">
        <v>58.006700000000002</v>
      </c>
      <c r="Q41">
        <v>70</v>
      </c>
      <c r="R41">
        <v>58.006700000000002</v>
      </c>
      <c r="S41">
        <v>70</v>
      </c>
      <c r="T41">
        <v>58.006500000000003</v>
      </c>
      <c r="U41">
        <v>70</v>
      </c>
      <c r="V41">
        <v>58.006599999999999</v>
      </c>
      <c r="W41">
        <v>70</v>
      </c>
      <c r="X41">
        <v>58.006700000000002</v>
      </c>
      <c r="Z41">
        <f>MIN(E41,G41,I41,K41,M41,O41,Q41,S41,U41,W41)</f>
        <v>70</v>
      </c>
      <c r="AA41">
        <f>AVERAGE(E41,G41,I41,K41,M41,O41,Q41,S41,U41,W41)</f>
        <v>70</v>
      </c>
      <c r="AB41">
        <f>(Z41-D41)/D41 * 100</f>
        <v>7.6923076923076925</v>
      </c>
      <c r="AC41">
        <f>(AA41-D41)/D41 * 100</f>
        <v>7.6923076923076925</v>
      </c>
    </row>
    <row r="42" spans="1:29" ht="13.5" x14ac:dyDescent="0.15">
      <c r="A42" s="112" t="s">
        <v>924</v>
      </c>
      <c r="B42">
        <v>20</v>
      </c>
      <c r="C42">
        <v>10</v>
      </c>
      <c r="D42">
        <v>44</v>
      </c>
      <c r="E42">
        <v>45</v>
      </c>
      <c r="F42">
        <v>58.007100000000001</v>
      </c>
      <c r="G42">
        <v>45</v>
      </c>
      <c r="H42">
        <v>58.006300000000003</v>
      </c>
      <c r="I42">
        <v>45</v>
      </c>
      <c r="J42">
        <v>58.006300000000003</v>
      </c>
      <c r="K42">
        <v>45</v>
      </c>
      <c r="L42">
        <v>58.006500000000003</v>
      </c>
      <c r="M42">
        <v>45</v>
      </c>
      <c r="N42">
        <v>58.0062</v>
      </c>
      <c r="O42">
        <v>45</v>
      </c>
      <c r="P42">
        <v>58.0062</v>
      </c>
      <c r="Q42">
        <v>45</v>
      </c>
      <c r="R42">
        <v>58.006300000000003</v>
      </c>
      <c r="S42">
        <v>45</v>
      </c>
      <c r="T42">
        <v>58.006300000000003</v>
      </c>
      <c r="U42">
        <v>45</v>
      </c>
      <c r="V42">
        <v>58.0062</v>
      </c>
      <c r="W42">
        <v>45</v>
      </c>
      <c r="X42">
        <v>58.0062</v>
      </c>
      <c r="Z42">
        <f>MIN(E42,G42,I42,K42,M42,O42,Q42,S42,U42,W42)</f>
        <v>45</v>
      </c>
      <c r="AA42">
        <f>AVERAGE(E42,G42,I42,K42,M42,O42,Q42,S42,U42,W42)</f>
        <v>45</v>
      </c>
      <c r="AB42">
        <f>(Z42-D42)/D42 * 100</f>
        <v>2.2727272727272729</v>
      </c>
      <c r="AC42">
        <f>(AA42-D42)/D42 * 100</f>
        <v>2.2727272727272729</v>
      </c>
    </row>
    <row r="43" spans="1:29" ht="13.5" x14ac:dyDescent="0.15">
      <c r="A43" s="112" t="s">
        <v>923</v>
      </c>
      <c r="B43">
        <v>20</v>
      </c>
      <c r="C43">
        <v>10</v>
      </c>
      <c r="D43">
        <v>65</v>
      </c>
      <c r="E43">
        <v>73</v>
      </c>
      <c r="F43">
        <v>58.007599999999996</v>
      </c>
      <c r="G43">
        <v>73</v>
      </c>
      <c r="H43">
        <v>58.007100000000001</v>
      </c>
      <c r="I43">
        <v>73</v>
      </c>
      <c r="J43">
        <v>58.007199999999997</v>
      </c>
      <c r="K43">
        <v>73</v>
      </c>
      <c r="L43">
        <v>58.007100000000001</v>
      </c>
      <c r="M43">
        <v>73</v>
      </c>
      <c r="N43">
        <v>58.006999999999998</v>
      </c>
      <c r="O43">
        <v>73</v>
      </c>
      <c r="P43">
        <v>58.006700000000002</v>
      </c>
      <c r="Q43">
        <v>73</v>
      </c>
      <c r="R43">
        <v>58.006799999999998</v>
      </c>
      <c r="S43">
        <v>73</v>
      </c>
      <c r="T43">
        <v>58.006700000000002</v>
      </c>
      <c r="U43">
        <v>73</v>
      </c>
      <c r="V43">
        <v>58.006799999999998</v>
      </c>
      <c r="W43">
        <v>73</v>
      </c>
      <c r="X43">
        <v>58.006700000000002</v>
      </c>
      <c r="Z43">
        <f>MIN(E43,G43,I43,K43,M43,O43,Q43,S43,U43,W43)</f>
        <v>73</v>
      </c>
      <c r="AA43">
        <f>AVERAGE(E43,G43,I43,K43,M43,O43,Q43,S43,U43,W43)</f>
        <v>73</v>
      </c>
      <c r="AB43">
        <f>(Z43-D43)/D43 * 100</f>
        <v>12.307692307692308</v>
      </c>
      <c r="AC43">
        <f>(AA43-D43)/D43 * 100</f>
        <v>12.307692307692308</v>
      </c>
    </row>
    <row r="44" spans="1:29" ht="13.5" x14ac:dyDescent="0.15">
      <c r="A44" s="112" t="s">
        <v>922</v>
      </c>
      <c r="B44">
        <v>20</v>
      </c>
      <c r="C44">
        <v>10</v>
      </c>
      <c r="D44">
        <v>47</v>
      </c>
      <c r="E44">
        <v>48</v>
      </c>
      <c r="F44">
        <v>58.007100000000001</v>
      </c>
      <c r="G44">
        <v>48</v>
      </c>
      <c r="H44">
        <v>58.006300000000003</v>
      </c>
      <c r="I44">
        <v>48</v>
      </c>
      <c r="J44">
        <v>58.006399999999999</v>
      </c>
      <c r="K44">
        <v>48</v>
      </c>
      <c r="L44">
        <v>58.006300000000003</v>
      </c>
      <c r="M44">
        <v>48</v>
      </c>
      <c r="N44">
        <v>58.006399999999999</v>
      </c>
      <c r="O44">
        <v>48</v>
      </c>
      <c r="P44">
        <v>58.0062</v>
      </c>
      <c r="Q44">
        <v>48</v>
      </c>
      <c r="R44">
        <v>58.006399999999999</v>
      </c>
      <c r="S44">
        <v>48</v>
      </c>
      <c r="T44">
        <v>58.006399999999999</v>
      </c>
      <c r="U44">
        <v>48</v>
      </c>
      <c r="V44">
        <v>58.0062</v>
      </c>
      <c r="W44">
        <v>48</v>
      </c>
      <c r="X44">
        <v>58.006599999999999</v>
      </c>
      <c r="Z44">
        <f>MIN(E44,G44,I44,K44,M44,O44,Q44,S44,U44,W44)</f>
        <v>48</v>
      </c>
      <c r="AA44">
        <f>AVERAGE(E44,G44,I44,K44,M44,O44,Q44,S44,U44,W44)</f>
        <v>48</v>
      </c>
      <c r="AB44">
        <f>(Z44-D44)/D44 * 100</f>
        <v>2.1276595744680851</v>
      </c>
      <c r="AC44">
        <f>(AA44-D44)/D44 * 100</f>
        <v>2.1276595744680851</v>
      </c>
    </row>
    <row r="45" spans="1:29" ht="13.5" x14ac:dyDescent="0.15">
      <c r="A45" s="112" t="s">
        <v>921</v>
      </c>
      <c r="B45">
        <v>20</v>
      </c>
      <c r="C45">
        <v>10</v>
      </c>
      <c r="D45">
        <v>54</v>
      </c>
      <c r="E45">
        <v>54</v>
      </c>
      <c r="F45">
        <v>14.5024</v>
      </c>
      <c r="G45">
        <v>54</v>
      </c>
      <c r="H45">
        <v>14.501799999999999</v>
      </c>
      <c r="I45">
        <v>54</v>
      </c>
      <c r="J45">
        <v>14.501799999999999</v>
      </c>
      <c r="K45">
        <v>54</v>
      </c>
      <c r="L45">
        <v>14.5017</v>
      </c>
      <c r="M45">
        <v>54</v>
      </c>
      <c r="N45">
        <v>14.5016</v>
      </c>
      <c r="O45">
        <v>54</v>
      </c>
      <c r="P45">
        <v>14.5017</v>
      </c>
      <c r="Q45">
        <v>54</v>
      </c>
      <c r="R45">
        <v>14.5017</v>
      </c>
      <c r="S45">
        <v>54</v>
      </c>
      <c r="T45">
        <v>14.501799999999999</v>
      </c>
      <c r="U45">
        <v>54</v>
      </c>
      <c r="V45">
        <v>14.5016</v>
      </c>
      <c r="W45">
        <v>54</v>
      </c>
      <c r="X45">
        <v>14.5017</v>
      </c>
      <c r="Z45">
        <f>MIN(E45,G45,I45,K45,M45,O45,Q45,S45,U45,W45)</f>
        <v>54</v>
      </c>
      <c r="AA45">
        <f>AVERAGE(E45,G45,I45,K45,M45,O45,Q45,S45,U45,W45)</f>
        <v>54</v>
      </c>
      <c r="AB45">
        <f>(Z45-D45)/D45 * 100</f>
        <v>0</v>
      </c>
      <c r="AC45">
        <f>(AA45-D45)/D45 * 100</f>
        <v>0</v>
      </c>
    </row>
    <row r="46" spans="1:29" ht="13.5" x14ac:dyDescent="0.15">
      <c r="A46" s="112" t="s">
        <v>920</v>
      </c>
      <c r="B46">
        <v>20</v>
      </c>
      <c r="C46">
        <v>10</v>
      </c>
      <c r="D46">
        <v>74</v>
      </c>
      <c r="E46">
        <v>78</v>
      </c>
      <c r="F46">
        <v>58.007399999999997</v>
      </c>
      <c r="G46">
        <v>78</v>
      </c>
      <c r="H46">
        <v>58.006799999999998</v>
      </c>
      <c r="I46">
        <v>78</v>
      </c>
      <c r="J46">
        <v>58.006700000000002</v>
      </c>
      <c r="K46">
        <v>78</v>
      </c>
      <c r="L46">
        <v>58.006799999999998</v>
      </c>
      <c r="M46">
        <v>78</v>
      </c>
      <c r="N46">
        <v>58.006599999999999</v>
      </c>
      <c r="O46">
        <v>78</v>
      </c>
      <c r="P46">
        <v>58.006799999999998</v>
      </c>
      <c r="Q46">
        <v>78</v>
      </c>
      <c r="R46">
        <v>58.016500000000001</v>
      </c>
      <c r="S46">
        <v>78</v>
      </c>
      <c r="T46">
        <v>58.006700000000002</v>
      </c>
      <c r="U46">
        <v>78</v>
      </c>
      <c r="V46">
        <v>58.006500000000003</v>
      </c>
      <c r="W46">
        <v>78</v>
      </c>
      <c r="X46">
        <v>58.006799999999998</v>
      </c>
      <c r="Z46">
        <f>MIN(E46,G46,I46,K46,M46,O46,Q46,S46,U46,W46)</f>
        <v>78</v>
      </c>
      <c r="AA46">
        <f>AVERAGE(E46,G46,I46,K46,M46,O46,Q46,S46,U46,W46)</f>
        <v>78</v>
      </c>
      <c r="AB46">
        <f>(Z46-D46)/D46 * 100</f>
        <v>5.4054054054054053</v>
      </c>
      <c r="AC46">
        <f>(AA46-D46)/D46 * 100</f>
        <v>5.4054054054054053</v>
      </c>
    </row>
    <row r="47" spans="1:29" ht="13.5" x14ac:dyDescent="0.15">
      <c r="A47" s="112" t="s">
        <v>919</v>
      </c>
      <c r="B47">
        <v>20</v>
      </c>
      <c r="C47">
        <v>10</v>
      </c>
      <c r="D47">
        <v>53</v>
      </c>
      <c r="E47">
        <v>56</v>
      </c>
      <c r="F47">
        <v>58.007399999999997</v>
      </c>
      <c r="G47">
        <v>56</v>
      </c>
      <c r="H47">
        <v>58.006100000000004</v>
      </c>
      <c r="I47">
        <v>56</v>
      </c>
      <c r="J47">
        <v>58.006300000000003</v>
      </c>
      <c r="K47">
        <v>56</v>
      </c>
      <c r="L47">
        <v>58.006100000000004</v>
      </c>
      <c r="M47">
        <v>56</v>
      </c>
      <c r="N47">
        <v>58.0062</v>
      </c>
      <c r="O47">
        <v>56</v>
      </c>
      <c r="P47">
        <v>58.006399999999999</v>
      </c>
      <c r="Q47">
        <v>56</v>
      </c>
      <c r="R47">
        <v>58.0062</v>
      </c>
      <c r="S47">
        <v>56</v>
      </c>
      <c r="T47">
        <v>58.006300000000003</v>
      </c>
      <c r="U47">
        <v>56</v>
      </c>
      <c r="V47">
        <v>58.006599999999999</v>
      </c>
      <c r="W47">
        <v>56</v>
      </c>
      <c r="X47">
        <v>58.006300000000003</v>
      </c>
      <c r="Z47">
        <f>MIN(E47,G47,I47,K47,M47,O47,Q47,S47,U47,W47)</f>
        <v>56</v>
      </c>
      <c r="AA47">
        <f>AVERAGE(E47,G47,I47,K47,M47,O47,Q47,S47,U47,W47)</f>
        <v>56</v>
      </c>
      <c r="AB47">
        <f>(Z47-D47)/D47 * 100</f>
        <v>5.6603773584905666</v>
      </c>
      <c r="AC47">
        <f>(AA47-D47)/D47 * 100</f>
        <v>5.6603773584905666</v>
      </c>
    </row>
    <row r="48" spans="1:29" ht="13.5" x14ac:dyDescent="0.15">
      <c r="A48" s="112" t="s">
        <v>918</v>
      </c>
      <c r="B48">
        <v>20</v>
      </c>
      <c r="C48">
        <v>10</v>
      </c>
      <c r="D48">
        <v>51</v>
      </c>
      <c r="E48">
        <v>53</v>
      </c>
      <c r="F48">
        <v>58.007300000000001</v>
      </c>
      <c r="G48">
        <v>53</v>
      </c>
      <c r="H48">
        <v>58.006700000000002</v>
      </c>
      <c r="I48">
        <v>53</v>
      </c>
      <c r="J48">
        <v>58.006500000000003</v>
      </c>
      <c r="K48">
        <v>53</v>
      </c>
      <c r="L48">
        <v>58.006599999999999</v>
      </c>
      <c r="M48">
        <v>53</v>
      </c>
      <c r="N48">
        <v>58.006500000000003</v>
      </c>
      <c r="O48">
        <v>53</v>
      </c>
      <c r="P48">
        <v>58.006500000000003</v>
      </c>
      <c r="Q48">
        <v>53</v>
      </c>
      <c r="R48">
        <v>58.006700000000002</v>
      </c>
      <c r="S48">
        <v>53</v>
      </c>
      <c r="T48">
        <v>58.006599999999999</v>
      </c>
      <c r="U48">
        <v>53</v>
      </c>
      <c r="V48">
        <v>58.006500000000003</v>
      </c>
      <c r="W48">
        <v>53</v>
      </c>
      <c r="X48">
        <v>58.0062</v>
      </c>
      <c r="Z48">
        <f>MIN(E48,G48,I48,K48,M48,O48,Q48,S48,U48,W48)</f>
        <v>53</v>
      </c>
      <c r="AA48">
        <f>AVERAGE(E48,G48,I48,K48,M48,O48,Q48,S48,U48,W48)</f>
        <v>53</v>
      </c>
      <c r="AB48">
        <f>(Z48-D48)/D48 * 100</f>
        <v>3.9215686274509802</v>
      </c>
      <c r="AC48">
        <f>(AA48-D48)/D48 * 100</f>
        <v>3.9215686274509802</v>
      </c>
    </row>
    <row r="49" spans="1:34" ht="13.5" x14ac:dyDescent="0.15">
      <c r="A49" s="112" t="s">
        <v>917</v>
      </c>
      <c r="B49">
        <v>20</v>
      </c>
      <c r="C49">
        <v>10</v>
      </c>
      <c r="D49">
        <v>62</v>
      </c>
      <c r="E49">
        <v>69</v>
      </c>
      <c r="F49">
        <v>58.007800000000003</v>
      </c>
      <c r="G49">
        <v>69</v>
      </c>
      <c r="H49">
        <v>58.007800000000003</v>
      </c>
      <c r="I49">
        <v>69</v>
      </c>
      <c r="J49">
        <v>58.007300000000001</v>
      </c>
      <c r="K49">
        <v>69</v>
      </c>
      <c r="L49">
        <v>58.006999999999998</v>
      </c>
      <c r="M49">
        <v>69</v>
      </c>
      <c r="N49">
        <v>58.007199999999997</v>
      </c>
      <c r="O49">
        <v>69</v>
      </c>
      <c r="P49">
        <v>58.007100000000001</v>
      </c>
      <c r="Q49">
        <v>69</v>
      </c>
      <c r="R49">
        <v>58.007300000000001</v>
      </c>
      <c r="S49">
        <v>69</v>
      </c>
      <c r="T49">
        <v>58.007100000000001</v>
      </c>
      <c r="U49">
        <v>69</v>
      </c>
      <c r="V49">
        <v>58.007300000000001</v>
      </c>
      <c r="W49">
        <v>69</v>
      </c>
      <c r="X49">
        <v>58.007100000000001</v>
      </c>
      <c r="Z49">
        <f>MIN(E49,G49,I49,K49,M49,O49,Q49,S49,U49,W49)</f>
        <v>69</v>
      </c>
      <c r="AA49">
        <f>AVERAGE(E49,G49,I49,K49,M49,O49,Q49,S49,U49,W49)</f>
        <v>69</v>
      </c>
      <c r="AB49">
        <f>(Z49-D49)/D49 * 100</f>
        <v>11.29032258064516</v>
      </c>
      <c r="AC49">
        <f>(AA49-D49)/D49 * 100</f>
        <v>11.29032258064516</v>
      </c>
    </row>
    <row r="50" spans="1:34" ht="13.5" x14ac:dyDescent="0.15">
      <c r="A50" s="112" t="s">
        <v>916</v>
      </c>
      <c r="B50">
        <v>20</v>
      </c>
      <c r="C50">
        <v>10</v>
      </c>
      <c r="D50">
        <v>67</v>
      </c>
      <c r="E50">
        <v>69</v>
      </c>
      <c r="F50">
        <v>58.007300000000001</v>
      </c>
      <c r="G50">
        <v>69</v>
      </c>
      <c r="H50">
        <v>58.006599999999999</v>
      </c>
      <c r="I50">
        <v>69</v>
      </c>
      <c r="J50">
        <v>58.006999999999998</v>
      </c>
      <c r="K50">
        <v>69</v>
      </c>
      <c r="L50">
        <v>58.006500000000003</v>
      </c>
      <c r="M50">
        <v>69</v>
      </c>
      <c r="N50">
        <v>58.006700000000002</v>
      </c>
      <c r="O50">
        <v>69</v>
      </c>
      <c r="P50">
        <v>58.006799999999998</v>
      </c>
      <c r="Q50">
        <v>69</v>
      </c>
      <c r="R50">
        <v>58.006599999999999</v>
      </c>
      <c r="S50">
        <v>69</v>
      </c>
      <c r="T50">
        <v>58.006599999999999</v>
      </c>
      <c r="U50">
        <v>69</v>
      </c>
      <c r="V50">
        <v>58.006700000000002</v>
      </c>
      <c r="W50">
        <v>69</v>
      </c>
      <c r="X50">
        <v>58.006900000000002</v>
      </c>
      <c r="Z50">
        <f>MIN(E50,G50,I50,K50,M50,O50,Q50,S50,U50,W50)</f>
        <v>69</v>
      </c>
      <c r="AA50">
        <f>AVERAGE(E50,G50,I50,K50,M50,O50,Q50,S50,U50,W50)</f>
        <v>69</v>
      </c>
      <c r="AB50">
        <f>(Z50-D50)/D50 * 100</f>
        <v>2.9850746268656714</v>
      </c>
      <c r="AC50">
        <f>(AA50-D50)/D50 * 100</f>
        <v>2.9850746268656714</v>
      </c>
      <c r="AD50">
        <v>60.3</v>
      </c>
      <c r="AE50">
        <f>AVERAGE(Z41:Z50)</f>
        <v>61.5</v>
      </c>
      <c r="AF50">
        <f>AVERAGEA(AA41:AA50)</f>
        <v>61.5</v>
      </c>
      <c r="AG50">
        <f>(AE50-AD50)/AD50*100</f>
        <v>1.9900497512437858</v>
      </c>
      <c r="AH50">
        <f>(AF50-AD50)/AD50*100</f>
        <v>1.9900497512437858</v>
      </c>
    </row>
    <row r="51" spans="1:34" ht="13.5" x14ac:dyDescent="0.15">
      <c r="A51" s="112" t="s">
        <v>915</v>
      </c>
      <c r="B51">
        <v>40</v>
      </c>
      <c r="C51">
        <v>10</v>
      </c>
      <c r="D51">
        <v>90</v>
      </c>
      <c r="E51">
        <v>91</v>
      </c>
      <c r="F51">
        <v>58.011899999999997</v>
      </c>
      <c r="G51">
        <v>91</v>
      </c>
      <c r="H51">
        <v>58.012099999999997</v>
      </c>
      <c r="I51">
        <v>91</v>
      </c>
      <c r="J51">
        <v>58.011000000000003</v>
      </c>
      <c r="K51">
        <v>91</v>
      </c>
      <c r="L51">
        <v>58.008600000000001</v>
      </c>
      <c r="M51">
        <v>91</v>
      </c>
      <c r="N51">
        <v>58.009599999999999</v>
      </c>
      <c r="O51">
        <v>91</v>
      </c>
      <c r="P51">
        <v>58.011099999999999</v>
      </c>
      <c r="Q51">
        <v>91</v>
      </c>
      <c r="R51">
        <v>58.008899999999997</v>
      </c>
      <c r="S51">
        <v>91</v>
      </c>
      <c r="T51">
        <v>58.010300000000001</v>
      </c>
      <c r="U51">
        <v>91</v>
      </c>
      <c r="V51">
        <v>58.010300000000001</v>
      </c>
      <c r="W51">
        <v>91</v>
      </c>
      <c r="X51">
        <v>58.008699999999997</v>
      </c>
      <c r="Z51">
        <f>MIN(E51,G51,I51,K51,M51,O51,Q51,S51,U51,W51)</f>
        <v>91</v>
      </c>
      <c r="AA51">
        <f>AVERAGE(E51,G51,I51,K51,M51,O51,Q51,S51,U51,W51)</f>
        <v>91</v>
      </c>
      <c r="AB51">
        <f>(Z51-D51)/D51 * 100</f>
        <v>1.1111111111111112</v>
      </c>
      <c r="AC51">
        <f>(AA51-D51)/D51 * 100</f>
        <v>1.1111111111111112</v>
      </c>
    </row>
    <row r="52" spans="1:34" ht="13.5" x14ac:dyDescent="0.15">
      <c r="A52" s="112" t="s">
        <v>914</v>
      </c>
      <c r="B52">
        <v>40</v>
      </c>
      <c r="C52">
        <v>10</v>
      </c>
      <c r="D52">
        <v>107</v>
      </c>
      <c r="E52">
        <v>108</v>
      </c>
      <c r="F52">
        <v>58.012099999999997</v>
      </c>
      <c r="G52">
        <v>108</v>
      </c>
      <c r="H52">
        <v>58.011400000000002</v>
      </c>
      <c r="I52">
        <v>108</v>
      </c>
      <c r="J52">
        <v>58.011699999999998</v>
      </c>
      <c r="K52">
        <v>108</v>
      </c>
      <c r="L52">
        <v>58.008699999999997</v>
      </c>
      <c r="M52">
        <v>108</v>
      </c>
      <c r="N52">
        <v>58.010100000000001</v>
      </c>
      <c r="O52">
        <v>108</v>
      </c>
      <c r="P52">
        <v>58.009</v>
      </c>
      <c r="Q52">
        <v>108</v>
      </c>
      <c r="R52">
        <v>58.009399999999999</v>
      </c>
      <c r="S52">
        <v>108</v>
      </c>
      <c r="T52">
        <v>58.009099999999997</v>
      </c>
      <c r="U52">
        <v>108</v>
      </c>
      <c r="V52">
        <v>58.009700000000002</v>
      </c>
      <c r="W52">
        <v>108</v>
      </c>
      <c r="X52">
        <v>58.010800000000003</v>
      </c>
      <c r="Z52">
        <f>MIN(E52,G52,I52,K52,M52,O52,Q52,S52,U52,W52)</f>
        <v>108</v>
      </c>
      <c r="AA52">
        <f>AVERAGE(E52,G52,I52,K52,M52,O52,Q52,S52,U52,W52)</f>
        <v>108</v>
      </c>
      <c r="AB52">
        <f>(Z52-D52)/D52 * 100</f>
        <v>0.93457943925233633</v>
      </c>
      <c r="AC52">
        <f>(AA52-D52)/D52 * 100</f>
        <v>0.93457943925233633</v>
      </c>
    </row>
    <row r="53" spans="1:34" ht="13.5" x14ac:dyDescent="0.15">
      <c r="A53" s="112" t="s">
        <v>913</v>
      </c>
      <c r="B53">
        <v>40</v>
      </c>
      <c r="C53">
        <v>10</v>
      </c>
      <c r="D53">
        <v>139</v>
      </c>
      <c r="E53">
        <v>145</v>
      </c>
      <c r="F53">
        <v>58.011499999999998</v>
      </c>
      <c r="G53">
        <v>145</v>
      </c>
      <c r="H53">
        <v>58.011699999999998</v>
      </c>
      <c r="I53">
        <v>145</v>
      </c>
      <c r="J53">
        <v>58.010899999999999</v>
      </c>
      <c r="K53">
        <v>145</v>
      </c>
      <c r="L53">
        <v>58.0107</v>
      </c>
      <c r="M53">
        <v>145</v>
      </c>
      <c r="N53">
        <v>58.008800000000001</v>
      </c>
      <c r="O53">
        <v>145</v>
      </c>
      <c r="P53">
        <v>58.031399999999998</v>
      </c>
      <c r="Q53">
        <v>145</v>
      </c>
      <c r="R53">
        <v>58.011200000000002</v>
      </c>
      <c r="S53">
        <v>145</v>
      </c>
      <c r="T53">
        <v>58.009700000000002</v>
      </c>
      <c r="U53">
        <v>145</v>
      </c>
      <c r="V53">
        <v>58.0092</v>
      </c>
      <c r="W53">
        <v>145</v>
      </c>
      <c r="X53">
        <v>58.009300000000003</v>
      </c>
      <c r="Z53">
        <f>MIN(E53,G53,I53,K53,M53,O53,Q53,S53,U53,W53)</f>
        <v>145</v>
      </c>
      <c r="AA53">
        <f>AVERAGE(E53,G53,I53,K53,M53,O53,Q53,S53,U53,W53)</f>
        <v>145</v>
      </c>
      <c r="AB53">
        <f>(Z53-D53)/D53 * 100</f>
        <v>4.3165467625899279</v>
      </c>
      <c r="AC53">
        <f>(AA53-D53)/D53 * 100</f>
        <v>4.3165467625899279</v>
      </c>
    </row>
    <row r="54" spans="1:34" ht="13.5" x14ac:dyDescent="0.15">
      <c r="A54" s="112" t="s">
        <v>912</v>
      </c>
      <c r="B54">
        <v>40</v>
      </c>
      <c r="C54">
        <v>10</v>
      </c>
      <c r="D54">
        <v>125</v>
      </c>
      <c r="E54">
        <v>129</v>
      </c>
      <c r="F54">
        <v>58.011699999999998</v>
      </c>
      <c r="G54">
        <v>129</v>
      </c>
      <c r="H54">
        <v>58.011400000000002</v>
      </c>
      <c r="I54">
        <v>129</v>
      </c>
      <c r="J54">
        <v>58.011200000000002</v>
      </c>
      <c r="K54">
        <v>129</v>
      </c>
      <c r="L54">
        <v>58.011200000000002</v>
      </c>
      <c r="M54">
        <v>129</v>
      </c>
      <c r="N54">
        <v>58.009300000000003</v>
      </c>
      <c r="O54">
        <v>129</v>
      </c>
      <c r="P54">
        <v>58.0107</v>
      </c>
      <c r="Q54">
        <v>129</v>
      </c>
      <c r="R54">
        <v>58.009399999999999</v>
      </c>
      <c r="S54">
        <v>129</v>
      </c>
      <c r="T54">
        <v>58.0105</v>
      </c>
      <c r="U54">
        <v>129</v>
      </c>
      <c r="V54">
        <v>58.008600000000001</v>
      </c>
      <c r="W54">
        <v>129</v>
      </c>
      <c r="X54">
        <v>58.009900000000002</v>
      </c>
      <c r="Z54">
        <f>MIN(E54,G54,I54,K54,M54,O54,Q54,S54,U54,W54)</f>
        <v>129</v>
      </c>
      <c r="AA54">
        <f>AVERAGE(E54,G54,I54,K54,M54,O54,Q54,S54,U54,W54)</f>
        <v>129</v>
      </c>
      <c r="AB54">
        <f>(Z54-D54)/D54 * 100</f>
        <v>3.2</v>
      </c>
      <c r="AC54">
        <f>(AA54-D54)/D54 * 100</f>
        <v>3.2</v>
      </c>
    </row>
    <row r="55" spans="1:34" ht="13.5" x14ac:dyDescent="0.15">
      <c r="A55" s="112" t="s">
        <v>911</v>
      </c>
      <c r="B55">
        <v>40</v>
      </c>
      <c r="C55">
        <v>10</v>
      </c>
      <c r="D55">
        <v>138</v>
      </c>
      <c r="E55">
        <v>141</v>
      </c>
      <c r="F55">
        <v>58.012</v>
      </c>
      <c r="G55">
        <v>141</v>
      </c>
      <c r="H55">
        <v>58.011499999999998</v>
      </c>
      <c r="I55">
        <v>141</v>
      </c>
      <c r="J55">
        <v>58.011099999999999</v>
      </c>
      <c r="K55">
        <v>141</v>
      </c>
      <c r="L55">
        <v>58.010100000000001</v>
      </c>
      <c r="M55">
        <v>141</v>
      </c>
      <c r="N55">
        <v>58.008899999999997</v>
      </c>
      <c r="O55">
        <v>141</v>
      </c>
      <c r="P55">
        <v>58.008800000000001</v>
      </c>
      <c r="Q55">
        <v>141</v>
      </c>
      <c r="R55">
        <v>58.0105</v>
      </c>
      <c r="S55">
        <v>141</v>
      </c>
      <c r="T55">
        <v>58.009</v>
      </c>
      <c r="U55">
        <v>141</v>
      </c>
      <c r="V55">
        <v>58.009099999999997</v>
      </c>
      <c r="W55">
        <v>141</v>
      </c>
      <c r="X55">
        <v>58.008499999999998</v>
      </c>
      <c r="Z55">
        <f>MIN(E55,G55,I55,K55,M55,O55,Q55,S55,U55,W55)</f>
        <v>141</v>
      </c>
      <c r="AA55">
        <f>AVERAGE(E55,G55,I55,K55,M55,O55,Q55,S55,U55,W55)</f>
        <v>141</v>
      </c>
      <c r="AB55">
        <f>(Z55-D55)/D55 * 100</f>
        <v>2.1739130434782608</v>
      </c>
      <c r="AC55">
        <f>(AA55-D55)/D55 * 100</f>
        <v>2.1739130434782608</v>
      </c>
    </row>
    <row r="56" spans="1:34" ht="13.5" x14ac:dyDescent="0.15">
      <c r="A56" s="112" t="s">
        <v>910</v>
      </c>
      <c r="B56">
        <v>40</v>
      </c>
      <c r="C56">
        <v>10</v>
      </c>
      <c r="D56">
        <v>107</v>
      </c>
      <c r="E56">
        <v>122</v>
      </c>
      <c r="F56">
        <v>58.011699999999998</v>
      </c>
      <c r="G56">
        <v>122</v>
      </c>
      <c r="H56">
        <v>58.011699999999998</v>
      </c>
      <c r="I56">
        <v>122</v>
      </c>
      <c r="J56">
        <v>58.011499999999998</v>
      </c>
      <c r="K56">
        <v>122</v>
      </c>
      <c r="L56">
        <v>58.01</v>
      </c>
      <c r="M56">
        <v>122</v>
      </c>
      <c r="N56">
        <v>58.009500000000003</v>
      </c>
      <c r="O56">
        <v>122</v>
      </c>
      <c r="P56">
        <v>58.010399999999997</v>
      </c>
      <c r="Q56">
        <v>122</v>
      </c>
      <c r="R56">
        <v>58.0092</v>
      </c>
      <c r="S56">
        <v>122</v>
      </c>
      <c r="T56">
        <v>58.010199999999998</v>
      </c>
      <c r="U56">
        <v>122</v>
      </c>
      <c r="V56">
        <v>58.008800000000001</v>
      </c>
      <c r="W56">
        <v>122</v>
      </c>
      <c r="X56">
        <v>58.009900000000002</v>
      </c>
      <c r="Z56">
        <f>MIN(E56,G56,I56,K56,M56,O56,Q56,S56,U56,W56)</f>
        <v>122</v>
      </c>
      <c r="AA56">
        <f>AVERAGE(E56,G56,I56,K56,M56,O56,Q56,S56,U56,W56)</f>
        <v>122</v>
      </c>
      <c r="AB56">
        <f>(Z56-D56)/D56 * 100</f>
        <v>14.018691588785046</v>
      </c>
      <c r="AC56">
        <f>(AA56-D56)/D56 * 100</f>
        <v>14.018691588785046</v>
      </c>
    </row>
    <row r="57" spans="1:34" ht="13.5" x14ac:dyDescent="0.15">
      <c r="A57" s="112" t="s">
        <v>909</v>
      </c>
      <c r="B57">
        <v>40</v>
      </c>
      <c r="C57">
        <v>10</v>
      </c>
      <c r="D57">
        <v>108</v>
      </c>
      <c r="E57">
        <v>109</v>
      </c>
      <c r="F57">
        <v>58.011699999999998</v>
      </c>
      <c r="G57">
        <v>109</v>
      </c>
      <c r="H57">
        <v>58.011299999999999</v>
      </c>
      <c r="I57">
        <v>109</v>
      </c>
      <c r="J57">
        <v>58.010800000000003</v>
      </c>
      <c r="K57">
        <v>109</v>
      </c>
      <c r="L57">
        <v>58.009599999999999</v>
      </c>
      <c r="M57">
        <v>109</v>
      </c>
      <c r="N57">
        <v>58.008899999999997</v>
      </c>
      <c r="O57">
        <v>109</v>
      </c>
      <c r="P57">
        <v>58.010199999999998</v>
      </c>
      <c r="Q57">
        <v>109</v>
      </c>
      <c r="R57">
        <v>58.009</v>
      </c>
      <c r="S57">
        <v>109</v>
      </c>
      <c r="T57">
        <v>58.011000000000003</v>
      </c>
      <c r="U57">
        <v>109</v>
      </c>
      <c r="V57">
        <v>58.008400000000002</v>
      </c>
      <c r="W57">
        <v>109</v>
      </c>
      <c r="X57">
        <v>58.010199999999998</v>
      </c>
      <c r="Z57">
        <f>MIN(E57,G57,I57,K57,M57,O57,Q57,S57,U57,W57)</f>
        <v>109</v>
      </c>
      <c r="AA57">
        <f>AVERAGE(E57,G57,I57,K57,M57,O57,Q57,S57,U57,W57)</f>
        <v>109</v>
      </c>
      <c r="AB57">
        <f>(Z57-D57)/D57 * 100</f>
        <v>0.92592592592592582</v>
      </c>
      <c r="AC57">
        <f>(AA57-D57)/D57 * 100</f>
        <v>0.92592592592592582</v>
      </c>
    </row>
    <row r="58" spans="1:34" ht="13.5" x14ac:dyDescent="0.15">
      <c r="A58" s="112" t="s">
        <v>908</v>
      </c>
      <c r="B58">
        <v>40</v>
      </c>
      <c r="C58">
        <v>10</v>
      </c>
      <c r="D58">
        <v>146</v>
      </c>
      <c r="E58">
        <v>169</v>
      </c>
      <c r="F58">
        <v>58.012300000000003</v>
      </c>
      <c r="G58">
        <v>169</v>
      </c>
      <c r="H58">
        <v>58.011499999999998</v>
      </c>
      <c r="I58">
        <v>169</v>
      </c>
      <c r="J58">
        <v>58.010800000000003</v>
      </c>
      <c r="K58">
        <v>169</v>
      </c>
      <c r="L58">
        <v>58.008699999999997</v>
      </c>
      <c r="M58">
        <v>169</v>
      </c>
      <c r="N58">
        <v>58.0107</v>
      </c>
      <c r="O58">
        <v>169</v>
      </c>
      <c r="P58">
        <v>58.008800000000001</v>
      </c>
      <c r="Q58">
        <v>169</v>
      </c>
      <c r="R58">
        <v>58.0105</v>
      </c>
      <c r="S58">
        <v>169</v>
      </c>
      <c r="T58">
        <v>58.008499999999998</v>
      </c>
      <c r="U58">
        <v>169</v>
      </c>
      <c r="V58">
        <v>58.0107</v>
      </c>
      <c r="W58">
        <v>169</v>
      </c>
      <c r="X58">
        <v>58.008699999999997</v>
      </c>
      <c r="Z58">
        <f>MIN(E58,G58,I58,K58,M58,O58,Q58,S58,U58,W58)</f>
        <v>169</v>
      </c>
      <c r="AA58">
        <f>AVERAGE(E58,G58,I58,K58,M58,O58,Q58,S58,U58,W58)</f>
        <v>169</v>
      </c>
      <c r="AB58">
        <f>(Z58-D58)/D58 * 100</f>
        <v>15.753424657534246</v>
      </c>
      <c r="AC58">
        <f>(AA58-D58)/D58 * 100</f>
        <v>15.753424657534246</v>
      </c>
    </row>
    <row r="59" spans="1:34" ht="13.5" x14ac:dyDescent="0.15">
      <c r="A59" s="112" t="s">
        <v>907</v>
      </c>
      <c r="B59">
        <v>40</v>
      </c>
      <c r="C59">
        <v>10</v>
      </c>
      <c r="D59">
        <v>101</v>
      </c>
      <c r="E59">
        <v>102</v>
      </c>
      <c r="F59">
        <v>58.011299999999999</v>
      </c>
      <c r="G59">
        <v>102</v>
      </c>
      <c r="H59">
        <v>58.0107</v>
      </c>
      <c r="I59">
        <v>102</v>
      </c>
      <c r="J59">
        <v>58.011299999999999</v>
      </c>
      <c r="K59">
        <v>102</v>
      </c>
      <c r="L59">
        <v>58.010599999999997</v>
      </c>
      <c r="M59">
        <v>102</v>
      </c>
      <c r="N59">
        <v>58.0092</v>
      </c>
      <c r="O59">
        <v>102</v>
      </c>
      <c r="P59">
        <v>58.007800000000003</v>
      </c>
      <c r="Q59">
        <v>102</v>
      </c>
      <c r="R59">
        <v>58.009799999999998</v>
      </c>
      <c r="S59">
        <v>102</v>
      </c>
      <c r="T59">
        <v>58.008299999999998</v>
      </c>
      <c r="U59">
        <v>102</v>
      </c>
      <c r="V59">
        <v>58.008800000000001</v>
      </c>
      <c r="W59">
        <v>102</v>
      </c>
      <c r="X59">
        <v>58.008400000000002</v>
      </c>
      <c r="Z59">
        <f>MIN(E59,G59,I59,K59,M59,O59,Q59,S59,U59,W59)</f>
        <v>102</v>
      </c>
      <c r="AA59">
        <f>AVERAGE(E59,G59,I59,K59,M59,O59,Q59,S59,U59,W59)</f>
        <v>102</v>
      </c>
      <c r="AB59">
        <f>(Z59-D59)/D59 * 100</f>
        <v>0.99009900990099009</v>
      </c>
      <c r="AC59">
        <f>(AA59-D59)/D59 * 100</f>
        <v>0.99009900990099009</v>
      </c>
    </row>
    <row r="60" spans="1:34" ht="13.5" x14ac:dyDescent="0.15">
      <c r="A60" s="112" t="s">
        <v>906</v>
      </c>
      <c r="B60">
        <v>40</v>
      </c>
      <c r="C60">
        <v>10</v>
      </c>
      <c r="D60">
        <v>103</v>
      </c>
      <c r="E60">
        <v>103</v>
      </c>
      <c r="F60">
        <v>14.5037</v>
      </c>
      <c r="G60">
        <v>103</v>
      </c>
      <c r="H60">
        <v>14.5029</v>
      </c>
      <c r="I60">
        <v>103</v>
      </c>
      <c r="J60">
        <v>14.503</v>
      </c>
      <c r="K60">
        <v>103</v>
      </c>
      <c r="L60">
        <v>14.5029</v>
      </c>
      <c r="M60">
        <v>103</v>
      </c>
      <c r="N60">
        <v>14.503</v>
      </c>
      <c r="O60">
        <v>103</v>
      </c>
      <c r="P60">
        <v>14.503</v>
      </c>
      <c r="Q60">
        <v>103</v>
      </c>
      <c r="R60">
        <v>14.5029</v>
      </c>
      <c r="S60">
        <v>103</v>
      </c>
      <c r="T60">
        <v>14.5016</v>
      </c>
      <c r="U60">
        <v>103</v>
      </c>
      <c r="V60">
        <v>14.502800000000001</v>
      </c>
      <c r="W60">
        <v>103</v>
      </c>
      <c r="X60">
        <v>14.5032</v>
      </c>
      <c r="Z60">
        <f>MIN(E60,G60,I60,K60,M60,O60,Q60,S60,U60,W60)</f>
        <v>103</v>
      </c>
      <c r="AA60">
        <f>AVERAGE(E60,G60,I60,K60,M60,O60,Q60,S60,U60,W60)</f>
        <v>103</v>
      </c>
      <c r="AB60">
        <f>(Z60-D60)/D60 * 100</f>
        <v>0</v>
      </c>
      <c r="AC60">
        <f>(AA60-D60)/D60 * 100</f>
        <v>0</v>
      </c>
      <c r="AD60">
        <v>121.6</v>
      </c>
      <c r="AE60">
        <f>AVERAGE(Z51:Z60)</f>
        <v>121.9</v>
      </c>
      <c r="AF60">
        <f>AVERAGEA(AA51:AA60)</f>
        <v>121.9</v>
      </c>
      <c r="AG60">
        <f>(AE60-AD60)/AD60*100</f>
        <v>0.24671052631579882</v>
      </c>
      <c r="AH60">
        <f>(AF60-AD60)/AD60*100</f>
        <v>0.24671052631579882</v>
      </c>
    </row>
    <row r="61" spans="1:34" ht="13.5" x14ac:dyDescent="0.15">
      <c r="A61" s="112" t="s">
        <v>905</v>
      </c>
      <c r="B61">
        <v>60</v>
      </c>
      <c r="C61">
        <v>10</v>
      </c>
      <c r="D61">
        <v>201</v>
      </c>
      <c r="E61">
        <v>217</v>
      </c>
      <c r="F61">
        <v>58.019100000000002</v>
      </c>
      <c r="G61">
        <v>217</v>
      </c>
      <c r="H61">
        <v>58.016399999999997</v>
      </c>
      <c r="I61">
        <v>217</v>
      </c>
      <c r="J61">
        <v>58.016199999999998</v>
      </c>
      <c r="K61">
        <v>217</v>
      </c>
      <c r="L61">
        <v>58.017299999999999</v>
      </c>
      <c r="M61">
        <v>217</v>
      </c>
      <c r="N61">
        <v>58.017600000000002</v>
      </c>
      <c r="O61">
        <v>217</v>
      </c>
      <c r="P61">
        <v>58.018799999999999</v>
      </c>
      <c r="Q61">
        <v>217</v>
      </c>
      <c r="R61">
        <v>58.015700000000002</v>
      </c>
      <c r="S61">
        <v>217</v>
      </c>
      <c r="T61">
        <v>58.015700000000002</v>
      </c>
      <c r="U61">
        <v>217</v>
      </c>
      <c r="V61">
        <v>58.017299999999999</v>
      </c>
      <c r="W61">
        <v>217</v>
      </c>
      <c r="X61">
        <v>58.016399999999997</v>
      </c>
      <c r="Z61">
        <f>MIN(E61,G61,I61,K61,M61,O61,Q61,S61,U61,W61)</f>
        <v>217</v>
      </c>
      <c r="AA61">
        <f>AVERAGE(E61,G61,I61,K61,M61,O61,Q61,S61,U61,W61)</f>
        <v>217</v>
      </c>
      <c r="AB61">
        <f>(Z61-D61)/D61 * 100</f>
        <v>7.9601990049751246</v>
      </c>
      <c r="AC61">
        <f>(AA61-D61)/D61 * 100</f>
        <v>7.9601990049751246</v>
      </c>
    </row>
    <row r="62" spans="1:34" ht="13.5" x14ac:dyDescent="0.15">
      <c r="A62" s="112" t="s">
        <v>904</v>
      </c>
      <c r="B62">
        <v>60</v>
      </c>
      <c r="C62">
        <v>10</v>
      </c>
      <c r="D62">
        <v>177</v>
      </c>
      <c r="E62">
        <v>181</v>
      </c>
      <c r="F62">
        <v>58.0184</v>
      </c>
      <c r="G62">
        <v>181</v>
      </c>
      <c r="H62">
        <v>58.018500000000003</v>
      </c>
      <c r="I62">
        <v>181</v>
      </c>
      <c r="J62">
        <v>58.017699999999998</v>
      </c>
      <c r="K62">
        <v>181</v>
      </c>
      <c r="L62">
        <v>58.016100000000002</v>
      </c>
      <c r="M62">
        <v>181</v>
      </c>
      <c r="N62">
        <v>58.017699999999998</v>
      </c>
      <c r="O62">
        <v>181</v>
      </c>
      <c r="P62">
        <v>58.015999999999998</v>
      </c>
      <c r="Q62">
        <v>181</v>
      </c>
      <c r="R62">
        <v>58.0167</v>
      </c>
      <c r="S62">
        <v>181</v>
      </c>
      <c r="T62">
        <v>58.015900000000002</v>
      </c>
      <c r="U62">
        <v>181</v>
      </c>
      <c r="V62">
        <v>58.016500000000001</v>
      </c>
      <c r="W62">
        <v>181</v>
      </c>
      <c r="X62">
        <v>58.017800000000001</v>
      </c>
      <c r="Z62">
        <f>MIN(E62,G62,I62,K62,M62,O62,Q62,S62,U62,W62)</f>
        <v>181</v>
      </c>
      <c r="AA62">
        <f>AVERAGE(E62,G62,I62,K62,M62,O62,Q62,S62,U62,W62)</f>
        <v>181</v>
      </c>
      <c r="AB62">
        <f>(Z62-D62)/D62 * 100</f>
        <v>2.2598870056497176</v>
      </c>
      <c r="AC62">
        <f>(AA62-D62)/D62 * 100</f>
        <v>2.2598870056497176</v>
      </c>
    </row>
    <row r="63" spans="1:34" ht="13.5" x14ac:dyDescent="0.15">
      <c r="A63" s="112" t="s">
        <v>903</v>
      </c>
      <c r="B63">
        <v>60</v>
      </c>
      <c r="C63">
        <v>10</v>
      </c>
      <c r="D63">
        <v>182</v>
      </c>
      <c r="E63">
        <v>194</v>
      </c>
      <c r="F63">
        <v>58.018799999999999</v>
      </c>
      <c r="G63">
        <v>194</v>
      </c>
      <c r="H63">
        <v>58.017699999999998</v>
      </c>
      <c r="I63">
        <v>194</v>
      </c>
      <c r="J63">
        <v>58.018500000000003</v>
      </c>
      <c r="K63">
        <v>194</v>
      </c>
      <c r="L63">
        <v>58.018300000000004</v>
      </c>
      <c r="M63">
        <v>194</v>
      </c>
      <c r="N63">
        <v>58.018300000000004</v>
      </c>
      <c r="O63">
        <v>194</v>
      </c>
      <c r="P63">
        <v>58.017600000000002</v>
      </c>
      <c r="Q63">
        <v>194</v>
      </c>
      <c r="R63">
        <v>58.018599999999999</v>
      </c>
      <c r="S63">
        <v>194</v>
      </c>
      <c r="T63">
        <v>58.017800000000001</v>
      </c>
      <c r="U63">
        <v>194</v>
      </c>
      <c r="V63">
        <v>58.018000000000001</v>
      </c>
      <c r="W63">
        <v>194</v>
      </c>
      <c r="X63">
        <v>58.017400000000002</v>
      </c>
      <c r="Z63">
        <f>MIN(E63,G63,I63,K63,M63,O63,Q63,S63,U63,W63)</f>
        <v>194</v>
      </c>
      <c r="AA63">
        <f>AVERAGE(E63,G63,I63,K63,M63,O63,Q63,S63,U63,W63)</f>
        <v>194</v>
      </c>
      <c r="AB63">
        <f>(Z63-D63)/D63 * 100</f>
        <v>6.593406593406594</v>
      </c>
      <c r="AC63">
        <f>(AA63-D63)/D63 * 100</f>
        <v>6.593406593406594</v>
      </c>
    </row>
    <row r="64" spans="1:34" ht="13.5" x14ac:dyDescent="0.15">
      <c r="A64" s="112" t="s">
        <v>902</v>
      </c>
      <c r="B64">
        <v>60</v>
      </c>
      <c r="C64">
        <v>10</v>
      </c>
      <c r="D64">
        <v>183</v>
      </c>
      <c r="E64">
        <v>209</v>
      </c>
      <c r="F64">
        <v>58.018900000000002</v>
      </c>
      <c r="G64">
        <v>209</v>
      </c>
      <c r="H64">
        <v>58.018300000000004</v>
      </c>
      <c r="I64">
        <v>209</v>
      </c>
      <c r="J64">
        <v>58.016399999999997</v>
      </c>
      <c r="K64">
        <v>209</v>
      </c>
      <c r="L64">
        <v>58.017800000000001</v>
      </c>
      <c r="M64">
        <v>209</v>
      </c>
      <c r="N64">
        <v>58.018099999999997</v>
      </c>
      <c r="O64">
        <v>209</v>
      </c>
      <c r="P64">
        <v>58.0167</v>
      </c>
      <c r="Q64">
        <v>209</v>
      </c>
      <c r="R64">
        <v>58.018599999999999</v>
      </c>
      <c r="S64">
        <v>209</v>
      </c>
      <c r="T64">
        <v>58.0182</v>
      </c>
      <c r="U64">
        <v>209</v>
      </c>
      <c r="V64">
        <v>58.018700000000003</v>
      </c>
      <c r="W64">
        <v>209</v>
      </c>
      <c r="X64">
        <v>58.018599999999999</v>
      </c>
      <c r="Z64">
        <f>MIN(E64,G64,I64,K64,M64,O64,Q64,S64,U64,W64)</f>
        <v>209</v>
      </c>
      <c r="AA64">
        <f>AVERAGE(E64,G64,I64,K64,M64,O64,Q64,S64,U64,W64)</f>
        <v>209</v>
      </c>
      <c r="AB64">
        <f>(Z64-D64)/D64 * 100</f>
        <v>14.207650273224044</v>
      </c>
      <c r="AC64">
        <f>(AA64-D64)/D64 * 100</f>
        <v>14.207650273224044</v>
      </c>
    </row>
    <row r="65" spans="1:34" ht="13.5" x14ac:dyDescent="0.15">
      <c r="A65" s="112" t="s">
        <v>901</v>
      </c>
      <c r="B65">
        <v>60</v>
      </c>
      <c r="C65">
        <v>10</v>
      </c>
      <c r="D65">
        <v>165</v>
      </c>
      <c r="E65">
        <v>165</v>
      </c>
      <c r="F65">
        <v>14.5047</v>
      </c>
      <c r="G65">
        <v>165</v>
      </c>
      <c r="H65">
        <v>14.504799999999999</v>
      </c>
      <c r="I65">
        <v>165</v>
      </c>
      <c r="J65">
        <v>14.504300000000001</v>
      </c>
      <c r="K65">
        <v>165</v>
      </c>
      <c r="L65">
        <v>14.505000000000001</v>
      </c>
      <c r="M65">
        <v>165</v>
      </c>
      <c r="N65">
        <v>14.5044</v>
      </c>
      <c r="O65">
        <v>165</v>
      </c>
      <c r="P65">
        <v>14.504799999999999</v>
      </c>
      <c r="Q65">
        <v>165</v>
      </c>
      <c r="R65">
        <v>14.504099999999999</v>
      </c>
      <c r="S65">
        <v>165</v>
      </c>
      <c r="T65">
        <v>14.5022</v>
      </c>
      <c r="U65">
        <v>165</v>
      </c>
      <c r="V65">
        <v>14.504799999999999</v>
      </c>
      <c r="W65">
        <v>165</v>
      </c>
      <c r="X65">
        <v>14.5047</v>
      </c>
      <c r="Z65">
        <f>MIN(E65,G65,I65,K65,M65,O65,Q65,S65,U65,W65)</f>
        <v>165</v>
      </c>
      <c r="AA65">
        <f>AVERAGE(E65,G65,I65,K65,M65,O65,Q65,S65,U65,W65)</f>
        <v>165</v>
      </c>
      <c r="AB65">
        <f>(Z65-D65)/D65 * 100</f>
        <v>0</v>
      </c>
      <c r="AC65">
        <f>(AA65-D65)/D65 * 100</f>
        <v>0</v>
      </c>
    </row>
    <row r="66" spans="1:34" ht="13.5" x14ac:dyDescent="0.15">
      <c r="A66" s="112" t="s">
        <v>900</v>
      </c>
      <c r="B66">
        <v>60</v>
      </c>
      <c r="C66">
        <v>10</v>
      </c>
      <c r="D66">
        <v>166</v>
      </c>
      <c r="E66">
        <v>168</v>
      </c>
      <c r="F66">
        <v>58.017000000000003</v>
      </c>
      <c r="G66">
        <v>168</v>
      </c>
      <c r="H66">
        <v>58.016399999999997</v>
      </c>
      <c r="I66">
        <v>168</v>
      </c>
      <c r="J66">
        <v>58.016500000000001</v>
      </c>
      <c r="K66">
        <v>168</v>
      </c>
      <c r="L66">
        <v>58.017499999999998</v>
      </c>
      <c r="M66">
        <v>168</v>
      </c>
      <c r="N66">
        <v>58.0169</v>
      </c>
      <c r="O66">
        <v>168</v>
      </c>
      <c r="P66">
        <v>58.0167</v>
      </c>
      <c r="Q66">
        <v>168</v>
      </c>
      <c r="R66">
        <v>58.015700000000002</v>
      </c>
      <c r="S66">
        <v>168</v>
      </c>
      <c r="T66">
        <v>58.014200000000002</v>
      </c>
      <c r="U66">
        <v>168</v>
      </c>
      <c r="V66">
        <v>58.015500000000003</v>
      </c>
      <c r="W66">
        <v>168</v>
      </c>
      <c r="X66">
        <v>58.016199999999998</v>
      </c>
      <c r="Z66">
        <f>MIN(E66,G66,I66,K66,M66,O66,Q66,S66,U66,W66)</f>
        <v>168</v>
      </c>
      <c r="AA66">
        <f>AVERAGE(E66,G66,I66,K66,M66,O66,Q66,S66,U66,W66)</f>
        <v>168</v>
      </c>
      <c r="AB66">
        <f>(Z66-D66)/D66 * 100</f>
        <v>1.2048192771084338</v>
      </c>
      <c r="AC66">
        <f>(AA66-D66)/D66 * 100</f>
        <v>1.2048192771084338</v>
      </c>
    </row>
    <row r="67" spans="1:34" ht="13.5" x14ac:dyDescent="0.15">
      <c r="A67" s="112" t="s">
        <v>899</v>
      </c>
      <c r="B67">
        <v>60</v>
      </c>
      <c r="C67">
        <v>10</v>
      </c>
      <c r="D67">
        <v>148</v>
      </c>
      <c r="E67">
        <v>150</v>
      </c>
      <c r="F67">
        <v>58.017000000000003</v>
      </c>
      <c r="G67">
        <v>150</v>
      </c>
      <c r="H67">
        <v>58.015999999999998</v>
      </c>
      <c r="I67">
        <v>150</v>
      </c>
      <c r="J67">
        <v>58.016500000000001</v>
      </c>
      <c r="K67">
        <v>150</v>
      </c>
      <c r="L67">
        <v>58.038200000000003</v>
      </c>
      <c r="M67">
        <v>150</v>
      </c>
      <c r="N67">
        <v>58.034799999999997</v>
      </c>
      <c r="O67">
        <v>150</v>
      </c>
      <c r="P67">
        <v>58.017400000000002</v>
      </c>
      <c r="Q67">
        <v>150</v>
      </c>
      <c r="R67">
        <v>58.016399999999997</v>
      </c>
      <c r="S67">
        <v>150</v>
      </c>
      <c r="T67">
        <v>58.016399999999997</v>
      </c>
      <c r="U67">
        <v>150</v>
      </c>
      <c r="V67">
        <v>58.0169</v>
      </c>
      <c r="W67">
        <v>150</v>
      </c>
      <c r="X67">
        <v>58.016300000000001</v>
      </c>
      <c r="Z67">
        <f>MIN(E67,G67,I67,K67,M67,O67,Q67,S67,U67,W67)</f>
        <v>150</v>
      </c>
      <c r="AA67">
        <f>AVERAGE(E67,G67,I67,K67,M67,O67,Q67,S67,U67,W67)</f>
        <v>150</v>
      </c>
      <c r="AB67">
        <f>(Z67-D67)/D67 * 100</f>
        <v>1.3513513513513513</v>
      </c>
      <c r="AC67">
        <f>(AA67-D67)/D67 * 100</f>
        <v>1.3513513513513513</v>
      </c>
    </row>
    <row r="68" spans="1:34" ht="13.5" x14ac:dyDescent="0.15">
      <c r="A68" s="112" t="s">
        <v>898</v>
      </c>
      <c r="B68">
        <v>60</v>
      </c>
      <c r="C68">
        <v>10</v>
      </c>
      <c r="D68">
        <v>189</v>
      </c>
      <c r="E68">
        <v>196</v>
      </c>
      <c r="F68">
        <v>58.019399999999997</v>
      </c>
      <c r="G68">
        <v>196</v>
      </c>
      <c r="H68">
        <v>58.018000000000001</v>
      </c>
      <c r="I68">
        <v>196</v>
      </c>
      <c r="J68">
        <v>58.018099999999997</v>
      </c>
      <c r="K68">
        <v>196</v>
      </c>
      <c r="L68">
        <v>58.018000000000001</v>
      </c>
      <c r="M68">
        <v>196</v>
      </c>
      <c r="N68">
        <v>58.017800000000001</v>
      </c>
      <c r="O68">
        <v>196</v>
      </c>
      <c r="P68">
        <v>58.018000000000001</v>
      </c>
      <c r="Q68">
        <v>196</v>
      </c>
      <c r="R68">
        <v>58.017800000000001</v>
      </c>
      <c r="S68">
        <v>196</v>
      </c>
      <c r="T68">
        <v>58.016500000000001</v>
      </c>
      <c r="U68">
        <v>196</v>
      </c>
      <c r="V68">
        <v>58.016599999999997</v>
      </c>
      <c r="W68">
        <v>196</v>
      </c>
      <c r="X68">
        <v>58.016500000000001</v>
      </c>
      <c r="Z68">
        <f>MIN(E68,G68,I68,K68,M68,O68,Q68,S68,U68,W68)</f>
        <v>196</v>
      </c>
      <c r="AA68">
        <f>AVERAGE(E68,G68,I68,K68,M68,O68,Q68,S68,U68,W68)</f>
        <v>196</v>
      </c>
      <c r="AB68">
        <f>(Z68-D68)/D68 * 100</f>
        <v>3.7037037037037033</v>
      </c>
      <c r="AC68">
        <f>(AA68-D68)/D68 * 100</f>
        <v>3.7037037037037033</v>
      </c>
    </row>
    <row r="69" spans="1:34" ht="13.5" x14ac:dyDescent="0.15">
      <c r="A69" s="112" t="s">
        <v>897</v>
      </c>
      <c r="B69">
        <v>60</v>
      </c>
      <c r="C69">
        <v>10</v>
      </c>
      <c r="D69">
        <v>174</v>
      </c>
      <c r="E69">
        <v>175</v>
      </c>
      <c r="F69">
        <v>58.018799999999999</v>
      </c>
      <c r="G69">
        <v>175</v>
      </c>
      <c r="H69">
        <v>58.017899999999997</v>
      </c>
      <c r="I69">
        <v>175</v>
      </c>
      <c r="J69">
        <v>58.017800000000001</v>
      </c>
      <c r="K69">
        <v>175</v>
      </c>
      <c r="L69">
        <v>58.0169</v>
      </c>
      <c r="M69">
        <v>175</v>
      </c>
      <c r="N69">
        <v>58.016399999999997</v>
      </c>
      <c r="O69">
        <v>175</v>
      </c>
      <c r="P69">
        <v>58.017499999999998</v>
      </c>
      <c r="Q69">
        <v>175</v>
      </c>
      <c r="R69">
        <v>58.017099999999999</v>
      </c>
      <c r="S69">
        <v>175</v>
      </c>
      <c r="T69">
        <v>58.017899999999997</v>
      </c>
      <c r="U69">
        <v>175</v>
      </c>
      <c r="V69">
        <v>58.015000000000001</v>
      </c>
      <c r="W69">
        <v>175</v>
      </c>
      <c r="X69">
        <v>58.017400000000002</v>
      </c>
      <c r="Z69">
        <f>MIN(E69,G69,I69,K69,M69,O69,Q69,S69,U69,W69)</f>
        <v>175</v>
      </c>
      <c r="AA69">
        <f>AVERAGE(E69,G69,I69,K69,M69,O69,Q69,S69,U69,W69)</f>
        <v>175</v>
      </c>
      <c r="AB69">
        <f>(Z69-D69)/D69 * 100</f>
        <v>0.57471264367816088</v>
      </c>
      <c r="AC69">
        <f>(AA69-D69)/D69 * 100</f>
        <v>0.57471264367816088</v>
      </c>
    </row>
    <row r="70" spans="1:34" ht="13.5" x14ac:dyDescent="0.15">
      <c r="A70" s="112" t="s">
        <v>896</v>
      </c>
      <c r="B70">
        <v>60</v>
      </c>
      <c r="C70">
        <v>10</v>
      </c>
      <c r="D70">
        <v>211</v>
      </c>
      <c r="E70">
        <v>230</v>
      </c>
      <c r="F70">
        <v>58.020099999999999</v>
      </c>
      <c r="G70">
        <v>230</v>
      </c>
      <c r="H70">
        <v>58.019500000000001</v>
      </c>
      <c r="I70">
        <v>230</v>
      </c>
      <c r="J70">
        <v>58.019199999999998</v>
      </c>
      <c r="K70">
        <v>230</v>
      </c>
      <c r="L70">
        <v>58.018099999999997</v>
      </c>
      <c r="M70">
        <v>230</v>
      </c>
      <c r="N70">
        <v>58.018799999999999</v>
      </c>
      <c r="O70">
        <v>230</v>
      </c>
      <c r="P70">
        <v>58.015799999999999</v>
      </c>
      <c r="Q70">
        <v>230</v>
      </c>
      <c r="R70">
        <v>58.017699999999998</v>
      </c>
      <c r="S70">
        <v>230</v>
      </c>
      <c r="T70">
        <v>58.018700000000003</v>
      </c>
      <c r="U70">
        <v>230</v>
      </c>
      <c r="V70">
        <v>58.017000000000003</v>
      </c>
      <c r="W70">
        <v>230</v>
      </c>
      <c r="X70">
        <v>58.016500000000001</v>
      </c>
      <c r="Z70">
        <f>MIN(E70,G70,I70,K70,M70,O70,Q70,S70,U70,W70)</f>
        <v>230</v>
      </c>
      <c r="AA70">
        <f>AVERAGE(E70,G70,I70,K70,M70,O70,Q70,S70,U70,W70)</f>
        <v>230</v>
      </c>
      <c r="AB70">
        <f>(Z70-D70)/D70 * 100</f>
        <v>9.0047393364928912</v>
      </c>
      <c r="AC70">
        <f>(AA70-D70)/D70 * 100</f>
        <v>9.0047393364928912</v>
      </c>
      <c r="AD70">
        <v>187.4</v>
      </c>
      <c r="AE70">
        <f>AVERAGE(Z61:Z70)</f>
        <v>188.5</v>
      </c>
      <c r="AF70">
        <f>AVERAGEA(AA61:AA70)</f>
        <v>188.5</v>
      </c>
      <c r="AG70">
        <f>(AE70-AD70)/AD70*100</f>
        <v>0.58697972251867359</v>
      </c>
      <c r="AH70">
        <f>(AF70-AD70)/AD70*100</f>
        <v>0.58697972251867359</v>
      </c>
    </row>
    <row r="71" spans="1:34" ht="13.5" x14ac:dyDescent="0.15">
      <c r="A71" s="112" t="s">
        <v>895</v>
      </c>
      <c r="B71">
        <v>80</v>
      </c>
      <c r="C71">
        <v>10</v>
      </c>
      <c r="D71">
        <v>228</v>
      </c>
      <c r="E71">
        <v>240</v>
      </c>
      <c r="F71">
        <v>58.026800000000001</v>
      </c>
      <c r="G71">
        <v>240</v>
      </c>
      <c r="H71">
        <v>58.024900000000002</v>
      </c>
      <c r="I71">
        <v>240</v>
      </c>
      <c r="J71">
        <v>58.026299999999999</v>
      </c>
      <c r="K71">
        <v>240</v>
      </c>
      <c r="L71">
        <v>58.021999999999998</v>
      </c>
      <c r="M71">
        <v>240</v>
      </c>
      <c r="N71">
        <v>58.021500000000003</v>
      </c>
      <c r="O71">
        <v>240</v>
      </c>
      <c r="P71">
        <v>58.025500000000001</v>
      </c>
      <c r="Q71">
        <v>240</v>
      </c>
      <c r="R71">
        <v>58.024000000000001</v>
      </c>
      <c r="S71">
        <v>240</v>
      </c>
      <c r="T71">
        <v>58.021999999999998</v>
      </c>
      <c r="U71">
        <v>240</v>
      </c>
      <c r="V71">
        <v>58.025799999999997</v>
      </c>
      <c r="W71">
        <v>240</v>
      </c>
      <c r="X71">
        <v>58.020099999999999</v>
      </c>
      <c r="Z71">
        <f>MIN(E71,G71,I71,K71,M71,O71,Q71,S71,U71,W71)</f>
        <v>240</v>
      </c>
      <c r="AA71">
        <f>AVERAGE(E71,G71,I71,K71,M71,O71,Q71,S71,U71,W71)</f>
        <v>240</v>
      </c>
      <c r="AB71">
        <f>(Z71-D71)/D71 * 100</f>
        <v>5.2631578947368416</v>
      </c>
      <c r="AC71">
        <f>(AA71-D71)/D71 * 100</f>
        <v>5.2631578947368416</v>
      </c>
    </row>
    <row r="72" spans="1:34" ht="13.5" x14ac:dyDescent="0.15">
      <c r="A72" s="112" t="s">
        <v>894</v>
      </c>
      <c r="B72">
        <v>80</v>
      </c>
      <c r="C72">
        <v>10</v>
      </c>
      <c r="D72">
        <v>241</v>
      </c>
      <c r="E72">
        <v>254</v>
      </c>
      <c r="F72">
        <v>58.026800000000001</v>
      </c>
      <c r="G72">
        <v>254</v>
      </c>
      <c r="H72">
        <v>58.026499999999999</v>
      </c>
      <c r="I72">
        <v>254</v>
      </c>
      <c r="J72">
        <v>58.0274</v>
      </c>
      <c r="K72">
        <v>254</v>
      </c>
      <c r="L72">
        <v>58.028399999999998</v>
      </c>
      <c r="M72">
        <v>254</v>
      </c>
      <c r="N72">
        <v>58.027299999999997</v>
      </c>
      <c r="O72">
        <v>254</v>
      </c>
      <c r="P72">
        <v>58.0244</v>
      </c>
      <c r="Q72">
        <v>254</v>
      </c>
      <c r="R72">
        <v>58.027500000000003</v>
      </c>
      <c r="S72">
        <v>254</v>
      </c>
      <c r="T72">
        <v>58.0244</v>
      </c>
      <c r="U72">
        <v>254</v>
      </c>
      <c r="V72">
        <v>58.0261</v>
      </c>
      <c r="W72">
        <v>254</v>
      </c>
      <c r="X72">
        <v>58.024099999999997</v>
      </c>
      <c r="Z72">
        <f>MIN(E72,G72,I72,K72,M72,O72,Q72,S72,U72,W72)</f>
        <v>254</v>
      </c>
      <c r="AA72">
        <f>AVERAGE(E72,G72,I72,K72,M72,O72,Q72,S72,U72,W72)</f>
        <v>254</v>
      </c>
      <c r="AB72">
        <f>(Z72-D72)/D72 * 100</f>
        <v>5.394190871369295</v>
      </c>
      <c r="AC72">
        <f>(AA72-D72)/D72 * 100</f>
        <v>5.394190871369295</v>
      </c>
    </row>
    <row r="73" spans="1:34" ht="13.5" x14ac:dyDescent="0.15">
      <c r="A73" s="112" t="s">
        <v>893</v>
      </c>
      <c r="B73">
        <v>80</v>
      </c>
      <c r="C73">
        <v>10</v>
      </c>
      <c r="D73">
        <v>230</v>
      </c>
      <c r="E73">
        <v>265</v>
      </c>
      <c r="F73">
        <v>58.0276</v>
      </c>
      <c r="G73">
        <v>265</v>
      </c>
      <c r="H73">
        <v>58.027000000000001</v>
      </c>
      <c r="I73">
        <v>265</v>
      </c>
      <c r="J73">
        <v>58.026400000000002</v>
      </c>
      <c r="K73">
        <v>265</v>
      </c>
      <c r="L73">
        <v>58.026299999999999</v>
      </c>
      <c r="M73">
        <v>265</v>
      </c>
      <c r="N73">
        <v>58.027200000000001</v>
      </c>
      <c r="O73">
        <v>265</v>
      </c>
      <c r="P73">
        <v>58.024299999999997</v>
      </c>
      <c r="Q73">
        <v>265</v>
      </c>
      <c r="R73">
        <v>58.025700000000001</v>
      </c>
      <c r="S73">
        <v>265</v>
      </c>
      <c r="T73">
        <v>58.024999999999999</v>
      </c>
      <c r="U73">
        <v>265</v>
      </c>
      <c r="V73">
        <v>58.028300000000002</v>
      </c>
      <c r="W73">
        <v>265</v>
      </c>
      <c r="X73">
        <v>58.046399999999998</v>
      </c>
      <c r="Z73">
        <f>MIN(E73,G73,I73,K73,M73,O73,Q73,S73,U73,W73)</f>
        <v>265</v>
      </c>
      <c r="AA73">
        <f>AVERAGE(E73,G73,I73,K73,M73,O73,Q73,S73,U73,W73)</f>
        <v>265</v>
      </c>
      <c r="AB73">
        <f>(Z73-D73)/D73 * 100</f>
        <v>15.217391304347828</v>
      </c>
      <c r="AC73">
        <f>(AA73-D73)/D73 * 100</f>
        <v>15.217391304347828</v>
      </c>
    </row>
    <row r="74" spans="1:34" ht="13.5" x14ac:dyDescent="0.15">
      <c r="A74" s="112" t="s">
        <v>892</v>
      </c>
      <c r="B74">
        <v>80</v>
      </c>
      <c r="C74">
        <v>10</v>
      </c>
      <c r="D74">
        <v>244</v>
      </c>
      <c r="E74">
        <v>261</v>
      </c>
      <c r="F74">
        <v>58.026699999999998</v>
      </c>
      <c r="G74">
        <v>261</v>
      </c>
      <c r="H74">
        <v>58.0244</v>
      </c>
      <c r="I74">
        <v>261</v>
      </c>
      <c r="J74">
        <v>58.026699999999998</v>
      </c>
      <c r="K74">
        <v>261</v>
      </c>
      <c r="L74">
        <v>58.024999999999999</v>
      </c>
      <c r="M74">
        <v>261</v>
      </c>
      <c r="N74">
        <v>58.024999999999999</v>
      </c>
      <c r="O74">
        <v>261</v>
      </c>
      <c r="P74">
        <v>58.026200000000003</v>
      </c>
      <c r="Q74">
        <v>261</v>
      </c>
      <c r="R74">
        <v>58.026000000000003</v>
      </c>
      <c r="S74">
        <v>261</v>
      </c>
      <c r="T74">
        <v>58.024799999999999</v>
      </c>
      <c r="U74">
        <v>261</v>
      </c>
      <c r="V74">
        <v>58.024700000000003</v>
      </c>
      <c r="W74">
        <v>261</v>
      </c>
      <c r="X74">
        <v>58.027500000000003</v>
      </c>
      <c r="Z74">
        <f>MIN(E74,G74,I74,K74,M74,O74,Q74,S74,U74,W74)</f>
        <v>261</v>
      </c>
      <c r="AA74">
        <f>AVERAGE(E74,G74,I74,K74,M74,O74,Q74,S74,U74,W74)</f>
        <v>261</v>
      </c>
      <c r="AB74">
        <f>(Z74-D74)/D74 * 100</f>
        <v>6.9672131147540979</v>
      </c>
      <c r="AC74">
        <f>(AA74-D74)/D74 * 100</f>
        <v>6.9672131147540979</v>
      </c>
    </row>
    <row r="75" spans="1:34" ht="13.5" x14ac:dyDescent="0.15">
      <c r="A75" s="112" t="s">
        <v>891</v>
      </c>
      <c r="B75">
        <v>80</v>
      </c>
      <c r="C75">
        <v>10</v>
      </c>
      <c r="D75">
        <v>236</v>
      </c>
      <c r="E75">
        <v>245</v>
      </c>
      <c r="F75">
        <v>58.027200000000001</v>
      </c>
      <c r="G75">
        <v>245</v>
      </c>
      <c r="H75">
        <v>58.027200000000001</v>
      </c>
      <c r="I75">
        <v>245</v>
      </c>
      <c r="J75">
        <v>58.037199999999999</v>
      </c>
      <c r="K75">
        <v>245</v>
      </c>
      <c r="L75">
        <v>58.025700000000001</v>
      </c>
      <c r="M75">
        <v>245</v>
      </c>
      <c r="N75">
        <v>58.025700000000001</v>
      </c>
      <c r="O75">
        <v>245</v>
      </c>
      <c r="P75">
        <v>58.024700000000003</v>
      </c>
      <c r="Q75">
        <v>245</v>
      </c>
      <c r="R75">
        <v>58.026899999999998</v>
      </c>
      <c r="S75">
        <v>245</v>
      </c>
      <c r="T75">
        <v>58.024700000000003</v>
      </c>
      <c r="U75">
        <v>245</v>
      </c>
      <c r="V75">
        <v>58.027200000000001</v>
      </c>
      <c r="W75">
        <v>245</v>
      </c>
      <c r="X75">
        <v>58.0244</v>
      </c>
      <c r="Z75">
        <f>MIN(E75,G75,I75,K75,M75,O75,Q75,S75,U75,W75)</f>
        <v>245</v>
      </c>
      <c r="AA75">
        <f>AVERAGE(E75,G75,I75,K75,M75,O75,Q75,S75,U75,W75)</f>
        <v>245</v>
      </c>
      <c r="AB75">
        <f>(Z75-D75)/D75 * 100</f>
        <v>3.8135593220338984</v>
      </c>
      <c r="AC75">
        <f>(AA75-D75)/D75 * 100</f>
        <v>3.8135593220338984</v>
      </c>
    </row>
    <row r="76" spans="1:34" ht="13.5" x14ac:dyDescent="0.15">
      <c r="A76" s="112" t="s">
        <v>890</v>
      </c>
      <c r="B76">
        <v>80</v>
      </c>
      <c r="C76">
        <v>10</v>
      </c>
      <c r="D76">
        <v>253</v>
      </c>
      <c r="E76">
        <v>263</v>
      </c>
      <c r="F76">
        <v>58.026800000000001</v>
      </c>
      <c r="G76">
        <v>263</v>
      </c>
      <c r="H76">
        <v>58.024999999999999</v>
      </c>
      <c r="I76">
        <v>263</v>
      </c>
      <c r="J76">
        <v>58.0276</v>
      </c>
      <c r="K76">
        <v>263</v>
      </c>
      <c r="L76">
        <v>58.025199999999998</v>
      </c>
      <c r="M76">
        <v>263</v>
      </c>
      <c r="N76">
        <v>58.024799999999999</v>
      </c>
      <c r="O76">
        <v>263</v>
      </c>
      <c r="P76">
        <v>58.025300000000001</v>
      </c>
      <c r="Q76">
        <v>263</v>
      </c>
      <c r="R76">
        <v>58.024500000000003</v>
      </c>
      <c r="S76">
        <v>263</v>
      </c>
      <c r="T76">
        <v>58.023099999999999</v>
      </c>
      <c r="U76">
        <v>263</v>
      </c>
      <c r="V76">
        <v>58.027000000000001</v>
      </c>
      <c r="W76">
        <v>263</v>
      </c>
      <c r="X76">
        <v>58.025199999999998</v>
      </c>
      <c r="Z76">
        <f>MIN(E76,G76,I76,K76,M76,O76,Q76,S76,U76,W76)</f>
        <v>263</v>
      </c>
      <c r="AA76">
        <f>AVERAGE(E76,G76,I76,K76,M76,O76,Q76,S76,U76,W76)</f>
        <v>263</v>
      </c>
      <c r="AB76">
        <f>(Z76-D76)/D76 * 100</f>
        <v>3.9525691699604746</v>
      </c>
      <c r="AC76">
        <f>(AA76-D76)/D76 * 100</f>
        <v>3.9525691699604746</v>
      </c>
    </row>
    <row r="77" spans="1:34" ht="13.5" x14ac:dyDescent="0.15">
      <c r="A77" s="112" t="s">
        <v>889</v>
      </c>
      <c r="B77">
        <v>80</v>
      </c>
      <c r="C77">
        <v>10</v>
      </c>
      <c r="D77">
        <v>266</v>
      </c>
      <c r="E77">
        <v>289</v>
      </c>
      <c r="F77">
        <v>58.026800000000001</v>
      </c>
      <c r="G77">
        <v>289</v>
      </c>
      <c r="H77">
        <v>58.0259</v>
      </c>
      <c r="I77">
        <v>289</v>
      </c>
      <c r="J77">
        <v>58.026499999999999</v>
      </c>
      <c r="K77">
        <v>289</v>
      </c>
      <c r="L77">
        <v>58.027099999999997</v>
      </c>
      <c r="M77">
        <v>289</v>
      </c>
      <c r="N77">
        <v>58.025599999999997</v>
      </c>
      <c r="O77">
        <v>289</v>
      </c>
      <c r="P77">
        <v>58.030700000000003</v>
      </c>
      <c r="Q77">
        <v>289</v>
      </c>
      <c r="R77">
        <v>58.026299999999999</v>
      </c>
      <c r="S77">
        <v>289</v>
      </c>
      <c r="T77">
        <v>58.025100000000002</v>
      </c>
      <c r="U77">
        <v>289</v>
      </c>
      <c r="V77">
        <v>58.023600000000002</v>
      </c>
      <c r="W77">
        <v>289</v>
      </c>
      <c r="X77">
        <v>58.022500000000001</v>
      </c>
      <c r="Z77">
        <f>MIN(E77,G77,I77,K77,M77,O77,Q77,S77,U77,W77)</f>
        <v>289</v>
      </c>
      <c r="AA77">
        <f>AVERAGE(E77,G77,I77,K77,M77,O77,Q77,S77,U77,W77)</f>
        <v>289</v>
      </c>
      <c r="AB77">
        <f>(Z77-D77)/D77 * 100</f>
        <v>8.6466165413533833</v>
      </c>
      <c r="AC77">
        <f>(AA77-D77)/D77 * 100</f>
        <v>8.6466165413533833</v>
      </c>
    </row>
    <row r="78" spans="1:34" ht="13.5" x14ac:dyDescent="0.15">
      <c r="A78" s="112" t="s">
        <v>888</v>
      </c>
      <c r="B78">
        <v>80</v>
      </c>
      <c r="C78">
        <v>10</v>
      </c>
      <c r="D78">
        <v>265</v>
      </c>
      <c r="E78">
        <v>282</v>
      </c>
      <c r="F78">
        <v>58.028100000000002</v>
      </c>
      <c r="G78">
        <v>282</v>
      </c>
      <c r="H78">
        <v>58.025100000000002</v>
      </c>
      <c r="I78">
        <v>282</v>
      </c>
      <c r="J78">
        <v>58.022399999999998</v>
      </c>
      <c r="K78">
        <v>282</v>
      </c>
      <c r="L78">
        <v>58.0274</v>
      </c>
      <c r="M78">
        <v>282</v>
      </c>
      <c r="N78">
        <v>58.023899999999998</v>
      </c>
      <c r="O78">
        <v>282</v>
      </c>
      <c r="P78">
        <v>58.026499999999999</v>
      </c>
      <c r="Q78">
        <v>282</v>
      </c>
      <c r="R78">
        <v>58.0261</v>
      </c>
      <c r="S78">
        <v>282</v>
      </c>
      <c r="T78">
        <v>58.022399999999998</v>
      </c>
      <c r="U78">
        <v>282</v>
      </c>
      <c r="V78">
        <v>58.023899999999998</v>
      </c>
      <c r="W78">
        <v>282</v>
      </c>
      <c r="X78">
        <v>58.024999999999999</v>
      </c>
      <c r="Z78">
        <f>MIN(E78,G78,I78,K78,M78,O78,Q78,S78,U78,W78)</f>
        <v>282</v>
      </c>
      <c r="AA78">
        <f>AVERAGE(E78,G78,I78,K78,M78,O78,Q78,S78,U78,W78)</f>
        <v>282</v>
      </c>
      <c r="AB78">
        <f>(Z78-D78)/D78 * 100</f>
        <v>6.4150943396226419</v>
      </c>
      <c r="AC78">
        <f>(AA78-D78)/D78 * 100</f>
        <v>6.4150943396226419</v>
      </c>
    </row>
    <row r="79" spans="1:34" ht="13.5" x14ac:dyDescent="0.15">
      <c r="A79" s="112" t="s">
        <v>887</v>
      </c>
      <c r="B79">
        <v>80</v>
      </c>
      <c r="C79">
        <v>10</v>
      </c>
      <c r="D79">
        <v>279</v>
      </c>
      <c r="E79">
        <v>282</v>
      </c>
      <c r="F79">
        <v>58.024799999999999</v>
      </c>
      <c r="G79">
        <v>282</v>
      </c>
      <c r="H79">
        <v>58.025500000000001</v>
      </c>
      <c r="I79">
        <v>282</v>
      </c>
      <c r="J79">
        <v>58.028100000000002</v>
      </c>
      <c r="K79">
        <v>282</v>
      </c>
      <c r="L79">
        <v>58.0246</v>
      </c>
      <c r="M79">
        <v>282</v>
      </c>
      <c r="N79">
        <v>58.027099999999997</v>
      </c>
      <c r="O79">
        <v>282</v>
      </c>
      <c r="P79">
        <v>58.023699999999998</v>
      </c>
      <c r="Q79">
        <v>282</v>
      </c>
      <c r="R79">
        <v>58.024299999999997</v>
      </c>
      <c r="S79">
        <v>282</v>
      </c>
      <c r="T79">
        <v>58.027099999999997</v>
      </c>
      <c r="U79">
        <v>282</v>
      </c>
      <c r="V79">
        <v>58.022300000000001</v>
      </c>
      <c r="W79">
        <v>282</v>
      </c>
      <c r="X79">
        <v>58.025700000000001</v>
      </c>
      <c r="Z79">
        <f>MIN(E79,G79,I79,K79,M79,O79,Q79,S79,U79,W79)</f>
        <v>282</v>
      </c>
      <c r="AA79">
        <f>AVERAGE(E79,G79,I79,K79,M79,O79,Q79,S79,U79,W79)</f>
        <v>282</v>
      </c>
      <c r="AB79">
        <f>(Z79-D79)/D79 * 100</f>
        <v>1.0752688172043012</v>
      </c>
      <c r="AC79">
        <f>(AA79-D79)/D79 * 100</f>
        <v>1.0752688172043012</v>
      </c>
    </row>
    <row r="80" spans="1:34" ht="13.5" x14ac:dyDescent="0.15">
      <c r="A80" s="112" t="s">
        <v>886</v>
      </c>
      <c r="B80">
        <v>80</v>
      </c>
      <c r="C80">
        <v>10</v>
      </c>
      <c r="D80">
        <v>243</v>
      </c>
      <c r="E80">
        <v>245</v>
      </c>
      <c r="F80">
        <v>58.027099999999997</v>
      </c>
      <c r="G80">
        <v>245</v>
      </c>
      <c r="H80">
        <v>58.025300000000001</v>
      </c>
      <c r="I80">
        <v>245</v>
      </c>
      <c r="J80">
        <v>58.025700000000001</v>
      </c>
      <c r="K80">
        <v>245</v>
      </c>
      <c r="L80">
        <v>58.024999999999999</v>
      </c>
      <c r="M80">
        <v>245</v>
      </c>
      <c r="N80">
        <v>58.0259</v>
      </c>
      <c r="O80">
        <v>245</v>
      </c>
      <c r="P80">
        <v>58.025199999999998</v>
      </c>
      <c r="Q80">
        <v>245</v>
      </c>
      <c r="R80">
        <v>58.030999999999999</v>
      </c>
      <c r="S80">
        <v>245</v>
      </c>
      <c r="T80">
        <v>58.022599999999997</v>
      </c>
      <c r="U80">
        <v>245</v>
      </c>
      <c r="V80">
        <v>58.026499999999999</v>
      </c>
      <c r="W80">
        <v>245</v>
      </c>
      <c r="X80">
        <v>58.025500000000001</v>
      </c>
      <c r="Z80">
        <f>MIN(E80,G80,I80,K80,M80,O80,Q80,S80,U80,W80)</f>
        <v>245</v>
      </c>
      <c r="AA80">
        <f>AVERAGE(E80,G80,I80,K80,M80,O80,Q80,S80,U80,W80)</f>
        <v>245</v>
      </c>
      <c r="AB80">
        <f>(Z80-D80)/D80 * 100</f>
        <v>0.82304526748971196</v>
      </c>
      <c r="AC80">
        <f>(AA80-D80)/D80 * 100</f>
        <v>0.82304526748971196</v>
      </c>
      <c r="AD80">
        <v>262.2</v>
      </c>
      <c r="AE80">
        <f>AVERAGE(Z71:Z80)</f>
        <v>262.60000000000002</v>
      </c>
      <c r="AF80">
        <f>AVERAGEA(AA71:AA80)</f>
        <v>262.60000000000002</v>
      </c>
      <c r="AG80">
        <f>(AE80-AD80)/AD80*100</f>
        <v>0.15255530129673309</v>
      </c>
      <c r="AH80">
        <f>(AF80-AD80)/AD80*100</f>
        <v>0.15255530129673309</v>
      </c>
    </row>
    <row r="81" spans="1:34" ht="13.5" x14ac:dyDescent="0.15">
      <c r="A81" s="112" t="s">
        <v>885</v>
      </c>
      <c r="B81">
        <v>100</v>
      </c>
      <c r="C81">
        <v>10</v>
      </c>
      <c r="D81">
        <v>274</v>
      </c>
      <c r="E81">
        <v>274</v>
      </c>
      <c r="F81">
        <v>14.511100000000001</v>
      </c>
      <c r="G81">
        <v>274</v>
      </c>
      <c r="H81">
        <v>14.511799999999999</v>
      </c>
      <c r="I81">
        <v>274</v>
      </c>
      <c r="J81">
        <v>14.511699999999999</v>
      </c>
      <c r="K81">
        <v>274</v>
      </c>
      <c r="L81">
        <v>14.5121</v>
      </c>
      <c r="M81">
        <v>274</v>
      </c>
      <c r="N81">
        <v>14.506399999999999</v>
      </c>
      <c r="O81">
        <v>274</v>
      </c>
      <c r="P81">
        <v>14.511699999999999</v>
      </c>
      <c r="Q81">
        <v>274</v>
      </c>
      <c r="R81">
        <v>14.509</v>
      </c>
      <c r="S81">
        <v>274</v>
      </c>
      <c r="T81">
        <v>14.510999999999999</v>
      </c>
      <c r="U81">
        <v>274</v>
      </c>
      <c r="V81">
        <v>14.506</v>
      </c>
      <c r="W81">
        <v>274</v>
      </c>
      <c r="X81">
        <v>14.5129</v>
      </c>
      <c r="Z81">
        <f>MIN(E81,G81,I81,K81,M81,O81,Q81,S81,U81,W81)</f>
        <v>274</v>
      </c>
      <c r="AA81">
        <f>AVERAGE(E81,G81,I81,K81,M81,O81,Q81,S81,U81,W81)</f>
        <v>274</v>
      </c>
      <c r="AB81">
        <f>(Z81-D81)/D81 * 100</f>
        <v>0</v>
      </c>
      <c r="AC81">
        <f>(AA81-D81)/D81 * 100</f>
        <v>0</v>
      </c>
    </row>
    <row r="82" spans="1:34" ht="13.5" x14ac:dyDescent="0.15">
      <c r="A82" s="112" t="s">
        <v>884</v>
      </c>
      <c r="B82">
        <v>100</v>
      </c>
      <c r="C82">
        <v>10</v>
      </c>
      <c r="D82">
        <v>304</v>
      </c>
      <c r="E82">
        <v>307</v>
      </c>
      <c r="F82">
        <v>58.045000000000002</v>
      </c>
      <c r="G82">
        <v>307</v>
      </c>
      <c r="H82">
        <v>58.039099999999998</v>
      </c>
      <c r="I82">
        <v>307</v>
      </c>
      <c r="J82">
        <v>58.038200000000003</v>
      </c>
      <c r="K82">
        <v>307</v>
      </c>
      <c r="L82">
        <v>58.035200000000003</v>
      </c>
      <c r="M82">
        <v>307</v>
      </c>
      <c r="N82">
        <v>58.031199999999998</v>
      </c>
      <c r="O82">
        <v>307</v>
      </c>
      <c r="P82">
        <v>58.032899999999998</v>
      </c>
      <c r="Q82">
        <v>307</v>
      </c>
      <c r="R82">
        <v>58.0351</v>
      </c>
      <c r="S82">
        <v>307</v>
      </c>
      <c r="T82">
        <v>58.027099999999997</v>
      </c>
      <c r="U82">
        <v>307</v>
      </c>
      <c r="V82">
        <v>58.0289</v>
      </c>
      <c r="W82">
        <v>307</v>
      </c>
      <c r="X82">
        <v>58.029800000000002</v>
      </c>
      <c r="Z82">
        <f>MIN(E82,G82,I82,K82,M82,O82,Q82,S82,U82,W82)</f>
        <v>307</v>
      </c>
      <c r="AA82">
        <f>AVERAGE(E82,G82,I82,K82,M82,O82,Q82,S82,U82,W82)</f>
        <v>307</v>
      </c>
      <c r="AB82">
        <f>(Z82-D82)/D82 * 100</f>
        <v>0.98684210526315785</v>
      </c>
      <c r="AC82">
        <f>(AA82-D82)/D82 * 100</f>
        <v>0.98684210526315785</v>
      </c>
    </row>
    <row r="83" spans="1:34" ht="13.5" x14ac:dyDescent="0.15">
      <c r="A83" s="112" t="s">
        <v>883</v>
      </c>
      <c r="B83">
        <v>100</v>
      </c>
      <c r="C83">
        <v>10</v>
      </c>
      <c r="D83">
        <v>267</v>
      </c>
      <c r="E83">
        <v>267</v>
      </c>
      <c r="F83">
        <v>14.5116</v>
      </c>
      <c r="G83">
        <v>267</v>
      </c>
      <c r="H83">
        <v>14.511799999999999</v>
      </c>
      <c r="I83">
        <v>267</v>
      </c>
      <c r="J83">
        <v>14.5122</v>
      </c>
      <c r="K83">
        <v>267</v>
      </c>
      <c r="L83">
        <v>14.5128</v>
      </c>
      <c r="M83">
        <v>267</v>
      </c>
      <c r="N83">
        <v>14.513199999999999</v>
      </c>
      <c r="O83">
        <v>267</v>
      </c>
      <c r="P83">
        <v>14.511200000000001</v>
      </c>
      <c r="Q83">
        <v>267</v>
      </c>
      <c r="R83">
        <v>14.5108</v>
      </c>
      <c r="S83">
        <v>267</v>
      </c>
      <c r="T83">
        <v>14.5167</v>
      </c>
      <c r="U83">
        <v>267</v>
      </c>
      <c r="V83">
        <v>14.5113</v>
      </c>
      <c r="W83">
        <v>267</v>
      </c>
      <c r="X83">
        <v>14.5108</v>
      </c>
      <c r="Z83">
        <f>MIN(E83,G83,I83,K83,M83,O83,Q83,S83,U83,W83)</f>
        <v>267</v>
      </c>
      <c r="AA83">
        <f>AVERAGE(E83,G83,I83,K83,M83,O83,Q83,S83,U83,W83)</f>
        <v>267</v>
      </c>
      <c r="AB83">
        <f>(Z83-D83)/D83 * 100</f>
        <v>0</v>
      </c>
      <c r="AC83">
        <f>(AA83-D83)/D83 * 100</f>
        <v>0</v>
      </c>
    </row>
    <row r="84" spans="1:34" ht="13.5" x14ac:dyDescent="0.15">
      <c r="A84" s="112" t="s">
        <v>882</v>
      </c>
      <c r="B84">
        <v>100</v>
      </c>
      <c r="C84">
        <v>10</v>
      </c>
      <c r="D84">
        <v>289</v>
      </c>
      <c r="E84">
        <v>293</v>
      </c>
      <c r="F84">
        <v>58.036799999999999</v>
      </c>
      <c r="G84">
        <v>293</v>
      </c>
      <c r="H84">
        <v>58.041600000000003</v>
      </c>
      <c r="I84">
        <v>293</v>
      </c>
      <c r="J84">
        <v>58.0473</v>
      </c>
      <c r="K84">
        <v>293</v>
      </c>
      <c r="L84">
        <v>58.033099999999997</v>
      </c>
      <c r="M84">
        <v>293</v>
      </c>
      <c r="N84">
        <v>58.034700000000001</v>
      </c>
      <c r="O84">
        <v>293</v>
      </c>
      <c r="P84">
        <v>58.029200000000003</v>
      </c>
      <c r="Q84">
        <v>293</v>
      </c>
      <c r="R84">
        <v>58.031399999999998</v>
      </c>
      <c r="S84">
        <v>293</v>
      </c>
      <c r="T84">
        <v>58.0351</v>
      </c>
      <c r="U84">
        <v>293</v>
      </c>
      <c r="V84">
        <v>58.037799999999997</v>
      </c>
      <c r="W84">
        <v>293</v>
      </c>
      <c r="X84">
        <v>58.025799999999997</v>
      </c>
      <c r="Z84">
        <f>MIN(E84,G84,I84,K84,M84,O84,Q84,S84,U84,W84)</f>
        <v>293</v>
      </c>
      <c r="AA84">
        <f>AVERAGE(E84,G84,I84,K84,M84,O84,Q84,S84,U84,W84)</f>
        <v>293</v>
      </c>
      <c r="AB84">
        <f>(Z84-D84)/D84 * 100</f>
        <v>1.3840830449826991</v>
      </c>
      <c r="AC84">
        <f>(AA84-D84)/D84 * 100</f>
        <v>1.3840830449826991</v>
      </c>
    </row>
    <row r="85" spans="1:34" ht="13.5" x14ac:dyDescent="0.15">
      <c r="A85" s="112" t="s">
        <v>881</v>
      </c>
      <c r="B85">
        <v>100</v>
      </c>
      <c r="C85">
        <v>10</v>
      </c>
      <c r="D85">
        <v>302</v>
      </c>
      <c r="E85">
        <v>309</v>
      </c>
      <c r="F85">
        <v>58.044600000000003</v>
      </c>
      <c r="G85">
        <v>309</v>
      </c>
      <c r="H85">
        <v>58.034300000000002</v>
      </c>
      <c r="I85">
        <v>309</v>
      </c>
      <c r="J85">
        <v>58.031300000000002</v>
      </c>
      <c r="K85">
        <v>309</v>
      </c>
      <c r="L85">
        <v>58.030099999999997</v>
      </c>
      <c r="M85">
        <v>309</v>
      </c>
      <c r="N85">
        <v>58.036499999999997</v>
      </c>
      <c r="O85">
        <v>309</v>
      </c>
      <c r="P85">
        <v>58.040500000000002</v>
      </c>
      <c r="Q85">
        <v>309</v>
      </c>
      <c r="R85">
        <v>58.031399999999998</v>
      </c>
      <c r="S85">
        <v>309</v>
      </c>
      <c r="T85">
        <v>58.034399999999998</v>
      </c>
      <c r="U85">
        <v>309</v>
      </c>
      <c r="V85">
        <v>58.037999999999997</v>
      </c>
      <c r="W85">
        <v>309</v>
      </c>
      <c r="X85">
        <v>58.026299999999999</v>
      </c>
      <c r="Z85">
        <f>MIN(E85,G85,I85,K85,M85,O85,Q85,S85,U85,W85)</f>
        <v>309</v>
      </c>
      <c r="AA85">
        <f>AVERAGE(E85,G85,I85,K85,M85,O85,Q85,S85,U85,W85)</f>
        <v>309</v>
      </c>
      <c r="AB85">
        <f>(Z85-D85)/D85 * 100</f>
        <v>2.3178807947019866</v>
      </c>
      <c r="AC85">
        <f>(AA85-D85)/D85 * 100</f>
        <v>2.3178807947019866</v>
      </c>
    </row>
    <row r="86" spans="1:34" ht="13.5" x14ac:dyDescent="0.15">
      <c r="A86" s="112" t="s">
        <v>880</v>
      </c>
      <c r="B86">
        <v>100</v>
      </c>
      <c r="C86">
        <v>10</v>
      </c>
      <c r="D86">
        <v>338</v>
      </c>
      <c r="E86">
        <v>355</v>
      </c>
      <c r="F86">
        <v>58.043399999999998</v>
      </c>
      <c r="G86">
        <v>355</v>
      </c>
      <c r="H86">
        <v>58.038699999999999</v>
      </c>
      <c r="I86">
        <v>355</v>
      </c>
      <c r="J86">
        <v>58.034999999999997</v>
      </c>
      <c r="K86">
        <v>355</v>
      </c>
      <c r="L86">
        <v>58.028700000000001</v>
      </c>
      <c r="M86">
        <v>355</v>
      </c>
      <c r="N86">
        <v>58.034799999999997</v>
      </c>
      <c r="O86">
        <v>355</v>
      </c>
      <c r="P86">
        <v>58.029000000000003</v>
      </c>
      <c r="Q86">
        <v>355</v>
      </c>
      <c r="R86">
        <v>58.037199999999999</v>
      </c>
      <c r="S86">
        <v>355</v>
      </c>
      <c r="T86">
        <v>58.028300000000002</v>
      </c>
      <c r="U86">
        <v>355</v>
      </c>
      <c r="V86">
        <v>58.032699999999998</v>
      </c>
      <c r="W86">
        <v>355</v>
      </c>
      <c r="X86">
        <v>58.0334</v>
      </c>
      <c r="Z86">
        <f>MIN(E86,G86,I86,K86,M86,O86,Q86,S86,U86,W86)</f>
        <v>355</v>
      </c>
      <c r="AA86">
        <f>AVERAGE(E86,G86,I86,K86,M86,O86,Q86,S86,U86,W86)</f>
        <v>355</v>
      </c>
      <c r="AB86">
        <f>(Z86-D86)/D86 * 100</f>
        <v>5.0295857988165684</v>
      </c>
      <c r="AC86">
        <f>(AA86-D86)/D86 * 100</f>
        <v>5.0295857988165684</v>
      </c>
    </row>
    <row r="87" spans="1:34" ht="13.5" x14ac:dyDescent="0.15">
      <c r="A87" s="112" t="s">
        <v>879</v>
      </c>
      <c r="B87">
        <v>100</v>
      </c>
      <c r="C87">
        <v>10</v>
      </c>
      <c r="D87">
        <v>274</v>
      </c>
      <c r="E87">
        <v>276</v>
      </c>
      <c r="F87">
        <v>58.0379</v>
      </c>
      <c r="G87">
        <v>276</v>
      </c>
      <c r="H87">
        <v>58.030200000000001</v>
      </c>
      <c r="I87">
        <v>276</v>
      </c>
      <c r="J87">
        <v>58.034500000000001</v>
      </c>
      <c r="K87">
        <v>276</v>
      </c>
      <c r="L87">
        <v>58.031399999999998</v>
      </c>
      <c r="M87">
        <v>276</v>
      </c>
      <c r="N87">
        <v>58.029000000000003</v>
      </c>
      <c r="O87">
        <v>276</v>
      </c>
      <c r="P87">
        <v>58.034599999999998</v>
      </c>
      <c r="Q87">
        <v>276</v>
      </c>
      <c r="R87">
        <v>58.028700000000001</v>
      </c>
      <c r="S87">
        <v>276</v>
      </c>
      <c r="T87">
        <v>58.024900000000002</v>
      </c>
      <c r="U87">
        <v>276</v>
      </c>
      <c r="V87">
        <v>58.032600000000002</v>
      </c>
      <c r="W87">
        <v>276</v>
      </c>
      <c r="X87">
        <v>58.034999999999997</v>
      </c>
      <c r="Z87">
        <f>MIN(E87,G87,I87,K87,M87,O87,Q87,S87,U87,W87)</f>
        <v>276</v>
      </c>
      <c r="AA87">
        <f>AVERAGE(E87,G87,I87,K87,M87,O87,Q87,S87,U87,W87)</f>
        <v>276</v>
      </c>
      <c r="AB87">
        <f>(Z87-D87)/D87 * 100</f>
        <v>0.72992700729927007</v>
      </c>
      <c r="AC87">
        <f>(AA87-D87)/D87 * 100</f>
        <v>0.72992700729927007</v>
      </c>
    </row>
    <row r="88" spans="1:34" ht="13.5" x14ac:dyDescent="0.15">
      <c r="A88" s="112" t="s">
        <v>878</v>
      </c>
      <c r="B88">
        <v>100</v>
      </c>
      <c r="C88">
        <v>10</v>
      </c>
      <c r="D88">
        <v>313</v>
      </c>
      <c r="E88">
        <v>315</v>
      </c>
      <c r="F88">
        <v>58.0383</v>
      </c>
      <c r="G88">
        <v>315</v>
      </c>
      <c r="H88">
        <v>58.0486</v>
      </c>
      <c r="I88">
        <v>315</v>
      </c>
      <c r="J88">
        <v>58.041600000000003</v>
      </c>
      <c r="K88">
        <v>315</v>
      </c>
      <c r="L88">
        <v>58.038200000000003</v>
      </c>
      <c r="M88">
        <v>315</v>
      </c>
      <c r="N88">
        <v>58.040500000000002</v>
      </c>
      <c r="O88">
        <v>315</v>
      </c>
      <c r="P88">
        <v>58.033299999999997</v>
      </c>
      <c r="Q88">
        <v>315</v>
      </c>
      <c r="R88">
        <v>58.035699999999999</v>
      </c>
      <c r="S88">
        <v>315</v>
      </c>
      <c r="T88">
        <v>58.034100000000002</v>
      </c>
      <c r="U88">
        <v>315</v>
      </c>
      <c r="V88">
        <v>58.028700000000001</v>
      </c>
      <c r="W88">
        <v>315</v>
      </c>
      <c r="X88">
        <v>58.029000000000003</v>
      </c>
      <c r="Z88">
        <f>MIN(E88,G88,I88,K88,M88,O88,Q88,S88,U88,W88)</f>
        <v>315</v>
      </c>
      <c r="AA88">
        <f>AVERAGE(E88,G88,I88,K88,M88,O88,Q88,S88,U88,W88)</f>
        <v>315</v>
      </c>
      <c r="AB88">
        <f>(Z88-D88)/D88 * 100</f>
        <v>0.63897763578274758</v>
      </c>
      <c r="AC88">
        <f>(AA88-D88)/D88 * 100</f>
        <v>0.63897763578274758</v>
      </c>
    </row>
    <row r="89" spans="1:34" ht="13.5" x14ac:dyDescent="0.15">
      <c r="A89" s="112" t="s">
        <v>877</v>
      </c>
      <c r="B89">
        <v>100</v>
      </c>
      <c r="C89">
        <v>10</v>
      </c>
      <c r="D89">
        <v>299</v>
      </c>
      <c r="E89">
        <v>300</v>
      </c>
      <c r="F89">
        <v>58.040300000000002</v>
      </c>
      <c r="G89">
        <v>300</v>
      </c>
      <c r="H89">
        <v>58.0351</v>
      </c>
      <c r="I89">
        <v>300</v>
      </c>
      <c r="J89">
        <v>58.028199999999998</v>
      </c>
      <c r="K89">
        <v>300</v>
      </c>
      <c r="L89">
        <v>58.029000000000003</v>
      </c>
      <c r="M89">
        <v>300</v>
      </c>
      <c r="N89">
        <v>58.034500000000001</v>
      </c>
      <c r="O89">
        <v>300</v>
      </c>
      <c r="P89">
        <v>58.028599999999997</v>
      </c>
      <c r="Q89">
        <v>300</v>
      </c>
      <c r="R89">
        <v>58.029200000000003</v>
      </c>
      <c r="S89">
        <v>300</v>
      </c>
      <c r="T89">
        <v>58.032400000000003</v>
      </c>
      <c r="U89">
        <v>300</v>
      </c>
      <c r="V89">
        <v>58.043799999999997</v>
      </c>
      <c r="W89">
        <v>300</v>
      </c>
      <c r="X89">
        <v>58.028100000000002</v>
      </c>
      <c r="Z89">
        <f>MIN(E89,G89,I89,K89,M89,O89,Q89,S89,U89,W89)</f>
        <v>300</v>
      </c>
      <c r="AA89">
        <f>AVERAGE(E89,G89,I89,K89,M89,O89,Q89,S89,U89,W89)</f>
        <v>300</v>
      </c>
      <c r="AB89">
        <f>(Z89-D89)/D89 * 100</f>
        <v>0.33444816053511706</v>
      </c>
      <c r="AC89">
        <f>(AA89-D89)/D89 * 100</f>
        <v>0.33444816053511706</v>
      </c>
    </row>
    <row r="90" spans="1:34" ht="13.5" x14ac:dyDescent="0.15">
      <c r="A90" s="112" t="s">
        <v>876</v>
      </c>
      <c r="B90">
        <v>100</v>
      </c>
      <c r="C90">
        <v>10</v>
      </c>
      <c r="D90">
        <v>342</v>
      </c>
      <c r="E90">
        <v>353</v>
      </c>
      <c r="F90">
        <v>58.0471</v>
      </c>
      <c r="G90">
        <v>353</v>
      </c>
      <c r="H90">
        <v>58.037500000000001</v>
      </c>
      <c r="I90">
        <v>353</v>
      </c>
      <c r="J90">
        <v>58.031799999999997</v>
      </c>
      <c r="K90">
        <v>353</v>
      </c>
      <c r="L90">
        <v>58.034100000000002</v>
      </c>
      <c r="M90">
        <v>353</v>
      </c>
      <c r="N90">
        <v>58.025700000000001</v>
      </c>
      <c r="O90">
        <v>353</v>
      </c>
      <c r="P90">
        <v>58.027900000000002</v>
      </c>
      <c r="Q90">
        <v>353</v>
      </c>
      <c r="R90">
        <v>58.028700000000001</v>
      </c>
      <c r="S90">
        <v>353</v>
      </c>
      <c r="T90">
        <v>58.039299999999997</v>
      </c>
      <c r="U90">
        <v>353</v>
      </c>
      <c r="V90">
        <v>58.033900000000003</v>
      </c>
      <c r="W90">
        <v>353</v>
      </c>
      <c r="X90">
        <v>58.0304</v>
      </c>
      <c r="Z90">
        <f>MIN(E90,G90,I90,K90,M90,O90,Q90,S90,U90,W90)</f>
        <v>353</v>
      </c>
      <c r="AA90">
        <f>AVERAGE(E90,G90,I90,K90,M90,O90,Q90,S90,U90,W90)</f>
        <v>353</v>
      </c>
      <c r="AB90">
        <f>(Z90-D90)/D90 * 100</f>
        <v>3.2163742690058479</v>
      </c>
      <c r="AC90">
        <f>(AA90-D90)/D90 * 100</f>
        <v>3.2163742690058479</v>
      </c>
      <c r="AD90">
        <v>304.39999999999998</v>
      </c>
      <c r="AE90">
        <f>AVERAGE(Z81:Z90)</f>
        <v>304.89999999999998</v>
      </c>
      <c r="AF90">
        <f>AVERAGEA(AA81:AA90)</f>
        <v>304.89999999999998</v>
      </c>
      <c r="AG90">
        <f>(AE90-AD90)/AD90*100</f>
        <v>0.16425755584756901</v>
      </c>
      <c r="AH90">
        <f>(AF90-AD90)/AD90*100</f>
        <v>0.16425755584756901</v>
      </c>
    </row>
    <row r="91" spans="1:34" ht="13.5" x14ac:dyDescent="0.15">
      <c r="A91" s="112" t="s">
        <v>875</v>
      </c>
      <c r="B91">
        <v>20</v>
      </c>
      <c r="C91">
        <v>30</v>
      </c>
      <c r="D91">
        <v>22</v>
      </c>
      <c r="E91">
        <v>22</v>
      </c>
      <c r="F91">
        <v>14.5024</v>
      </c>
      <c r="G91">
        <v>22</v>
      </c>
      <c r="H91">
        <v>14.5017</v>
      </c>
      <c r="I91">
        <v>22</v>
      </c>
      <c r="J91">
        <v>14.5017</v>
      </c>
      <c r="K91">
        <v>22</v>
      </c>
      <c r="L91">
        <v>14.5016</v>
      </c>
      <c r="M91">
        <v>22</v>
      </c>
      <c r="N91">
        <v>14.5016</v>
      </c>
      <c r="O91">
        <v>22</v>
      </c>
      <c r="P91">
        <v>14.5015</v>
      </c>
      <c r="Q91">
        <v>22</v>
      </c>
      <c r="R91">
        <v>14.5016</v>
      </c>
      <c r="S91">
        <v>22</v>
      </c>
      <c r="T91">
        <v>14.5017</v>
      </c>
      <c r="U91">
        <v>22</v>
      </c>
      <c r="V91">
        <v>14.5016</v>
      </c>
      <c r="W91">
        <v>22</v>
      </c>
      <c r="X91">
        <v>14.5017</v>
      </c>
      <c r="Z91">
        <f>MIN(E91,G91,I91,K91,M91,O91,Q91,S91,U91,W91)</f>
        <v>22</v>
      </c>
      <c r="AA91">
        <f>AVERAGE(E91,G91,I91,K91,M91,O91,Q91,S91,U91,W91)</f>
        <v>22</v>
      </c>
      <c r="AB91">
        <f>(Z91-D91)/D91 * 100</f>
        <v>0</v>
      </c>
      <c r="AC91">
        <f>(AA91-D91)/D91 * 100</f>
        <v>0</v>
      </c>
    </row>
    <row r="92" spans="1:34" ht="13.5" x14ac:dyDescent="0.15">
      <c r="A92" s="112" t="s">
        <v>874</v>
      </c>
      <c r="B92">
        <v>20</v>
      </c>
      <c r="C92">
        <v>30</v>
      </c>
      <c r="D92">
        <v>15</v>
      </c>
      <c r="E92">
        <v>15</v>
      </c>
      <c r="F92">
        <v>14.5022</v>
      </c>
      <c r="G92">
        <v>15</v>
      </c>
      <c r="H92">
        <v>14.5017</v>
      </c>
      <c r="I92">
        <v>15</v>
      </c>
      <c r="J92">
        <v>14.501799999999999</v>
      </c>
      <c r="K92">
        <v>15</v>
      </c>
      <c r="L92">
        <v>14.5016</v>
      </c>
      <c r="M92">
        <v>15</v>
      </c>
      <c r="N92">
        <v>14.5017</v>
      </c>
      <c r="O92">
        <v>15</v>
      </c>
      <c r="P92">
        <v>14.5017</v>
      </c>
      <c r="Q92">
        <v>15</v>
      </c>
      <c r="R92">
        <v>14.5017</v>
      </c>
      <c r="S92">
        <v>15</v>
      </c>
      <c r="T92">
        <v>14.5017</v>
      </c>
      <c r="U92">
        <v>15</v>
      </c>
      <c r="V92">
        <v>14.5017</v>
      </c>
      <c r="W92">
        <v>15</v>
      </c>
      <c r="X92">
        <v>14.5017</v>
      </c>
      <c r="Z92">
        <f>MIN(E92,G92,I92,K92,M92,O92,Q92,S92,U92,W92)</f>
        <v>15</v>
      </c>
      <c r="AA92">
        <f>AVERAGE(E92,G92,I92,K92,M92,O92,Q92,S92,U92,W92)</f>
        <v>15</v>
      </c>
      <c r="AB92">
        <f>(Z92-D92)/D92 * 100</f>
        <v>0</v>
      </c>
      <c r="AC92">
        <f>(AA92-D92)/D92 * 100</f>
        <v>0</v>
      </c>
    </row>
    <row r="93" spans="1:34" ht="13.5" x14ac:dyDescent="0.15">
      <c r="A93" s="112" t="s">
        <v>873</v>
      </c>
      <c r="B93">
        <v>20</v>
      </c>
      <c r="C93">
        <v>30</v>
      </c>
      <c r="D93">
        <v>22</v>
      </c>
      <c r="E93">
        <v>23</v>
      </c>
      <c r="F93">
        <v>58.0075</v>
      </c>
      <c r="G93">
        <v>23</v>
      </c>
      <c r="H93">
        <v>58.006700000000002</v>
      </c>
      <c r="I93">
        <v>23</v>
      </c>
      <c r="J93">
        <v>58.006399999999999</v>
      </c>
      <c r="K93">
        <v>23</v>
      </c>
      <c r="L93">
        <v>58.006300000000003</v>
      </c>
      <c r="M93">
        <v>23</v>
      </c>
      <c r="N93">
        <v>58.006300000000003</v>
      </c>
      <c r="O93">
        <v>23</v>
      </c>
      <c r="P93">
        <v>58.006399999999999</v>
      </c>
      <c r="Q93">
        <v>23</v>
      </c>
      <c r="R93">
        <v>58.006399999999999</v>
      </c>
      <c r="S93">
        <v>23</v>
      </c>
      <c r="T93">
        <v>58.006399999999999</v>
      </c>
      <c r="U93">
        <v>23</v>
      </c>
      <c r="V93">
        <v>58.006500000000003</v>
      </c>
      <c r="W93">
        <v>23</v>
      </c>
      <c r="X93">
        <v>58.006500000000003</v>
      </c>
      <c r="Z93">
        <f>MIN(E93,G93,I93,K93,M93,O93,Q93,S93,U93,W93)</f>
        <v>23</v>
      </c>
      <c r="AA93">
        <f>AVERAGE(E93,G93,I93,K93,M93,O93,Q93,S93,U93,W93)</f>
        <v>23</v>
      </c>
      <c r="AB93">
        <f>(Z93-D93)/D93 * 100</f>
        <v>4.5454545454545459</v>
      </c>
      <c r="AC93">
        <f>(AA93-D93)/D93 * 100</f>
        <v>4.5454545454545459</v>
      </c>
    </row>
    <row r="94" spans="1:34" ht="13.5" x14ac:dyDescent="0.15">
      <c r="A94" s="112" t="s">
        <v>872</v>
      </c>
      <c r="B94">
        <v>20</v>
      </c>
      <c r="C94">
        <v>30</v>
      </c>
      <c r="D94">
        <v>16</v>
      </c>
      <c r="E94">
        <v>16</v>
      </c>
      <c r="F94">
        <v>14.5024</v>
      </c>
      <c r="G94">
        <v>16</v>
      </c>
      <c r="H94">
        <v>14.501799999999999</v>
      </c>
      <c r="I94">
        <v>16</v>
      </c>
      <c r="J94">
        <v>14.5017</v>
      </c>
      <c r="K94">
        <v>16</v>
      </c>
      <c r="L94">
        <v>14.5017</v>
      </c>
      <c r="M94">
        <v>16</v>
      </c>
      <c r="N94">
        <v>14.5017</v>
      </c>
      <c r="O94">
        <v>16</v>
      </c>
      <c r="P94">
        <v>14.5017</v>
      </c>
      <c r="Q94">
        <v>16</v>
      </c>
      <c r="R94">
        <v>14.5016</v>
      </c>
      <c r="S94">
        <v>16</v>
      </c>
      <c r="T94">
        <v>14.501799999999999</v>
      </c>
      <c r="U94">
        <v>16</v>
      </c>
      <c r="V94">
        <v>14.5016</v>
      </c>
      <c r="W94">
        <v>16</v>
      </c>
      <c r="X94">
        <v>14.5016</v>
      </c>
      <c r="Z94">
        <f>MIN(E94,G94,I94,K94,M94,O94,Q94,S94,U94,W94)</f>
        <v>16</v>
      </c>
      <c r="AA94">
        <f>AVERAGE(E94,G94,I94,K94,M94,O94,Q94,S94,U94,W94)</f>
        <v>16</v>
      </c>
      <c r="AB94">
        <f>(Z94-D94)/D94 * 100</f>
        <v>0</v>
      </c>
      <c r="AC94">
        <f>(AA94-D94)/D94 * 100</f>
        <v>0</v>
      </c>
    </row>
    <row r="95" spans="1:34" ht="13.5" x14ac:dyDescent="0.15">
      <c r="A95" s="112" t="s">
        <v>871</v>
      </c>
      <c r="B95">
        <v>20</v>
      </c>
      <c r="C95">
        <v>30</v>
      </c>
      <c r="D95">
        <v>18</v>
      </c>
      <c r="E95">
        <v>20</v>
      </c>
      <c r="F95">
        <v>58.017499999999998</v>
      </c>
      <c r="G95">
        <v>20</v>
      </c>
      <c r="H95">
        <v>58.006599999999999</v>
      </c>
      <c r="I95">
        <v>20</v>
      </c>
      <c r="J95">
        <v>58.006399999999999</v>
      </c>
      <c r="K95">
        <v>20</v>
      </c>
      <c r="L95">
        <v>58.006799999999998</v>
      </c>
      <c r="M95">
        <v>20</v>
      </c>
      <c r="N95">
        <v>58.006500000000003</v>
      </c>
      <c r="O95">
        <v>20</v>
      </c>
      <c r="P95">
        <v>58.006599999999999</v>
      </c>
      <c r="Q95">
        <v>20</v>
      </c>
      <c r="R95">
        <v>58.006500000000003</v>
      </c>
      <c r="S95">
        <v>20</v>
      </c>
      <c r="T95">
        <v>58.006700000000002</v>
      </c>
      <c r="U95">
        <v>20</v>
      </c>
      <c r="V95">
        <v>58.006399999999999</v>
      </c>
      <c r="W95">
        <v>20</v>
      </c>
      <c r="X95">
        <v>58.006500000000003</v>
      </c>
      <c r="Z95">
        <f>MIN(E95,G95,I95,K95,M95,O95,Q95,S95,U95,W95)</f>
        <v>20</v>
      </c>
      <c r="AA95">
        <f>AVERAGE(E95,G95,I95,K95,M95,O95,Q95,S95,U95,W95)</f>
        <v>20</v>
      </c>
      <c r="AB95">
        <f>(Z95-D95)/D95 * 100</f>
        <v>11.111111111111111</v>
      </c>
      <c r="AC95">
        <f>(AA95-D95)/D95 * 100</f>
        <v>11.111111111111111</v>
      </c>
    </row>
    <row r="96" spans="1:34" ht="13.5" x14ac:dyDescent="0.15">
      <c r="A96" s="112" t="s">
        <v>870</v>
      </c>
      <c r="B96">
        <v>20</v>
      </c>
      <c r="C96">
        <v>30</v>
      </c>
      <c r="D96">
        <v>25</v>
      </c>
      <c r="E96">
        <v>26</v>
      </c>
      <c r="F96">
        <v>58.007399999999997</v>
      </c>
      <c r="G96">
        <v>26</v>
      </c>
      <c r="H96">
        <v>58.006599999999999</v>
      </c>
      <c r="I96">
        <v>26</v>
      </c>
      <c r="J96">
        <v>58.006599999999999</v>
      </c>
      <c r="K96">
        <v>26</v>
      </c>
      <c r="L96">
        <v>58.006700000000002</v>
      </c>
      <c r="M96">
        <v>26</v>
      </c>
      <c r="N96">
        <v>58.006399999999999</v>
      </c>
      <c r="O96">
        <v>26</v>
      </c>
      <c r="P96">
        <v>58.006799999999998</v>
      </c>
      <c r="Q96">
        <v>26</v>
      </c>
      <c r="R96">
        <v>58.006399999999999</v>
      </c>
      <c r="S96">
        <v>26</v>
      </c>
      <c r="T96">
        <v>58.006599999999999</v>
      </c>
      <c r="U96">
        <v>26</v>
      </c>
      <c r="V96">
        <v>58.006399999999999</v>
      </c>
      <c r="W96">
        <v>26</v>
      </c>
      <c r="X96">
        <v>58.016100000000002</v>
      </c>
      <c r="Z96">
        <f>MIN(E96,G96,I96,K96,M96,O96,Q96,S96,U96,W96)</f>
        <v>26</v>
      </c>
      <c r="AA96">
        <f>AVERAGE(E96,G96,I96,K96,M96,O96,Q96,S96,U96,W96)</f>
        <v>26</v>
      </c>
      <c r="AB96">
        <f>(Z96-D96)/D96 * 100</f>
        <v>4</v>
      </c>
      <c r="AC96">
        <f>(AA96-D96)/D96 * 100</f>
        <v>4</v>
      </c>
    </row>
    <row r="97" spans="1:34" ht="13.5" x14ac:dyDescent="0.15">
      <c r="A97" s="112" t="s">
        <v>869</v>
      </c>
      <c r="B97">
        <v>20</v>
      </c>
      <c r="C97">
        <v>30</v>
      </c>
      <c r="D97">
        <v>18</v>
      </c>
      <c r="E97">
        <v>18</v>
      </c>
      <c r="F97">
        <v>14.5024</v>
      </c>
      <c r="G97">
        <v>18</v>
      </c>
      <c r="H97">
        <v>14.501799999999999</v>
      </c>
      <c r="I97">
        <v>18</v>
      </c>
      <c r="J97">
        <v>14.501799999999999</v>
      </c>
      <c r="K97">
        <v>18</v>
      </c>
      <c r="L97">
        <v>14.5017</v>
      </c>
      <c r="M97">
        <v>18</v>
      </c>
      <c r="N97">
        <v>14.501799999999999</v>
      </c>
      <c r="O97">
        <v>18</v>
      </c>
      <c r="P97">
        <v>14.5017</v>
      </c>
      <c r="Q97">
        <v>18</v>
      </c>
      <c r="R97">
        <v>14.5017</v>
      </c>
      <c r="S97">
        <v>18</v>
      </c>
      <c r="T97">
        <v>14.501899999999999</v>
      </c>
      <c r="U97">
        <v>18</v>
      </c>
      <c r="V97">
        <v>14.501799999999999</v>
      </c>
      <c r="W97">
        <v>18</v>
      </c>
      <c r="X97">
        <v>14.501799999999999</v>
      </c>
      <c r="Z97">
        <f>MIN(E97,G97,I97,K97,M97,O97,Q97,S97,U97,W97)</f>
        <v>18</v>
      </c>
      <c r="AA97">
        <f>AVERAGE(E97,G97,I97,K97,M97,O97,Q97,S97,U97,W97)</f>
        <v>18</v>
      </c>
      <c r="AB97">
        <f>(Z97-D97)/D97 * 100</f>
        <v>0</v>
      </c>
      <c r="AC97">
        <f>(AA97-D97)/D97 * 100</f>
        <v>0</v>
      </c>
    </row>
    <row r="98" spans="1:34" ht="13.5" x14ac:dyDescent="0.15">
      <c r="A98" s="112" t="s">
        <v>868</v>
      </c>
      <c r="B98">
        <v>20</v>
      </c>
      <c r="C98">
        <v>30</v>
      </c>
      <c r="D98">
        <v>17</v>
      </c>
      <c r="E98">
        <v>18</v>
      </c>
      <c r="F98">
        <v>58.007100000000001</v>
      </c>
      <c r="G98">
        <v>18</v>
      </c>
      <c r="H98">
        <v>58.006300000000003</v>
      </c>
      <c r="I98">
        <v>18</v>
      </c>
      <c r="J98">
        <v>58.006300000000003</v>
      </c>
      <c r="K98">
        <v>18</v>
      </c>
      <c r="L98">
        <v>58.006700000000002</v>
      </c>
      <c r="M98">
        <v>18</v>
      </c>
      <c r="N98">
        <v>58.006300000000003</v>
      </c>
      <c r="O98">
        <v>18</v>
      </c>
      <c r="P98">
        <v>58.006300000000003</v>
      </c>
      <c r="Q98">
        <v>18</v>
      </c>
      <c r="R98">
        <v>58.0062</v>
      </c>
      <c r="S98">
        <v>18</v>
      </c>
      <c r="T98">
        <v>58.006700000000002</v>
      </c>
      <c r="U98">
        <v>18</v>
      </c>
      <c r="V98">
        <v>58.0062</v>
      </c>
      <c r="W98">
        <v>18</v>
      </c>
      <c r="X98">
        <v>58.006300000000003</v>
      </c>
      <c r="Z98">
        <f>MIN(E98,G98,I98,K98,M98,O98,Q98,S98,U98,W98)</f>
        <v>18</v>
      </c>
      <c r="AA98">
        <f>AVERAGE(E98,G98,I98,K98,M98,O98,Q98,S98,U98,W98)</f>
        <v>18</v>
      </c>
      <c r="AB98">
        <f>(Z98-D98)/D98 * 100</f>
        <v>5.8823529411764701</v>
      </c>
      <c r="AC98">
        <f>(AA98-D98)/D98 * 100</f>
        <v>5.8823529411764701</v>
      </c>
    </row>
    <row r="99" spans="1:34" ht="13.5" x14ac:dyDescent="0.15">
      <c r="A99" s="112" t="s">
        <v>867</v>
      </c>
      <c r="B99">
        <v>20</v>
      </c>
      <c r="C99">
        <v>30</v>
      </c>
      <c r="D99">
        <v>21</v>
      </c>
      <c r="E99">
        <v>22</v>
      </c>
      <c r="F99">
        <v>58.007199999999997</v>
      </c>
      <c r="G99">
        <v>22</v>
      </c>
      <c r="H99">
        <v>58.006300000000003</v>
      </c>
      <c r="I99">
        <v>22</v>
      </c>
      <c r="J99">
        <v>58.006500000000003</v>
      </c>
      <c r="K99">
        <v>22</v>
      </c>
      <c r="L99">
        <v>58.006100000000004</v>
      </c>
      <c r="M99">
        <v>22</v>
      </c>
      <c r="N99">
        <v>58.006100000000004</v>
      </c>
      <c r="O99">
        <v>22</v>
      </c>
      <c r="P99">
        <v>58.007100000000001</v>
      </c>
      <c r="Q99">
        <v>22</v>
      </c>
      <c r="R99">
        <v>58.0062</v>
      </c>
      <c r="S99">
        <v>22</v>
      </c>
      <c r="T99">
        <v>58.006300000000003</v>
      </c>
      <c r="U99">
        <v>22</v>
      </c>
      <c r="V99">
        <v>58.006300000000003</v>
      </c>
      <c r="W99">
        <v>22</v>
      </c>
      <c r="X99">
        <v>58.0062</v>
      </c>
      <c r="Z99">
        <f>MIN(E99,G99,I99,K99,M99,O99,Q99,S99,U99,W99)</f>
        <v>22</v>
      </c>
      <c r="AA99">
        <f>AVERAGE(E99,G99,I99,K99,M99,O99,Q99,S99,U99,W99)</f>
        <v>22</v>
      </c>
      <c r="AB99">
        <f>(Z99-D99)/D99 * 100</f>
        <v>4.7619047619047619</v>
      </c>
      <c r="AC99">
        <f>(AA99-D99)/D99 * 100</f>
        <v>4.7619047619047619</v>
      </c>
    </row>
    <row r="100" spans="1:34" ht="13.5" x14ac:dyDescent="0.15">
      <c r="A100" s="112" t="s">
        <v>866</v>
      </c>
      <c r="B100">
        <v>20</v>
      </c>
      <c r="C100">
        <v>30</v>
      </c>
      <c r="D100">
        <v>23</v>
      </c>
      <c r="E100">
        <v>23</v>
      </c>
      <c r="F100">
        <v>14.5024</v>
      </c>
      <c r="G100">
        <v>23</v>
      </c>
      <c r="H100">
        <v>14.501799999999999</v>
      </c>
      <c r="I100">
        <v>23</v>
      </c>
      <c r="J100">
        <v>14.501799999999999</v>
      </c>
      <c r="K100">
        <v>23</v>
      </c>
      <c r="L100">
        <v>14.5017</v>
      </c>
      <c r="M100">
        <v>23</v>
      </c>
      <c r="N100">
        <v>14.501899999999999</v>
      </c>
      <c r="O100">
        <v>23</v>
      </c>
      <c r="P100">
        <v>14.502000000000001</v>
      </c>
      <c r="Q100">
        <v>23</v>
      </c>
      <c r="R100">
        <v>14.501799999999999</v>
      </c>
      <c r="S100">
        <v>23</v>
      </c>
      <c r="T100">
        <v>14.501799999999999</v>
      </c>
      <c r="U100">
        <v>23</v>
      </c>
      <c r="V100">
        <v>14.5017</v>
      </c>
      <c r="W100">
        <v>23</v>
      </c>
      <c r="X100">
        <v>14.5017</v>
      </c>
      <c r="Z100">
        <f>MIN(E100,G100,I100,K100,M100,O100,Q100,S100,U100,W100)</f>
        <v>23</v>
      </c>
      <c r="AA100">
        <f>AVERAGE(E100,G100,I100,K100,M100,O100,Q100,S100,U100,W100)</f>
        <v>23</v>
      </c>
      <c r="AB100">
        <f>(Z100-D100)/D100 * 100</f>
        <v>0</v>
      </c>
      <c r="AC100">
        <f>(AA100-D100)/D100 * 100</f>
        <v>0</v>
      </c>
      <c r="AD100">
        <v>19.7</v>
      </c>
      <c r="AE100">
        <f>AVERAGE(Z91:Z100)</f>
        <v>20.3</v>
      </c>
      <c r="AF100">
        <f>AVERAGEA(AA91:AA100)</f>
        <v>20.3</v>
      </c>
      <c r="AG100">
        <f>(AE100-AD100)/AD100*100</f>
        <v>3.0456852791878246</v>
      </c>
      <c r="AH100">
        <f>(AF100-AD100)/AD100*100</f>
        <v>3.0456852791878246</v>
      </c>
    </row>
    <row r="101" spans="1:34" ht="13.5" x14ac:dyDescent="0.15">
      <c r="A101" s="112" t="s">
        <v>865</v>
      </c>
      <c r="B101">
        <v>40</v>
      </c>
      <c r="C101">
        <v>30</v>
      </c>
      <c r="D101">
        <v>30</v>
      </c>
      <c r="E101">
        <v>30</v>
      </c>
      <c r="F101">
        <v>14.5031</v>
      </c>
      <c r="G101">
        <v>30</v>
      </c>
      <c r="H101">
        <v>14.502800000000001</v>
      </c>
      <c r="I101">
        <v>30</v>
      </c>
      <c r="J101">
        <v>14.5029</v>
      </c>
      <c r="K101">
        <v>30</v>
      </c>
      <c r="L101">
        <v>14.502800000000001</v>
      </c>
      <c r="M101">
        <v>30</v>
      </c>
      <c r="N101">
        <v>14.502599999999999</v>
      </c>
      <c r="O101">
        <v>30</v>
      </c>
      <c r="P101">
        <v>14.502599999999999</v>
      </c>
      <c r="Q101">
        <v>30</v>
      </c>
      <c r="R101">
        <v>14.502800000000001</v>
      </c>
      <c r="S101">
        <v>30</v>
      </c>
      <c r="T101">
        <v>14.502700000000001</v>
      </c>
      <c r="U101">
        <v>30</v>
      </c>
      <c r="V101">
        <v>14.503500000000001</v>
      </c>
      <c r="W101">
        <v>30</v>
      </c>
      <c r="X101">
        <v>14.502800000000001</v>
      </c>
      <c r="Z101">
        <f>MIN(E101,G101,I101,K101,M101,O101,Q101,S101,U101,W101)</f>
        <v>30</v>
      </c>
      <c r="AA101">
        <f>AVERAGE(E101,G101,I101,K101,M101,O101,Q101,S101,U101,W101)</f>
        <v>30</v>
      </c>
      <c r="AB101">
        <f>(Z101-D101)/D101 * 100</f>
        <v>0</v>
      </c>
      <c r="AC101">
        <f>(AA101-D101)/D101 * 100</f>
        <v>0</v>
      </c>
    </row>
    <row r="102" spans="1:34" ht="13.5" x14ac:dyDescent="0.15">
      <c r="A102" s="112" t="s">
        <v>864</v>
      </c>
      <c r="B102">
        <v>40</v>
      </c>
      <c r="C102">
        <v>30</v>
      </c>
      <c r="D102">
        <v>36</v>
      </c>
      <c r="E102">
        <v>36</v>
      </c>
      <c r="F102">
        <v>14.504799999999999</v>
      </c>
      <c r="G102">
        <v>36</v>
      </c>
      <c r="H102">
        <v>14.5039</v>
      </c>
      <c r="I102">
        <v>36</v>
      </c>
      <c r="J102">
        <v>14.5031</v>
      </c>
      <c r="K102">
        <v>36</v>
      </c>
      <c r="L102">
        <v>14.503</v>
      </c>
      <c r="M102">
        <v>36</v>
      </c>
      <c r="N102">
        <v>14.503299999999999</v>
      </c>
      <c r="O102">
        <v>36</v>
      </c>
      <c r="P102">
        <v>14.503399999999999</v>
      </c>
      <c r="Q102">
        <v>36</v>
      </c>
      <c r="R102">
        <v>14.503299999999999</v>
      </c>
      <c r="S102">
        <v>36</v>
      </c>
      <c r="T102">
        <v>14.504200000000001</v>
      </c>
      <c r="U102">
        <v>36</v>
      </c>
      <c r="V102">
        <v>14.503299999999999</v>
      </c>
      <c r="W102">
        <v>36</v>
      </c>
      <c r="X102">
        <v>14.5032</v>
      </c>
      <c r="Z102">
        <f>MIN(E102,G102,I102,K102,M102,O102,Q102,S102,U102,W102)</f>
        <v>36</v>
      </c>
      <c r="AA102">
        <f>AVERAGE(E102,G102,I102,K102,M102,O102,Q102,S102,U102,W102)</f>
        <v>36</v>
      </c>
      <c r="AB102">
        <f>(Z102-D102)/D102 * 100</f>
        <v>0</v>
      </c>
      <c r="AC102">
        <f>(AA102-D102)/D102 * 100</f>
        <v>0</v>
      </c>
    </row>
    <row r="103" spans="1:34" ht="13.5" x14ac:dyDescent="0.15">
      <c r="A103" s="112" t="s">
        <v>863</v>
      </c>
      <c r="B103">
        <v>40</v>
      </c>
      <c r="C103">
        <v>30</v>
      </c>
      <c r="D103">
        <v>47</v>
      </c>
      <c r="E103">
        <v>47</v>
      </c>
      <c r="F103">
        <v>14.503399999999999</v>
      </c>
      <c r="G103">
        <v>47</v>
      </c>
      <c r="H103">
        <v>14.503</v>
      </c>
      <c r="I103">
        <v>47</v>
      </c>
      <c r="J103">
        <v>14.503</v>
      </c>
      <c r="K103">
        <v>47</v>
      </c>
      <c r="L103">
        <v>14.503399999999999</v>
      </c>
      <c r="M103">
        <v>47</v>
      </c>
      <c r="N103">
        <v>14.5032</v>
      </c>
      <c r="O103">
        <v>47</v>
      </c>
      <c r="P103">
        <v>14.5016</v>
      </c>
      <c r="Q103">
        <v>47</v>
      </c>
      <c r="R103">
        <v>14.503</v>
      </c>
      <c r="S103">
        <v>47</v>
      </c>
      <c r="T103">
        <v>14.5022</v>
      </c>
      <c r="U103">
        <v>47</v>
      </c>
      <c r="V103">
        <v>14.502700000000001</v>
      </c>
      <c r="W103">
        <v>47</v>
      </c>
      <c r="X103">
        <v>14.5023</v>
      </c>
      <c r="Z103">
        <f>MIN(E103,G103,I103,K103,M103,O103,Q103,S103,U103,W103)</f>
        <v>47</v>
      </c>
      <c r="AA103">
        <f>AVERAGE(E103,G103,I103,K103,M103,O103,Q103,S103,U103,W103)</f>
        <v>47</v>
      </c>
      <c r="AB103">
        <f>(Z103-D103)/D103 * 100</f>
        <v>0</v>
      </c>
      <c r="AC103">
        <f>(AA103-D103)/D103 * 100</f>
        <v>0</v>
      </c>
    </row>
    <row r="104" spans="1:34" ht="13.5" x14ac:dyDescent="0.15">
      <c r="A104" s="112" t="s">
        <v>862</v>
      </c>
      <c r="B104">
        <v>40</v>
      </c>
      <c r="C104">
        <v>30</v>
      </c>
      <c r="D104">
        <v>42</v>
      </c>
      <c r="E104">
        <v>42</v>
      </c>
      <c r="F104">
        <v>14.503399999999999</v>
      </c>
      <c r="G104">
        <v>42</v>
      </c>
      <c r="H104">
        <v>14.5025</v>
      </c>
      <c r="I104">
        <v>42</v>
      </c>
      <c r="J104">
        <v>14.502800000000001</v>
      </c>
      <c r="K104">
        <v>42</v>
      </c>
      <c r="L104">
        <v>14.5037</v>
      </c>
      <c r="M104">
        <v>42</v>
      </c>
      <c r="N104">
        <v>14.5031</v>
      </c>
      <c r="O104">
        <v>42</v>
      </c>
      <c r="P104">
        <v>14.503</v>
      </c>
      <c r="Q104">
        <v>42</v>
      </c>
      <c r="R104">
        <v>14.503299999999999</v>
      </c>
      <c r="S104">
        <v>42</v>
      </c>
      <c r="T104">
        <v>14.503399999999999</v>
      </c>
      <c r="U104">
        <v>42</v>
      </c>
      <c r="V104">
        <v>14.502000000000001</v>
      </c>
      <c r="W104">
        <v>42</v>
      </c>
      <c r="X104">
        <v>14.503299999999999</v>
      </c>
      <c r="Z104">
        <f>MIN(E104,G104,I104,K104,M104,O104,Q104,S104,U104,W104)</f>
        <v>42</v>
      </c>
      <c r="AA104">
        <f>AVERAGE(E104,G104,I104,K104,M104,O104,Q104,S104,U104,W104)</f>
        <v>42</v>
      </c>
      <c r="AB104">
        <f>(Z104-D104)/D104 * 100</f>
        <v>0</v>
      </c>
      <c r="AC104">
        <f>(AA104-D104)/D104 * 100</f>
        <v>0</v>
      </c>
    </row>
    <row r="105" spans="1:34" ht="13.5" x14ac:dyDescent="0.15">
      <c r="A105" s="112" t="s">
        <v>861</v>
      </c>
      <c r="B105">
        <v>40</v>
      </c>
      <c r="C105">
        <v>30</v>
      </c>
      <c r="D105">
        <v>46</v>
      </c>
      <c r="E105">
        <v>47</v>
      </c>
      <c r="F105">
        <v>58.011899999999997</v>
      </c>
      <c r="G105">
        <v>47</v>
      </c>
      <c r="H105">
        <v>58.011899999999997</v>
      </c>
      <c r="I105">
        <v>47</v>
      </c>
      <c r="J105">
        <v>58.012300000000003</v>
      </c>
      <c r="K105">
        <v>47</v>
      </c>
      <c r="L105">
        <v>58.011099999999999</v>
      </c>
      <c r="M105">
        <v>47</v>
      </c>
      <c r="N105">
        <v>58.008699999999997</v>
      </c>
      <c r="O105">
        <v>47</v>
      </c>
      <c r="P105">
        <v>58.01</v>
      </c>
      <c r="Q105">
        <v>47</v>
      </c>
      <c r="R105">
        <v>58.009099999999997</v>
      </c>
      <c r="S105">
        <v>47</v>
      </c>
      <c r="T105">
        <v>58.009399999999999</v>
      </c>
      <c r="U105">
        <v>47</v>
      </c>
      <c r="V105">
        <v>58.0107</v>
      </c>
      <c r="W105">
        <v>47</v>
      </c>
      <c r="X105">
        <v>58.018000000000001</v>
      </c>
      <c r="Z105">
        <f>MIN(E105,G105,I105,K105,M105,O105,Q105,S105,U105,W105)</f>
        <v>47</v>
      </c>
      <c r="AA105">
        <f>AVERAGE(E105,G105,I105,K105,M105,O105,Q105,S105,U105,W105)</f>
        <v>47</v>
      </c>
      <c r="AB105">
        <f>(Z105-D105)/D105 * 100</f>
        <v>2.1739130434782608</v>
      </c>
      <c r="AC105">
        <f>(AA105-D105)/D105 * 100</f>
        <v>2.1739130434782608</v>
      </c>
    </row>
    <row r="106" spans="1:34" ht="13.5" x14ac:dyDescent="0.15">
      <c r="A106" s="112" t="s">
        <v>860</v>
      </c>
      <c r="B106">
        <v>40</v>
      </c>
      <c r="C106">
        <v>30</v>
      </c>
      <c r="D106">
        <v>36</v>
      </c>
      <c r="E106">
        <v>36</v>
      </c>
      <c r="F106">
        <v>14.503399999999999</v>
      </c>
      <c r="G106">
        <v>36</v>
      </c>
      <c r="H106">
        <v>14.5032</v>
      </c>
      <c r="I106">
        <v>36</v>
      </c>
      <c r="J106">
        <v>14.503</v>
      </c>
      <c r="K106">
        <v>36</v>
      </c>
      <c r="L106">
        <v>14.5032</v>
      </c>
      <c r="M106">
        <v>36</v>
      </c>
      <c r="N106">
        <v>14.5031</v>
      </c>
      <c r="O106">
        <v>36</v>
      </c>
      <c r="P106">
        <v>14.5029</v>
      </c>
      <c r="Q106">
        <v>36</v>
      </c>
      <c r="R106">
        <v>14.5015</v>
      </c>
      <c r="S106">
        <v>36</v>
      </c>
      <c r="T106">
        <v>14.503</v>
      </c>
      <c r="U106">
        <v>36</v>
      </c>
      <c r="V106">
        <v>14.503</v>
      </c>
      <c r="W106">
        <v>36</v>
      </c>
      <c r="X106">
        <v>14.503</v>
      </c>
      <c r="Z106">
        <f>MIN(E106,G106,I106,K106,M106,O106,Q106,S106,U106,W106)</f>
        <v>36</v>
      </c>
      <c r="AA106">
        <f>AVERAGE(E106,G106,I106,K106,M106,O106,Q106,S106,U106,W106)</f>
        <v>36</v>
      </c>
      <c r="AB106">
        <f>(Z106-D106)/D106 * 100</f>
        <v>0</v>
      </c>
      <c r="AC106">
        <f>(AA106-D106)/D106 * 100</f>
        <v>0</v>
      </c>
    </row>
    <row r="107" spans="1:34" ht="13.5" x14ac:dyDescent="0.15">
      <c r="A107" s="112" t="s">
        <v>859</v>
      </c>
      <c r="B107">
        <v>40</v>
      </c>
      <c r="C107">
        <v>30</v>
      </c>
      <c r="D107">
        <v>36</v>
      </c>
      <c r="E107">
        <v>36</v>
      </c>
      <c r="F107">
        <v>14.503500000000001</v>
      </c>
      <c r="G107">
        <v>36</v>
      </c>
      <c r="H107">
        <v>14.502700000000001</v>
      </c>
      <c r="I107">
        <v>36</v>
      </c>
      <c r="J107">
        <v>14.5029</v>
      </c>
      <c r="K107">
        <v>36</v>
      </c>
      <c r="L107">
        <v>14.5032</v>
      </c>
      <c r="M107">
        <v>36</v>
      </c>
      <c r="N107">
        <v>14.503299999999999</v>
      </c>
      <c r="O107">
        <v>36</v>
      </c>
      <c r="P107">
        <v>14.5031</v>
      </c>
      <c r="Q107">
        <v>36</v>
      </c>
      <c r="R107">
        <v>14.5017</v>
      </c>
      <c r="S107">
        <v>36</v>
      </c>
      <c r="T107">
        <v>14.5029</v>
      </c>
      <c r="U107">
        <v>36</v>
      </c>
      <c r="V107">
        <v>14.5029</v>
      </c>
      <c r="W107">
        <v>36</v>
      </c>
      <c r="X107">
        <v>14.5022</v>
      </c>
      <c r="Z107">
        <f>MIN(E107,G107,I107,K107,M107,O107,Q107,S107,U107,W107)</f>
        <v>36</v>
      </c>
      <c r="AA107">
        <f>AVERAGE(E107,G107,I107,K107,M107,O107,Q107,S107,U107,W107)</f>
        <v>36</v>
      </c>
      <c r="AB107">
        <f>(Z107-D107)/D107 * 100</f>
        <v>0</v>
      </c>
      <c r="AC107">
        <f>(AA107-D107)/D107 * 100</f>
        <v>0</v>
      </c>
    </row>
    <row r="108" spans="1:34" ht="13.5" x14ac:dyDescent="0.15">
      <c r="A108" s="112" t="s">
        <v>858</v>
      </c>
      <c r="B108">
        <v>40</v>
      </c>
      <c r="C108">
        <v>30</v>
      </c>
      <c r="D108">
        <v>49</v>
      </c>
      <c r="E108">
        <v>49</v>
      </c>
      <c r="F108">
        <v>14.503500000000001</v>
      </c>
      <c r="G108">
        <v>49</v>
      </c>
      <c r="H108">
        <v>14.503500000000001</v>
      </c>
      <c r="I108">
        <v>49</v>
      </c>
      <c r="J108">
        <v>14.503299999999999</v>
      </c>
      <c r="K108">
        <v>49</v>
      </c>
      <c r="L108">
        <v>14.503</v>
      </c>
      <c r="M108">
        <v>49</v>
      </c>
      <c r="N108">
        <v>14.502800000000001</v>
      </c>
      <c r="O108">
        <v>49</v>
      </c>
      <c r="P108">
        <v>14.5023</v>
      </c>
      <c r="Q108">
        <v>49</v>
      </c>
      <c r="R108">
        <v>14.501799999999999</v>
      </c>
      <c r="S108">
        <v>49</v>
      </c>
      <c r="T108">
        <v>14.503299999999999</v>
      </c>
      <c r="U108">
        <v>49</v>
      </c>
      <c r="V108">
        <v>14.5031</v>
      </c>
      <c r="W108">
        <v>49</v>
      </c>
      <c r="X108">
        <v>14.5016</v>
      </c>
      <c r="Z108">
        <f>MIN(E108,G108,I108,K108,M108,O108,Q108,S108,U108,W108)</f>
        <v>49</v>
      </c>
      <c r="AA108">
        <f>AVERAGE(E108,G108,I108,K108,M108,O108,Q108,S108,U108,W108)</f>
        <v>49</v>
      </c>
      <c r="AB108">
        <f>(Z108-D108)/D108 * 100</f>
        <v>0</v>
      </c>
      <c r="AC108">
        <f>(AA108-D108)/D108 * 100</f>
        <v>0</v>
      </c>
    </row>
    <row r="109" spans="1:34" ht="13.5" x14ac:dyDescent="0.15">
      <c r="A109" s="112" t="s">
        <v>857</v>
      </c>
      <c r="B109">
        <v>40</v>
      </c>
      <c r="C109">
        <v>30</v>
      </c>
      <c r="D109">
        <v>34</v>
      </c>
      <c r="E109">
        <v>34</v>
      </c>
      <c r="F109">
        <v>14.503500000000001</v>
      </c>
      <c r="G109">
        <v>34</v>
      </c>
      <c r="H109">
        <v>14.5031</v>
      </c>
      <c r="I109">
        <v>34</v>
      </c>
      <c r="J109">
        <v>14.502700000000001</v>
      </c>
      <c r="K109">
        <v>34</v>
      </c>
      <c r="L109">
        <v>14.503299999999999</v>
      </c>
      <c r="M109">
        <v>34</v>
      </c>
      <c r="N109">
        <v>14.503</v>
      </c>
      <c r="O109">
        <v>34</v>
      </c>
      <c r="P109">
        <v>14.503299999999999</v>
      </c>
      <c r="Q109">
        <v>34</v>
      </c>
      <c r="R109">
        <v>14.503</v>
      </c>
      <c r="S109">
        <v>34</v>
      </c>
      <c r="T109">
        <v>14.502599999999999</v>
      </c>
      <c r="U109">
        <v>34</v>
      </c>
      <c r="V109">
        <v>14.503299999999999</v>
      </c>
      <c r="W109">
        <v>34</v>
      </c>
      <c r="X109">
        <v>14.5025</v>
      </c>
      <c r="Z109">
        <f>MIN(E109,G109,I109,K109,M109,O109,Q109,S109,U109,W109)</f>
        <v>34</v>
      </c>
      <c r="AA109">
        <f>AVERAGE(E109,G109,I109,K109,M109,O109,Q109,S109,U109,W109)</f>
        <v>34</v>
      </c>
      <c r="AB109">
        <f>(Z109-D109)/D109 * 100</f>
        <v>0</v>
      </c>
      <c r="AC109">
        <f>(AA109-D109)/D109 * 100</f>
        <v>0</v>
      </c>
    </row>
    <row r="110" spans="1:34" ht="13.5" x14ac:dyDescent="0.15">
      <c r="A110" s="112" t="s">
        <v>856</v>
      </c>
      <c r="B110">
        <v>40</v>
      </c>
      <c r="C110">
        <v>30</v>
      </c>
      <c r="D110">
        <v>35</v>
      </c>
      <c r="E110">
        <v>35</v>
      </c>
      <c r="F110">
        <v>14.504200000000001</v>
      </c>
      <c r="G110">
        <v>35</v>
      </c>
      <c r="H110">
        <v>14.5031</v>
      </c>
      <c r="I110">
        <v>35</v>
      </c>
      <c r="J110">
        <v>14.503299999999999</v>
      </c>
      <c r="K110">
        <v>35</v>
      </c>
      <c r="L110">
        <v>14.503299999999999</v>
      </c>
      <c r="M110">
        <v>35</v>
      </c>
      <c r="N110">
        <v>14.5029</v>
      </c>
      <c r="O110">
        <v>35</v>
      </c>
      <c r="P110">
        <v>14.502800000000001</v>
      </c>
      <c r="Q110">
        <v>35</v>
      </c>
      <c r="R110">
        <v>14.5036</v>
      </c>
      <c r="S110">
        <v>35</v>
      </c>
      <c r="T110">
        <v>14.502800000000001</v>
      </c>
      <c r="U110">
        <v>35</v>
      </c>
      <c r="V110">
        <v>14.5015</v>
      </c>
      <c r="W110">
        <v>35</v>
      </c>
      <c r="X110">
        <v>14.5032</v>
      </c>
      <c r="Z110">
        <f>MIN(E110,G110,I110,K110,M110,O110,Q110,S110,U110,W110)</f>
        <v>35</v>
      </c>
      <c r="AA110">
        <f>AVERAGE(E110,G110,I110,K110,M110,O110,Q110,S110,U110,W110)</f>
        <v>35</v>
      </c>
      <c r="AB110">
        <f>(Z110-D110)/D110 * 100</f>
        <v>0</v>
      </c>
      <c r="AC110">
        <f>(AA110-D110)/D110 * 100</f>
        <v>0</v>
      </c>
      <c r="AD110">
        <v>39.1</v>
      </c>
      <c r="AE110">
        <f>AVERAGE(Z101:Z110)</f>
        <v>39.200000000000003</v>
      </c>
      <c r="AF110">
        <f>AVERAGEA(AA101:AA110)</f>
        <v>39.200000000000003</v>
      </c>
      <c r="AG110">
        <f>(AE110-AD110)/AD110*100</f>
        <v>0.25575447570332843</v>
      </c>
      <c r="AH110">
        <f>(AF110-AD110)/AD110*100</f>
        <v>0.25575447570332843</v>
      </c>
    </row>
    <row r="111" spans="1:34" ht="13.5" x14ac:dyDescent="0.15">
      <c r="A111" s="112" t="s">
        <v>855</v>
      </c>
      <c r="B111">
        <v>60</v>
      </c>
      <c r="C111">
        <v>30</v>
      </c>
      <c r="D111">
        <v>67</v>
      </c>
      <c r="E111">
        <v>67</v>
      </c>
      <c r="F111">
        <v>14.5055</v>
      </c>
      <c r="G111">
        <v>67</v>
      </c>
      <c r="H111">
        <v>14.5052</v>
      </c>
      <c r="I111">
        <v>67</v>
      </c>
      <c r="J111">
        <v>14.5054</v>
      </c>
      <c r="K111">
        <v>67</v>
      </c>
      <c r="L111">
        <v>14.504899999999999</v>
      </c>
      <c r="M111">
        <v>67</v>
      </c>
      <c r="N111">
        <v>14.505100000000001</v>
      </c>
      <c r="O111">
        <v>67</v>
      </c>
      <c r="P111">
        <v>14.505100000000001</v>
      </c>
      <c r="Q111">
        <v>67</v>
      </c>
      <c r="R111">
        <v>14.504799999999999</v>
      </c>
      <c r="S111">
        <v>67</v>
      </c>
      <c r="T111">
        <v>14.5052</v>
      </c>
      <c r="U111">
        <v>67</v>
      </c>
      <c r="V111">
        <v>14.504899999999999</v>
      </c>
      <c r="W111">
        <v>67</v>
      </c>
      <c r="X111">
        <v>14.5039</v>
      </c>
      <c r="Z111">
        <f>MIN(E111,G111,I111,K111,M111,O111,Q111,S111,U111,W111)</f>
        <v>67</v>
      </c>
      <c r="AA111">
        <f>AVERAGE(E111,G111,I111,K111,M111,O111,Q111,S111,U111,W111)</f>
        <v>67</v>
      </c>
      <c r="AB111">
        <f>(Z111-D111)/D111 * 100</f>
        <v>0</v>
      </c>
      <c r="AC111">
        <f>(AA111-D111)/D111 * 100</f>
        <v>0</v>
      </c>
    </row>
    <row r="112" spans="1:34" ht="13.5" x14ac:dyDescent="0.15">
      <c r="A112" s="112" t="s">
        <v>854</v>
      </c>
      <c r="B112">
        <v>60</v>
      </c>
      <c r="C112">
        <v>30</v>
      </c>
      <c r="D112">
        <v>59</v>
      </c>
      <c r="E112">
        <v>59</v>
      </c>
      <c r="F112">
        <v>14.5055</v>
      </c>
      <c r="G112">
        <v>59</v>
      </c>
      <c r="H112">
        <v>14.504300000000001</v>
      </c>
      <c r="I112">
        <v>59</v>
      </c>
      <c r="J112">
        <v>14.5044</v>
      </c>
      <c r="K112">
        <v>59</v>
      </c>
      <c r="L112">
        <v>14.505000000000001</v>
      </c>
      <c r="M112">
        <v>59</v>
      </c>
      <c r="N112">
        <v>14.5052</v>
      </c>
      <c r="O112">
        <v>59</v>
      </c>
      <c r="P112">
        <v>14.5044</v>
      </c>
      <c r="Q112">
        <v>59</v>
      </c>
      <c r="R112">
        <v>14.505000000000001</v>
      </c>
      <c r="S112">
        <v>59</v>
      </c>
      <c r="T112">
        <v>14.5038</v>
      </c>
      <c r="U112">
        <v>59</v>
      </c>
      <c r="V112">
        <v>14.504899999999999</v>
      </c>
      <c r="W112">
        <v>59</v>
      </c>
      <c r="X112">
        <v>14.5046</v>
      </c>
      <c r="Z112">
        <f>MIN(E112,G112,I112,K112,M112,O112,Q112,S112,U112,W112)</f>
        <v>59</v>
      </c>
      <c r="AA112">
        <f>AVERAGE(E112,G112,I112,K112,M112,O112,Q112,S112,U112,W112)</f>
        <v>59</v>
      </c>
      <c r="AB112">
        <f>(Z112-D112)/D112 * 100</f>
        <v>0</v>
      </c>
      <c r="AC112">
        <f>(AA112-D112)/D112 * 100</f>
        <v>0</v>
      </c>
    </row>
    <row r="113" spans="1:34" ht="13.5" x14ac:dyDescent="0.15">
      <c r="A113" s="112" t="s">
        <v>853</v>
      </c>
      <c r="B113">
        <v>60</v>
      </c>
      <c r="C113">
        <v>30</v>
      </c>
      <c r="D113">
        <v>61</v>
      </c>
      <c r="E113">
        <v>61</v>
      </c>
      <c r="F113">
        <v>14.5054</v>
      </c>
      <c r="G113">
        <v>61</v>
      </c>
      <c r="H113">
        <v>14.5047</v>
      </c>
      <c r="I113">
        <v>61</v>
      </c>
      <c r="J113">
        <v>14.5053</v>
      </c>
      <c r="K113">
        <v>61</v>
      </c>
      <c r="L113">
        <v>14.504899999999999</v>
      </c>
      <c r="M113">
        <v>61</v>
      </c>
      <c r="N113">
        <v>14.5047</v>
      </c>
      <c r="O113">
        <v>61</v>
      </c>
      <c r="P113">
        <v>14.5046</v>
      </c>
      <c r="Q113">
        <v>61</v>
      </c>
      <c r="R113">
        <v>14.5052</v>
      </c>
      <c r="S113">
        <v>61</v>
      </c>
      <c r="T113">
        <v>14.504799999999999</v>
      </c>
      <c r="U113">
        <v>61</v>
      </c>
      <c r="V113">
        <v>14.504799999999999</v>
      </c>
      <c r="W113">
        <v>61</v>
      </c>
      <c r="X113">
        <v>14.5045</v>
      </c>
      <c r="Z113">
        <f>MIN(E113,G113,I113,K113,M113,O113,Q113,S113,U113,W113)</f>
        <v>61</v>
      </c>
      <c r="AA113">
        <f>AVERAGE(E113,G113,I113,K113,M113,O113,Q113,S113,U113,W113)</f>
        <v>61</v>
      </c>
      <c r="AB113">
        <f>(Z113-D113)/D113 * 100</f>
        <v>0</v>
      </c>
      <c r="AC113">
        <f>(AA113-D113)/D113 * 100</f>
        <v>0</v>
      </c>
    </row>
    <row r="114" spans="1:34" ht="13.5" x14ac:dyDescent="0.15">
      <c r="A114" s="112" t="s">
        <v>852</v>
      </c>
      <c r="B114">
        <v>60</v>
      </c>
      <c r="C114">
        <v>30</v>
      </c>
      <c r="D114">
        <v>61</v>
      </c>
      <c r="E114">
        <v>61</v>
      </c>
      <c r="F114">
        <v>14.504799999999999</v>
      </c>
      <c r="G114">
        <v>61</v>
      </c>
      <c r="H114">
        <v>14.5045</v>
      </c>
      <c r="I114">
        <v>61</v>
      </c>
      <c r="J114">
        <v>14.5044</v>
      </c>
      <c r="K114">
        <v>61</v>
      </c>
      <c r="L114">
        <v>14.504099999999999</v>
      </c>
      <c r="M114">
        <v>61</v>
      </c>
      <c r="N114">
        <v>14.504300000000001</v>
      </c>
      <c r="O114">
        <v>61</v>
      </c>
      <c r="P114">
        <v>14.5046</v>
      </c>
      <c r="Q114">
        <v>61</v>
      </c>
      <c r="R114">
        <v>14.5021</v>
      </c>
      <c r="S114">
        <v>61</v>
      </c>
      <c r="T114">
        <v>14.504899999999999</v>
      </c>
      <c r="U114">
        <v>61</v>
      </c>
      <c r="V114">
        <v>14.505000000000001</v>
      </c>
      <c r="W114">
        <v>61</v>
      </c>
      <c r="X114">
        <v>14.505000000000001</v>
      </c>
      <c r="Z114">
        <f>MIN(E114,G114,I114,K114,M114,O114,Q114,S114,U114,W114)</f>
        <v>61</v>
      </c>
      <c r="AA114">
        <f>AVERAGE(E114,G114,I114,K114,M114,O114,Q114,S114,U114,W114)</f>
        <v>61</v>
      </c>
      <c r="AB114">
        <f>(Z114-D114)/D114 * 100</f>
        <v>0</v>
      </c>
      <c r="AC114">
        <f>(AA114-D114)/D114 * 100</f>
        <v>0</v>
      </c>
    </row>
    <row r="115" spans="1:34" ht="13.5" x14ac:dyDescent="0.15">
      <c r="A115" s="112" t="s">
        <v>851</v>
      </c>
      <c r="B115">
        <v>60</v>
      </c>
      <c r="C115">
        <v>30</v>
      </c>
      <c r="D115">
        <v>55</v>
      </c>
      <c r="E115">
        <v>55</v>
      </c>
      <c r="F115">
        <v>14.5053</v>
      </c>
      <c r="G115">
        <v>55</v>
      </c>
      <c r="H115">
        <v>14.5044</v>
      </c>
      <c r="I115">
        <v>55</v>
      </c>
      <c r="J115">
        <v>14.5039</v>
      </c>
      <c r="K115">
        <v>55</v>
      </c>
      <c r="L115">
        <v>14.504200000000001</v>
      </c>
      <c r="M115">
        <v>55</v>
      </c>
      <c r="N115">
        <v>14.5046</v>
      </c>
      <c r="O115">
        <v>55</v>
      </c>
      <c r="P115">
        <v>14.5046</v>
      </c>
      <c r="Q115">
        <v>55</v>
      </c>
      <c r="R115">
        <v>14.504200000000001</v>
      </c>
      <c r="S115">
        <v>55</v>
      </c>
      <c r="T115">
        <v>14.501899999999999</v>
      </c>
      <c r="U115">
        <v>55</v>
      </c>
      <c r="V115">
        <v>14.504799999999999</v>
      </c>
      <c r="W115">
        <v>55</v>
      </c>
      <c r="X115">
        <v>14.5062</v>
      </c>
      <c r="Z115">
        <f>MIN(E115,G115,I115,K115,M115,O115,Q115,S115,U115,W115)</f>
        <v>55</v>
      </c>
      <c r="AA115">
        <f>AVERAGE(E115,G115,I115,K115,M115,O115,Q115,S115,U115,W115)</f>
        <v>55</v>
      </c>
      <c r="AB115">
        <f>(Z115-D115)/D115 * 100</f>
        <v>0</v>
      </c>
      <c r="AC115">
        <f>(AA115-D115)/D115 * 100</f>
        <v>0</v>
      </c>
    </row>
    <row r="116" spans="1:34" ht="13.5" x14ac:dyDescent="0.15">
      <c r="A116" s="112" t="s">
        <v>850</v>
      </c>
      <c r="B116">
        <v>60</v>
      </c>
      <c r="C116">
        <v>30</v>
      </c>
      <c r="D116">
        <v>56</v>
      </c>
      <c r="E116">
        <v>56</v>
      </c>
      <c r="F116">
        <v>14.5063</v>
      </c>
      <c r="G116">
        <v>56</v>
      </c>
      <c r="H116">
        <v>14.507199999999999</v>
      </c>
      <c r="I116">
        <v>56</v>
      </c>
      <c r="J116">
        <v>14.505699999999999</v>
      </c>
      <c r="K116">
        <v>56</v>
      </c>
      <c r="L116">
        <v>14.5052</v>
      </c>
      <c r="M116">
        <v>56</v>
      </c>
      <c r="N116">
        <v>14.505599999999999</v>
      </c>
      <c r="O116">
        <v>56</v>
      </c>
      <c r="P116">
        <v>14.505599999999999</v>
      </c>
      <c r="Q116">
        <v>56</v>
      </c>
      <c r="R116">
        <v>14.505800000000001</v>
      </c>
      <c r="S116">
        <v>56</v>
      </c>
      <c r="T116">
        <v>14.5059</v>
      </c>
      <c r="U116">
        <v>56</v>
      </c>
      <c r="V116">
        <v>14.505100000000001</v>
      </c>
      <c r="W116">
        <v>56</v>
      </c>
      <c r="X116">
        <v>14.5053</v>
      </c>
      <c r="Z116">
        <f>MIN(E116,G116,I116,K116,M116,O116,Q116,S116,U116,W116)</f>
        <v>56</v>
      </c>
      <c r="AA116">
        <f>AVERAGE(E116,G116,I116,K116,M116,O116,Q116,S116,U116,W116)</f>
        <v>56</v>
      </c>
      <c r="AB116">
        <f>(Z116-D116)/D116 * 100</f>
        <v>0</v>
      </c>
      <c r="AC116">
        <f>(AA116-D116)/D116 * 100</f>
        <v>0</v>
      </c>
    </row>
    <row r="117" spans="1:34" ht="13.5" x14ac:dyDescent="0.15">
      <c r="A117" s="112" t="s">
        <v>849</v>
      </c>
      <c r="B117">
        <v>60</v>
      </c>
      <c r="C117">
        <v>30</v>
      </c>
      <c r="D117">
        <v>50</v>
      </c>
      <c r="E117">
        <v>50</v>
      </c>
      <c r="F117">
        <v>14.5054</v>
      </c>
      <c r="G117">
        <v>50</v>
      </c>
      <c r="H117">
        <v>14.504799999999999</v>
      </c>
      <c r="I117">
        <v>50</v>
      </c>
      <c r="J117">
        <v>14.5054</v>
      </c>
      <c r="K117">
        <v>50</v>
      </c>
      <c r="L117">
        <v>14.5053</v>
      </c>
      <c r="M117">
        <v>50</v>
      </c>
      <c r="N117">
        <v>14.506500000000001</v>
      </c>
      <c r="O117">
        <v>50</v>
      </c>
      <c r="P117">
        <v>14.5101</v>
      </c>
      <c r="Q117">
        <v>50</v>
      </c>
      <c r="R117">
        <v>14.506399999999999</v>
      </c>
      <c r="S117">
        <v>50</v>
      </c>
      <c r="T117">
        <v>14.5067</v>
      </c>
      <c r="U117">
        <v>50</v>
      </c>
      <c r="V117">
        <v>14.5055</v>
      </c>
      <c r="W117">
        <v>50</v>
      </c>
      <c r="X117">
        <v>14.5054</v>
      </c>
      <c r="Z117">
        <f>MIN(E117,G117,I117,K117,M117,O117,Q117,S117,U117,W117)</f>
        <v>50</v>
      </c>
      <c r="AA117">
        <f>AVERAGE(E117,G117,I117,K117,M117,O117,Q117,S117,U117,W117)</f>
        <v>50</v>
      </c>
      <c r="AB117">
        <f>(Z117-D117)/D117 * 100</f>
        <v>0</v>
      </c>
      <c r="AC117">
        <f>(AA117-D117)/D117 * 100</f>
        <v>0</v>
      </c>
    </row>
    <row r="118" spans="1:34" ht="13.5" x14ac:dyDescent="0.15">
      <c r="A118" s="112" t="s">
        <v>848</v>
      </c>
      <c r="B118">
        <v>60</v>
      </c>
      <c r="C118">
        <v>30</v>
      </c>
      <c r="D118">
        <v>63</v>
      </c>
      <c r="E118">
        <v>63</v>
      </c>
      <c r="F118">
        <v>14.5046</v>
      </c>
      <c r="G118">
        <v>63</v>
      </c>
      <c r="H118">
        <v>14.5046</v>
      </c>
      <c r="I118">
        <v>63</v>
      </c>
      <c r="J118">
        <v>14.5044</v>
      </c>
      <c r="K118">
        <v>63</v>
      </c>
      <c r="L118">
        <v>14.504799999999999</v>
      </c>
      <c r="M118">
        <v>63</v>
      </c>
      <c r="N118">
        <v>14.5044</v>
      </c>
      <c r="O118">
        <v>63</v>
      </c>
      <c r="P118">
        <v>14.502000000000001</v>
      </c>
      <c r="Q118">
        <v>63</v>
      </c>
      <c r="R118">
        <v>14.5046</v>
      </c>
      <c r="S118">
        <v>63</v>
      </c>
      <c r="T118">
        <v>14.5045</v>
      </c>
      <c r="U118">
        <v>63</v>
      </c>
      <c r="V118">
        <v>14.5044</v>
      </c>
      <c r="W118">
        <v>63</v>
      </c>
      <c r="X118">
        <v>14.5046</v>
      </c>
      <c r="Z118">
        <f>MIN(E118,G118,I118,K118,M118,O118,Q118,S118,U118,W118)</f>
        <v>63</v>
      </c>
      <c r="AA118">
        <f>AVERAGE(E118,G118,I118,K118,M118,O118,Q118,S118,U118,W118)</f>
        <v>63</v>
      </c>
      <c r="AB118">
        <f>(Z118-D118)/D118 * 100</f>
        <v>0</v>
      </c>
      <c r="AC118">
        <f>(AA118-D118)/D118 * 100</f>
        <v>0</v>
      </c>
    </row>
    <row r="119" spans="1:34" ht="13.5" x14ac:dyDescent="0.15">
      <c r="A119" s="112" t="s">
        <v>847</v>
      </c>
      <c r="B119">
        <v>60</v>
      </c>
      <c r="C119">
        <v>30</v>
      </c>
      <c r="D119">
        <v>58</v>
      </c>
      <c r="E119">
        <v>58</v>
      </c>
      <c r="F119">
        <v>14.505100000000001</v>
      </c>
      <c r="G119">
        <v>58</v>
      </c>
      <c r="H119">
        <v>14.504200000000001</v>
      </c>
      <c r="I119">
        <v>58</v>
      </c>
      <c r="J119">
        <v>14.504099999999999</v>
      </c>
      <c r="K119">
        <v>58</v>
      </c>
      <c r="L119">
        <v>14.5045</v>
      </c>
      <c r="M119">
        <v>58</v>
      </c>
      <c r="N119">
        <v>14.504200000000001</v>
      </c>
      <c r="O119">
        <v>58</v>
      </c>
      <c r="P119">
        <v>14.504300000000001</v>
      </c>
      <c r="Q119">
        <v>58</v>
      </c>
      <c r="R119">
        <v>14.5046</v>
      </c>
      <c r="S119">
        <v>58</v>
      </c>
      <c r="T119">
        <v>14.5044</v>
      </c>
      <c r="U119">
        <v>58</v>
      </c>
      <c r="V119">
        <v>14.504799999999999</v>
      </c>
      <c r="W119">
        <v>58</v>
      </c>
      <c r="X119">
        <v>14.502000000000001</v>
      </c>
      <c r="Z119">
        <f>MIN(E119,G119,I119,K119,M119,O119,Q119,S119,U119,W119)</f>
        <v>58</v>
      </c>
      <c r="AA119">
        <f>AVERAGE(E119,G119,I119,K119,M119,O119,Q119,S119,U119,W119)</f>
        <v>58</v>
      </c>
      <c r="AB119">
        <f>(Z119-D119)/D119 * 100</f>
        <v>0</v>
      </c>
      <c r="AC119">
        <f>(AA119-D119)/D119 * 100</f>
        <v>0</v>
      </c>
    </row>
    <row r="120" spans="1:34" ht="13.5" x14ac:dyDescent="0.15">
      <c r="A120" s="112" t="s">
        <v>846</v>
      </c>
      <c r="B120">
        <v>60</v>
      </c>
      <c r="C120">
        <v>30</v>
      </c>
      <c r="D120">
        <v>71</v>
      </c>
      <c r="E120">
        <v>71</v>
      </c>
      <c r="F120">
        <v>14.5053</v>
      </c>
      <c r="G120">
        <v>71</v>
      </c>
      <c r="H120">
        <v>14.5044</v>
      </c>
      <c r="I120">
        <v>71</v>
      </c>
      <c r="J120">
        <v>14.5046</v>
      </c>
      <c r="K120">
        <v>71</v>
      </c>
      <c r="L120">
        <v>14.504799999999999</v>
      </c>
      <c r="M120">
        <v>71</v>
      </c>
      <c r="N120">
        <v>14.5045</v>
      </c>
      <c r="O120">
        <v>71</v>
      </c>
      <c r="P120">
        <v>14.5044</v>
      </c>
      <c r="Q120">
        <v>71</v>
      </c>
      <c r="R120">
        <v>14.504899999999999</v>
      </c>
      <c r="S120">
        <v>71</v>
      </c>
      <c r="T120">
        <v>14.5046</v>
      </c>
      <c r="U120">
        <v>71</v>
      </c>
      <c r="V120">
        <v>14.505000000000001</v>
      </c>
      <c r="W120">
        <v>71</v>
      </c>
      <c r="X120">
        <v>14.5046</v>
      </c>
      <c r="Z120">
        <f>MIN(E120,G120,I120,K120,M120,O120,Q120,S120,U120,W120)</f>
        <v>71</v>
      </c>
      <c r="AA120">
        <f>AVERAGE(E120,G120,I120,K120,M120,O120,Q120,S120,U120,W120)</f>
        <v>71</v>
      </c>
      <c r="AB120">
        <f>(Z120-D120)/D120 * 100</f>
        <v>0</v>
      </c>
      <c r="AC120">
        <f>(AA120-D120)/D120 * 100</f>
        <v>0</v>
      </c>
      <c r="AD120">
        <v>60.1</v>
      </c>
      <c r="AE120">
        <f>AVERAGE(Z111:Z120)</f>
        <v>60.1</v>
      </c>
      <c r="AF120">
        <f>AVERAGEA(AA111:AA120)</f>
        <v>60.1</v>
      </c>
      <c r="AG120">
        <f>(AE120-AD120)/AD120*100</f>
        <v>0</v>
      </c>
      <c r="AH120">
        <f>(AF120-AD120)/AD120*100</f>
        <v>0</v>
      </c>
    </row>
    <row r="121" spans="1:34" ht="13.5" x14ac:dyDescent="0.15">
      <c r="A121" s="112" t="s">
        <v>845</v>
      </c>
      <c r="B121">
        <v>80</v>
      </c>
      <c r="C121">
        <v>30</v>
      </c>
      <c r="D121">
        <v>76</v>
      </c>
      <c r="E121">
        <v>76</v>
      </c>
      <c r="F121">
        <v>14.508100000000001</v>
      </c>
      <c r="G121">
        <v>76</v>
      </c>
      <c r="H121">
        <v>14.507999999999999</v>
      </c>
      <c r="I121">
        <v>76</v>
      </c>
      <c r="J121">
        <v>14.5083</v>
      </c>
      <c r="K121">
        <v>76</v>
      </c>
      <c r="L121">
        <v>14.517300000000001</v>
      </c>
      <c r="M121">
        <v>76</v>
      </c>
      <c r="N121">
        <v>14.507400000000001</v>
      </c>
      <c r="O121">
        <v>76</v>
      </c>
      <c r="P121">
        <v>14.5078</v>
      </c>
      <c r="Q121">
        <v>76</v>
      </c>
      <c r="R121">
        <v>14.5085</v>
      </c>
      <c r="S121">
        <v>76</v>
      </c>
      <c r="T121">
        <v>14.508800000000001</v>
      </c>
      <c r="U121">
        <v>76</v>
      </c>
      <c r="V121">
        <v>14.506399999999999</v>
      </c>
      <c r="W121">
        <v>76</v>
      </c>
      <c r="X121">
        <v>14.508599999999999</v>
      </c>
      <c r="Z121">
        <f>MIN(E121,G121,I121,K121,M121,O121,Q121,S121,U121,W121)</f>
        <v>76</v>
      </c>
      <c r="AA121">
        <f>AVERAGE(E121,G121,I121,K121,M121,O121,Q121,S121,U121,W121)</f>
        <v>76</v>
      </c>
      <c r="AB121">
        <f>(Z121-D121)/D121 * 100</f>
        <v>0</v>
      </c>
      <c r="AC121">
        <f>(AA121-D121)/D121 * 100</f>
        <v>0</v>
      </c>
    </row>
    <row r="122" spans="1:34" ht="13.5" x14ac:dyDescent="0.15">
      <c r="A122" s="112" t="s">
        <v>844</v>
      </c>
      <c r="B122">
        <v>80</v>
      </c>
      <c r="C122">
        <v>30</v>
      </c>
      <c r="D122">
        <v>81</v>
      </c>
      <c r="E122">
        <v>81</v>
      </c>
      <c r="F122">
        <v>14.5082</v>
      </c>
      <c r="G122">
        <v>81</v>
      </c>
      <c r="H122">
        <v>14.5092</v>
      </c>
      <c r="I122">
        <v>81</v>
      </c>
      <c r="J122">
        <v>14.508599999999999</v>
      </c>
      <c r="K122">
        <v>81</v>
      </c>
      <c r="L122">
        <v>14.5084</v>
      </c>
      <c r="M122">
        <v>81</v>
      </c>
      <c r="N122">
        <v>14.5083</v>
      </c>
      <c r="O122">
        <v>81</v>
      </c>
      <c r="P122">
        <v>14.508699999999999</v>
      </c>
      <c r="Q122">
        <v>81</v>
      </c>
      <c r="R122">
        <v>14.508699999999999</v>
      </c>
      <c r="S122">
        <v>81</v>
      </c>
      <c r="T122">
        <v>14.507999999999999</v>
      </c>
      <c r="U122">
        <v>81</v>
      </c>
      <c r="V122">
        <v>14.5082</v>
      </c>
      <c r="W122">
        <v>81</v>
      </c>
      <c r="X122">
        <v>14.507899999999999</v>
      </c>
      <c r="Z122">
        <f>MIN(E122,G122,I122,K122,M122,O122,Q122,S122,U122,W122)</f>
        <v>81</v>
      </c>
      <c r="AA122">
        <f>AVERAGE(E122,G122,I122,K122,M122,O122,Q122,S122,U122,W122)</f>
        <v>81</v>
      </c>
      <c r="AB122">
        <f>(Z122-D122)/D122 * 100</f>
        <v>0</v>
      </c>
      <c r="AC122">
        <f>(AA122-D122)/D122 * 100</f>
        <v>0</v>
      </c>
    </row>
    <row r="123" spans="1:34" ht="13.5" x14ac:dyDescent="0.15">
      <c r="A123" s="112" t="s">
        <v>843</v>
      </c>
      <c r="B123">
        <v>80</v>
      </c>
      <c r="C123">
        <v>30</v>
      </c>
      <c r="D123">
        <v>77</v>
      </c>
      <c r="E123">
        <v>77</v>
      </c>
      <c r="F123">
        <v>14.507899999999999</v>
      </c>
      <c r="G123">
        <v>77</v>
      </c>
      <c r="H123">
        <v>14.5078</v>
      </c>
      <c r="I123">
        <v>77</v>
      </c>
      <c r="J123">
        <v>14.507999999999999</v>
      </c>
      <c r="K123">
        <v>77</v>
      </c>
      <c r="L123">
        <v>14.5077</v>
      </c>
      <c r="M123">
        <v>77</v>
      </c>
      <c r="N123">
        <v>14.507999999999999</v>
      </c>
      <c r="O123">
        <v>77</v>
      </c>
      <c r="P123">
        <v>14.5077</v>
      </c>
      <c r="Q123">
        <v>77</v>
      </c>
      <c r="R123">
        <v>14.5076</v>
      </c>
      <c r="S123">
        <v>77</v>
      </c>
      <c r="T123">
        <v>14.5076</v>
      </c>
      <c r="U123">
        <v>77</v>
      </c>
      <c r="V123">
        <v>14.506</v>
      </c>
      <c r="W123">
        <v>77</v>
      </c>
      <c r="X123">
        <v>14.507899999999999</v>
      </c>
      <c r="Z123">
        <f>MIN(E123,G123,I123,K123,M123,O123,Q123,S123,U123,W123)</f>
        <v>77</v>
      </c>
      <c r="AA123">
        <f>AVERAGE(E123,G123,I123,K123,M123,O123,Q123,S123,U123,W123)</f>
        <v>77</v>
      </c>
      <c r="AB123">
        <f>(Z123-D123)/D123 * 100</f>
        <v>0</v>
      </c>
      <c r="AC123">
        <f>(AA123-D123)/D123 * 100</f>
        <v>0</v>
      </c>
    </row>
    <row r="124" spans="1:34" ht="13.5" x14ac:dyDescent="0.15">
      <c r="A124" s="112" t="s">
        <v>842</v>
      </c>
      <c r="B124">
        <v>80</v>
      </c>
      <c r="C124">
        <v>30</v>
      </c>
      <c r="D124">
        <v>82</v>
      </c>
      <c r="E124">
        <v>82</v>
      </c>
      <c r="F124">
        <v>14.5091</v>
      </c>
      <c r="G124">
        <v>82</v>
      </c>
      <c r="H124">
        <v>14.507999999999999</v>
      </c>
      <c r="I124">
        <v>82</v>
      </c>
      <c r="J124">
        <v>14.508100000000001</v>
      </c>
      <c r="K124">
        <v>82</v>
      </c>
      <c r="L124">
        <v>14.5078</v>
      </c>
      <c r="M124">
        <v>82</v>
      </c>
      <c r="N124">
        <v>14.508100000000001</v>
      </c>
      <c r="O124">
        <v>82</v>
      </c>
      <c r="P124">
        <v>14.5076</v>
      </c>
      <c r="Q124">
        <v>82</v>
      </c>
      <c r="R124">
        <v>14.5039</v>
      </c>
      <c r="S124">
        <v>82</v>
      </c>
      <c r="T124">
        <v>14.5076</v>
      </c>
      <c r="U124">
        <v>82</v>
      </c>
      <c r="V124">
        <v>14.5082</v>
      </c>
      <c r="W124">
        <v>82</v>
      </c>
      <c r="X124">
        <v>14.507899999999999</v>
      </c>
      <c r="Z124">
        <f>MIN(E124,G124,I124,K124,M124,O124,Q124,S124,U124,W124)</f>
        <v>82</v>
      </c>
      <c r="AA124">
        <f>AVERAGE(E124,G124,I124,K124,M124,O124,Q124,S124,U124,W124)</f>
        <v>82</v>
      </c>
      <c r="AB124">
        <f>(Z124-D124)/D124 * 100</f>
        <v>0</v>
      </c>
      <c r="AC124">
        <f>(AA124-D124)/D124 * 100</f>
        <v>0</v>
      </c>
    </row>
    <row r="125" spans="1:34" ht="13.5" x14ac:dyDescent="0.15">
      <c r="A125" s="112" t="s">
        <v>841</v>
      </c>
      <c r="B125">
        <v>80</v>
      </c>
      <c r="C125">
        <v>30</v>
      </c>
      <c r="D125">
        <v>79</v>
      </c>
      <c r="E125">
        <v>79</v>
      </c>
      <c r="F125">
        <v>14.507</v>
      </c>
      <c r="G125">
        <v>79</v>
      </c>
      <c r="H125">
        <v>14.5067</v>
      </c>
      <c r="I125">
        <v>79</v>
      </c>
      <c r="J125">
        <v>14.507099999999999</v>
      </c>
      <c r="K125">
        <v>79</v>
      </c>
      <c r="L125">
        <v>14.5067</v>
      </c>
      <c r="M125">
        <v>79</v>
      </c>
      <c r="N125">
        <v>14.507</v>
      </c>
      <c r="O125">
        <v>79</v>
      </c>
      <c r="P125">
        <v>14.507099999999999</v>
      </c>
      <c r="Q125">
        <v>79</v>
      </c>
      <c r="R125">
        <v>14.5067</v>
      </c>
      <c r="S125">
        <v>79</v>
      </c>
      <c r="T125">
        <v>14.503299999999999</v>
      </c>
      <c r="U125">
        <v>79</v>
      </c>
      <c r="V125">
        <v>14.507300000000001</v>
      </c>
      <c r="W125">
        <v>79</v>
      </c>
      <c r="X125">
        <v>14.507</v>
      </c>
      <c r="Z125">
        <f>MIN(E125,G125,I125,K125,M125,O125,Q125,S125,U125,W125)</f>
        <v>79</v>
      </c>
      <c r="AA125">
        <f>AVERAGE(E125,G125,I125,K125,M125,O125,Q125,S125,U125,W125)</f>
        <v>79</v>
      </c>
      <c r="AB125">
        <f>(Z125-D125)/D125 * 100</f>
        <v>0</v>
      </c>
      <c r="AC125">
        <f>(AA125-D125)/D125 * 100</f>
        <v>0</v>
      </c>
    </row>
    <row r="126" spans="1:34" ht="13.5" x14ac:dyDescent="0.15">
      <c r="A126" s="112" t="s">
        <v>840</v>
      </c>
      <c r="B126">
        <v>80</v>
      </c>
      <c r="C126">
        <v>30</v>
      </c>
      <c r="D126">
        <v>85</v>
      </c>
      <c r="E126">
        <v>85</v>
      </c>
      <c r="F126">
        <v>14.5078</v>
      </c>
      <c r="G126">
        <v>85</v>
      </c>
      <c r="H126">
        <v>14.507199999999999</v>
      </c>
      <c r="I126">
        <v>85</v>
      </c>
      <c r="J126">
        <v>14.507999999999999</v>
      </c>
      <c r="K126">
        <v>85</v>
      </c>
      <c r="L126">
        <v>14.5082</v>
      </c>
      <c r="M126">
        <v>85</v>
      </c>
      <c r="N126">
        <v>14.507899999999999</v>
      </c>
      <c r="O126">
        <v>85</v>
      </c>
      <c r="P126">
        <v>14.507999999999999</v>
      </c>
      <c r="Q126">
        <v>85</v>
      </c>
      <c r="R126">
        <v>14.507400000000001</v>
      </c>
      <c r="S126">
        <v>85</v>
      </c>
      <c r="T126">
        <v>14.5038</v>
      </c>
      <c r="U126">
        <v>85</v>
      </c>
      <c r="V126">
        <v>14.5078</v>
      </c>
      <c r="W126">
        <v>85</v>
      </c>
      <c r="X126">
        <v>14.5076</v>
      </c>
      <c r="Z126">
        <f>MIN(E126,G126,I126,K126,M126,O126,Q126,S126,U126,W126)</f>
        <v>85</v>
      </c>
      <c r="AA126">
        <f>AVERAGE(E126,G126,I126,K126,M126,O126,Q126,S126,U126,W126)</f>
        <v>85</v>
      </c>
      <c r="AB126">
        <f>(Z126-D126)/D126 * 100</f>
        <v>0</v>
      </c>
      <c r="AC126">
        <f>(AA126-D126)/D126 * 100</f>
        <v>0</v>
      </c>
    </row>
    <row r="127" spans="1:34" ht="13.5" x14ac:dyDescent="0.15">
      <c r="A127" s="112" t="s">
        <v>839</v>
      </c>
      <c r="B127">
        <v>80</v>
      </c>
      <c r="C127">
        <v>30</v>
      </c>
      <c r="D127">
        <v>89</v>
      </c>
      <c r="E127">
        <v>89</v>
      </c>
      <c r="F127">
        <v>14.5082</v>
      </c>
      <c r="G127">
        <v>89</v>
      </c>
      <c r="H127">
        <v>14.507099999999999</v>
      </c>
      <c r="I127">
        <v>89</v>
      </c>
      <c r="J127">
        <v>14.507199999999999</v>
      </c>
      <c r="K127">
        <v>89</v>
      </c>
      <c r="L127">
        <v>14.507400000000001</v>
      </c>
      <c r="M127">
        <v>89</v>
      </c>
      <c r="N127">
        <v>14.5068</v>
      </c>
      <c r="O127">
        <v>89</v>
      </c>
      <c r="P127">
        <v>14.5078</v>
      </c>
      <c r="Q127">
        <v>89</v>
      </c>
      <c r="R127">
        <v>14.5076</v>
      </c>
      <c r="S127">
        <v>89</v>
      </c>
      <c r="T127">
        <v>14.5075</v>
      </c>
      <c r="U127">
        <v>89</v>
      </c>
      <c r="V127">
        <v>14.5075</v>
      </c>
      <c r="W127">
        <v>89</v>
      </c>
      <c r="X127">
        <v>14.5075</v>
      </c>
      <c r="Z127">
        <f>MIN(E127,G127,I127,K127,M127,O127,Q127,S127,U127,W127)</f>
        <v>89</v>
      </c>
      <c r="AA127">
        <f>AVERAGE(E127,G127,I127,K127,M127,O127,Q127,S127,U127,W127)</f>
        <v>89</v>
      </c>
      <c r="AB127">
        <f>(Z127-D127)/D127 * 100</f>
        <v>0</v>
      </c>
      <c r="AC127">
        <f>(AA127-D127)/D127 * 100</f>
        <v>0</v>
      </c>
    </row>
    <row r="128" spans="1:34" ht="13.5" x14ac:dyDescent="0.15">
      <c r="A128" s="112" t="s">
        <v>838</v>
      </c>
      <c r="B128">
        <v>80</v>
      </c>
      <c r="C128">
        <v>30</v>
      </c>
      <c r="D128">
        <v>89</v>
      </c>
      <c r="E128">
        <v>89</v>
      </c>
      <c r="F128">
        <v>14.507899999999999</v>
      </c>
      <c r="G128">
        <v>89</v>
      </c>
      <c r="H128">
        <v>14.5176</v>
      </c>
      <c r="I128">
        <v>89</v>
      </c>
      <c r="J128">
        <v>14.5078</v>
      </c>
      <c r="K128">
        <v>89</v>
      </c>
      <c r="L128">
        <v>14.5075</v>
      </c>
      <c r="M128">
        <v>89</v>
      </c>
      <c r="N128">
        <v>14.507400000000001</v>
      </c>
      <c r="O128">
        <v>89</v>
      </c>
      <c r="P128">
        <v>14.507999999999999</v>
      </c>
      <c r="Q128">
        <v>89</v>
      </c>
      <c r="R128">
        <v>14.507300000000001</v>
      </c>
      <c r="S128">
        <v>89</v>
      </c>
      <c r="T128">
        <v>14.5036</v>
      </c>
      <c r="U128">
        <v>89</v>
      </c>
      <c r="V128">
        <v>14.5085</v>
      </c>
      <c r="W128">
        <v>89</v>
      </c>
      <c r="X128">
        <v>14.5078</v>
      </c>
      <c r="Z128">
        <f>MIN(E128,G128,I128,K128,M128,O128,Q128,S128,U128,W128)</f>
        <v>89</v>
      </c>
      <c r="AA128">
        <f>AVERAGE(E128,G128,I128,K128,M128,O128,Q128,S128,U128,W128)</f>
        <v>89</v>
      </c>
      <c r="AB128">
        <f>(Z128-D128)/D128 * 100</f>
        <v>0</v>
      </c>
      <c r="AC128">
        <f>(AA128-D128)/D128 * 100</f>
        <v>0</v>
      </c>
    </row>
    <row r="129" spans="1:34" ht="13.5" x14ac:dyDescent="0.15">
      <c r="A129" s="112" t="s">
        <v>837</v>
      </c>
      <c r="B129">
        <v>80</v>
      </c>
      <c r="C129">
        <v>30</v>
      </c>
      <c r="D129">
        <v>93</v>
      </c>
      <c r="E129">
        <v>93</v>
      </c>
      <c r="F129">
        <v>14.5151</v>
      </c>
      <c r="G129">
        <v>93</v>
      </c>
      <c r="H129">
        <v>14.507099999999999</v>
      </c>
      <c r="I129">
        <v>93</v>
      </c>
      <c r="J129">
        <v>14.507099999999999</v>
      </c>
      <c r="K129">
        <v>93</v>
      </c>
      <c r="L129">
        <v>14.507</v>
      </c>
      <c r="M129">
        <v>93</v>
      </c>
      <c r="N129">
        <v>14.507300000000001</v>
      </c>
      <c r="O129">
        <v>93</v>
      </c>
      <c r="P129">
        <v>14.5076</v>
      </c>
      <c r="Q129">
        <v>93</v>
      </c>
      <c r="R129">
        <v>14.5075</v>
      </c>
      <c r="S129">
        <v>93</v>
      </c>
      <c r="T129">
        <v>14.507</v>
      </c>
      <c r="U129">
        <v>93</v>
      </c>
      <c r="V129">
        <v>14.5077</v>
      </c>
      <c r="W129">
        <v>93</v>
      </c>
      <c r="X129">
        <v>14.507300000000001</v>
      </c>
      <c r="Z129">
        <f>MIN(E129,G129,I129,K129,M129,O129,Q129,S129,U129,W129)</f>
        <v>93</v>
      </c>
      <c r="AA129">
        <f>AVERAGE(E129,G129,I129,K129,M129,O129,Q129,S129,U129,W129)</f>
        <v>93</v>
      </c>
      <c r="AB129">
        <f>(Z129-D129)/D129 * 100</f>
        <v>0</v>
      </c>
      <c r="AC129">
        <f>(AA129-D129)/D129 * 100</f>
        <v>0</v>
      </c>
    </row>
    <row r="130" spans="1:34" ht="13.5" x14ac:dyDescent="0.15">
      <c r="A130" s="112" t="s">
        <v>836</v>
      </c>
      <c r="B130">
        <v>80</v>
      </c>
      <c r="C130">
        <v>30</v>
      </c>
      <c r="D130">
        <v>81</v>
      </c>
      <c r="E130">
        <v>81</v>
      </c>
      <c r="F130">
        <v>14.5067</v>
      </c>
      <c r="G130">
        <v>81</v>
      </c>
      <c r="H130">
        <v>14.506500000000001</v>
      </c>
      <c r="I130">
        <v>81</v>
      </c>
      <c r="J130">
        <v>14.506500000000001</v>
      </c>
      <c r="K130">
        <v>81</v>
      </c>
      <c r="L130">
        <v>14.5029</v>
      </c>
      <c r="M130">
        <v>81</v>
      </c>
      <c r="N130">
        <v>14.5063</v>
      </c>
      <c r="O130">
        <v>81</v>
      </c>
      <c r="P130">
        <v>14.5067</v>
      </c>
      <c r="Q130">
        <v>81</v>
      </c>
      <c r="R130">
        <v>14.506500000000001</v>
      </c>
      <c r="S130">
        <v>81</v>
      </c>
      <c r="T130">
        <v>14.513</v>
      </c>
      <c r="U130">
        <v>81</v>
      </c>
      <c r="V130">
        <v>14.5061</v>
      </c>
      <c r="W130">
        <v>81</v>
      </c>
      <c r="X130">
        <v>14.5059</v>
      </c>
      <c r="Z130">
        <f>MIN(E130,G130,I130,K130,M130,O130,Q130,S130,U130,W130)</f>
        <v>81</v>
      </c>
      <c r="AA130">
        <f>AVERAGE(E130,G130,I130,K130,M130,O130,Q130,S130,U130,W130)</f>
        <v>81</v>
      </c>
      <c r="AB130">
        <f>(Z130-D130)/D130 * 100</f>
        <v>0</v>
      </c>
      <c r="AC130">
        <f>(AA130-D130)/D130 * 100</f>
        <v>0</v>
      </c>
      <c r="AD130">
        <v>83.2</v>
      </c>
      <c r="AE130">
        <f>AVERAGE(Z121:Z130)</f>
        <v>83.2</v>
      </c>
      <c r="AF130">
        <f>AVERAGEA(AA121:AA130)</f>
        <v>83.2</v>
      </c>
      <c r="AG130">
        <f>(AE130-AD130)/AD130*100</f>
        <v>0</v>
      </c>
      <c r="AH130">
        <f>(AF130-AD130)/AD130*100</f>
        <v>0</v>
      </c>
    </row>
    <row r="131" spans="1:34" ht="13.5" x14ac:dyDescent="0.15">
      <c r="A131" s="112" t="s">
        <v>835</v>
      </c>
      <c r="B131">
        <v>100</v>
      </c>
      <c r="C131">
        <v>30</v>
      </c>
      <c r="D131">
        <v>92</v>
      </c>
      <c r="E131">
        <v>92</v>
      </c>
      <c r="F131">
        <v>14.5131</v>
      </c>
      <c r="G131">
        <v>92</v>
      </c>
      <c r="H131">
        <v>14.513299999999999</v>
      </c>
      <c r="I131">
        <v>92</v>
      </c>
      <c r="J131">
        <v>14.5121</v>
      </c>
      <c r="K131">
        <v>92</v>
      </c>
      <c r="L131">
        <v>14.511799999999999</v>
      </c>
      <c r="M131">
        <v>92</v>
      </c>
      <c r="N131">
        <v>14.5129</v>
      </c>
      <c r="O131">
        <v>92</v>
      </c>
      <c r="P131">
        <v>14.505699999999999</v>
      </c>
      <c r="Q131">
        <v>92</v>
      </c>
      <c r="R131">
        <v>14.5093</v>
      </c>
      <c r="S131">
        <v>92</v>
      </c>
      <c r="T131">
        <v>14.511200000000001</v>
      </c>
      <c r="U131">
        <v>92</v>
      </c>
      <c r="V131">
        <v>14.5092</v>
      </c>
      <c r="W131">
        <v>92</v>
      </c>
      <c r="X131">
        <v>14.511900000000001</v>
      </c>
      <c r="Z131">
        <f>MIN(E131,G131,I131,K131,M131,O131,Q131,S131,U131,W131)</f>
        <v>92</v>
      </c>
      <c r="AA131">
        <f>AVERAGE(E131,G131,I131,K131,M131,O131,Q131,S131,U131,W131)</f>
        <v>92</v>
      </c>
      <c r="AB131">
        <f>(Z131-D131)/D131 * 100</f>
        <v>0</v>
      </c>
      <c r="AC131">
        <f>(AA131-D131)/D131 * 100</f>
        <v>0</v>
      </c>
    </row>
    <row r="132" spans="1:34" ht="13.5" x14ac:dyDescent="0.15">
      <c r="A132" s="112" t="s">
        <v>834</v>
      </c>
      <c r="B132">
        <v>100</v>
      </c>
      <c r="C132">
        <v>30</v>
      </c>
      <c r="D132">
        <v>102</v>
      </c>
      <c r="E132">
        <v>102</v>
      </c>
      <c r="F132">
        <v>14.512</v>
      </c>
      <c r="G132">
        <v>102</v>
      </c>
      <c r="H132">
        <v>14.511200000000001</v>
      </c>
      <c r="I132">
        <v>102</v>
      </c>
      <c r="J132">
        <v>14.5124</v>
      </c>
      <c r="K132">
        <v>102</v>
      </c>
      <c r="L132">
        <v>14.512</v>
      </c>
      <c r="M132">
        <v>102</v>
      </c>
      <c r="N132">
        <v>14.511799999999999</v>
      </c>
      <c r="O132">
        <v>102</v>
      </c>
      <c r="P132">
        <v>14.512499999999999</v>
      </c>
      <c r="Q132">
        <v>102</v>
      </c>
      <c r="R132">
        <v>14.5062</v>
      </c>
      <c r="S132">
        <v>102</v>
      </c>
      <c r="T132">
        <v>14.5114</v>
      </c>
      <c r="U132">
        <v>102</v>
      </c>
      <c r="V132">
        <v>14.505800000000001</v>
      </c>
      <c r="W132">
        <v>102</v>
      </c>
      <c r="X132">
        <v>14.5185</v>
      </c>
      <c r="Z132">
        <f>MIN(E132,G132,I132,K132,M132,O132,Q132,S132,U132,W132)</f>
        <v>102</v>
      </c>
      <c r="AA132">
        <f>AVERAGE(E132,G132,I132,K132,M132,O132,Q132,S132,U132,W132)</f>
        <v>102</v>
      </c>
      <c r="AB132">
        <f>(Z132-D132)/D132 * 100</f>
        <v>0</v>
      </c>
      <c r="AC132">
        <f>(AA132-D132)/D132 * 100</f>
        <v>0</v>
      </c>
    </row>
    <row r="133" spans="1:34" ht="13.5" x14ac:dyDescent="0.15">
      <c r="A133" s="112" t="s">
        <v>833</v>
      </c>
      <c r="B133">
        <v>100</v>
      </c>
      <c r="C133">
        <v>30</v>
      </c>
      <c r="D133">
        <v>89</v>
      </c>
      <c r="E133">
        <v>89</v>
      </c>
      <c r="F133">
        <v>14.5105</v>
      </c>
      <c r="G133">
        <v>89</v>
      </c>
      <c r="H133">
        <v>14.5092</v>
      </c>
      <c r="I133">
        <v>89</v>
      </c>
      <c r="J133">
        <v>14.508699999999999</v>
      </c>
      <c r="K133">
        <v>89</v>
      </c>
      <c r="L133">
        <v>14.508699999999999</v>
      </c>
      <c r="M133">
        <v>89</v>
      </c>
      <c r="N133">
        <v>14.508699999999999</v>
      </c>
      <c r="O133">
        <v>89</v>
      </c>
      <c r="P133">
        <v>14.5076</v>
      </c>
      <c r="Q133">
        <v>89</v>
      </c>
      <c r="R133">
        <v>14.5097</v>
      </c>
      <c r="S133">
        <v>89</v>
      </c>
      <c r="T133">
        <v>14.504899999999999</v>
      </c>
      <c r="U133">
        <v>89</v>
      </c>
      <c r="V133">
        <v>14.5044</v>
      </c>
      <c r="W133">
        <v>89</v>
      </c>
      <c r="X133">
        <v>14.508800000000001</v>
      </c>
      <c r="Z133">
        <f>MIN(E133,G133,I133,K133,M133,O133,Q133,S133,U133,W133)</f>
        <v>89</v>
      </c>
      <c r="AA133">
        <f>AVERAGE(E133,G133,I133,K133,M133,O133,Q133,S133,U133,W133)</f>
        <v>89</v>
      </c>
      <c r="AB133">
        <f>(Z133-D133)/D133 * 100</f>
        <v>0</v>
      </c>
      <c r="AC133">
        <f>(AA133-D133)/D133 * 100</f>
        <v>0</v>
      </c>
    </row>
    <row r="134" spans="1:34" ht="13.5" x14ac:dyDescent="0.15">
      <c r="A134" s="112" t="s">
        <v>832</v>
      </c>
      <c r="B134">
        <v>100</v>
      </c>
      <c r="C134">
        <v>30</v>
      </c>
      <c r="D134">
        <v>97</v>
      </c>
      <c r="E134">
        <v>97</v>
      </c>
      <c r="F134">
        <v>14.5122</v>
      </c>
      <c r="G134">
        <v>97</v>
      </c>
      <c r="H134">
        <v>14.5114</v>
      </c>
      <c r="I134">
        <v>97</v>
      </c>
      <c r="J134">
        <v>14.512600000000001</v>
      </c>
      <c r="K134">
        <v>97</v>
      </c>
      <c r="L134">
        <v>14.5113</v>
      </c>
      <c r="M134">
        <v>97</v>
      </c>
      <c r="N134">
        <v>14.512700000000001</v>
      </c>
      <c r="O134">
        <v>97</v>
      </c>
      <c r="P134">
        <v>14.505800000000001</v>
      </c>
      <c r="Q134">
        <v>97</v>
      </c>
      <c r="R134">
        <v>14.513299999999999</v>
      </c>
      <c r="S134">
        <v>97</v>
      </c>
      <c r="T134">
        <v>14.5116</v>
      </c>
      <c r="U134">
        <v>97</v>
      </c>
      <c r="V134">
        <v>14.5093</v>
      </c>
      <c r="W134">
        <v>97</v>
      </c>
      <c r="X134">
        <v>14.512499999999999</v>
      </c>
      <c r="Z134">
        <f>MIN(E134,G134,I134,K134,M134,O134,Q134,S134,U134,W134)</f>
        <v>97</v>
      </c>
      <c r="AA134">
        <f>AVERAGE(E134,G134,I134,K134,M134,O134,Q134,S134,U134,W134)</f>
        <v>97</v>
      </c>
      <c r="AB134">
        <f>(Z134-D134)/D134 * 100</f>
        <v>0</v>
      </c>
      <c r="AC134">
        <f>(AA134-D134)/D134 * 100</f>
        <v>0</v>
      </c>
    </row>
    <row r="135" spans="1:34" ht="13.5" x14ac:dyDescent="0.15">
      <c r="A135" s="112" t="s">
        <v>831</v>
      </c>
      <c r="B135">
        <v>100</v>
      </c>
      <c r="C135">
        <v>30</v>
      </c>
      <c r="D135">
        <v>101</v>
      </c>
      <c r="E135">
        <v>101</v>
      </c>
      <c r="F135">
        <v>14.5098</v>
      </c>
      <c r="G135">
        <v>101</v>
      </c>
      <c r="H135">
        <v>14.510400000000001</v>
      </c>
      <c r="I135">
        <v>101</v>
      </c>
      <c r="J135">
        <v>14.5108</v>
      </c>
      <c r="K135">
        <v>101</v>
      </c>
      <c r="L135">
        <v>14.516500000000001</v>
      </c>
      <c r="M135">
        <v>101</v>
      </c>
      <c r="N135">
        <v>14.510400000000001</v>
      </c>
      <c r="O135">
        <v>101</v>
      </c>
      <c r="P135">
        <v>14.5101</v>
      </c>
      <c r="Q135">
        <v>101</v>
      </c>
      <c r="R135">
        <v>14.5084</v>
      </c>
      <c r="S135">
        <v>101</v>
      </c>
      <c r="T135">
        <v>14.508599999999999</v>
      </c>
      <c r="U135">
        <v>101</v>
      </c>
      <c r="V135">
        <v>14.510199999999999</v>
      </c>
      <c r="W135">
        <v>101</v>
      </c>
      <c r="X135">
        <v>14.505000000000001</v>
      </c>
      <c r="Z135">
        <f>MIN(E135,G135,I135,K135,M135,O135,Q135,S135,U135,W135)</f>
        <v>101</v>
      </c>
      <c r="AA135">
        <f>AVERAGE(E135,G135,I135,K135,M135,O135,Q135,S135,U135,W135)</f>
        <v>101</v>
      </c>
      <c r="AB135">
        <f>(Z135-D135)/D135 * 100</f>
        <v>0</v>
      </c>
      <c r="AC135">
        <f>(AA135-D135)/D135 * 100</f>
        <v>0</v>
      </c>
    </row>
    <row r="136" spans="1:34" ht="13.5" x14ac:dyDescent="0.15">
      <c r="A136" s="112" t="s">
        <v>830</v>
      </c>
      <c r="B136">
        <v>100</v>
      </c>
      <c r="C136">
        <v>30</v>
      </c>
      <c r="D136">
        <v>113</v>
      </c>
      <c r="E136">
        <v>113</v>
      </c>
      <c r="F136">
        <v>14.5113</v>
      </c>
      <c r="G136">
        <v>113</v>
      </c>
      <c r="H136">
        <v>14.509</v>
      </c>
      <c r="I136">
        <v>113</v>
      </c>
      <c r="J136">
        <v>14.509499999999999</v>
      </c>
      <c r="K136">
        <v>113</v>
      </c>
      <c r="L136">
        <v>14.5101</v>
      </c>
      <c r="M136">
        <v>113</v>
      </c>
      <c r="N136">
        <v>14.5046</v>
      </c>
      <c r="O136">
        <v>113</v>
      </c>
      <c r="P136">
        <v>14.508800000000001</v>
      </c>
      <c r="Q136">
        <v>113</v>
      </c>
      <c r="R136">
        <v>14.508599999999999</v>
      </c>
      <c r="S136">
        <v>113</v>
      </c>
      <c r="T136">
        <v>14.510400000000001</v>
      </c>
      <c r="U136">
        <v>113</v>
      </c>
      <c r="V136">
        <v>14.5083</v>
      </c>
      <c r="W136">
        <v>113</v>
      </c>
      <c r="X136">
        <v>14.5105</v>
      </c>
      <c r="Z136">
        <f>MIN(E136,G136,I136,K136,M136,O136,Q136,S136,U136,W136)</f>
        <v>113</v>
      </c>
      <c r="AA136">
        <f>AVERAGE(E136,G136,I136,K136,M136,O136,Q136,S136,U136,W136)</f>
        <v>113</v>
      </c>
      <c r="AB136">
        <f>(Z136-D136)/D136 * 100</f>
        <v>0</v>
      </c>
      <c r="AC136">
        <f>(AA136-D136)/D136 * 100</f>
        <v>0</v>
      </c>
    </row>
    <row r="137" spans="1:34" ht="13.5" x14ac:dyDescent="0.15">
      <c r="A137" s="112" t="s">
        <v>829</v>
      </c>
      <c r="B137">
        <v>100</v>
      </c>
      <c r="C137">
        <v>30</v>
      </c>
      <c r="D137">
        <v>92</v>
      </c>
      <c r="E137">
        <v>92</v>
      </c>
      <c r="F137">
        <v>14.5138</v>
      </c>
      <c r="G137">
        <v>92</v>
      </c>
      <c r="H137">
        <v>14.5124</v>
      </c>
      <c r="I137">
        <v>92</v>
      </c>
      <c r="J137">
        <v>14.512700000000001</v>
      </c>
      <c r="K137">
        <v>92</v>
      </c>
      <c r="L137">
        <v>14.5121</v>
      </c>
      <c r="M137">
        <v>92</v>
      </c>
      <c r="N137">
        <v>14.5061</v>
      </c>
      <c r="O137">
        <v>92</v>
      </c>
      <c r="P137">
        <v>14.516299999999999</v>
      </c>
      <c r="Q137">
        <v>92</v>
      </c>
      <c r="R137">
        <v>14.506</v>
      </c>
      <c r="S137">
        <v>92</v>
      </c>
      <c r="T137">
        <v>14.512499999999999</v>
      </c>
      <c r="U137">
        <v>92</v>
      </c>
      <c r="V137">
        <v>14.5129</v>
      </c>
      <c r="W137">
        <v>92</v>
      </c>
      <c r="X137">
        <v>14.5059</v>
      </c>
      <c r="Z137">
        <f>MIN(E137,G137,I137,K137,M137,O137,Q137,S137,U137,W137)</f>
        <v>92</v>
      </c>
      <c r="AA137">
        <f>AVERAGE(E137,G137,I137,K137,M137,O137,Q137,S137,U137,W137)</f>
        <v>92</v>
      </c>
      <c r="AB137">
        <f>(Z137-D137)/D137 * 100</f>
        <v>0</v>
      </c>
      <c r="AC137">
        <f>(AA137-D137)/D137 * 100</f>
        <v>0</v>
      </c>
    </row>
    <row r="138" spans="1:34" ht="13.5" x14ac:dyDescent="0.15">
      <c r="A138" s="112" t="s">
        <v>828</v>
      </c>
      <c r="B138">
        <v>100</v>
      </c>
      <c r="C138">
        <v>30</v>
      </c>
      <c r="D138">
        <v>105</v>
      </c>
      <c r="E138">
        <v>105</v>
      </c>
      <c r="F138">
        <v>14.512600000000001</v>
      </c>
      <c r="G138">
        <v>105</v>
      </c>
      <c r="H138">
        <v>14.5122</v>
      </c>
      <c r="I138">
        <v>105</v>
      </c>
      <c r="J138">
        <v>14.512600000000001</v>
      </c>
      <c r="K138">
        <v>105</v>
      </c>
      <c r="L138">
        <v>14.5093</v>
      </c>
      <c r="M138">
        <v>105</v>
      </c>
      <c r="N138">
        <v>14.5116</v>
      </c>
      <c r="O138">
        <v>105</v>
      </c>
      <c r="P138">
        <v>14.5061</v>
      </c>
      <c r="Q138">
        <v>105</v>
      </c>
      <c r="R138">
        <v>14.5122</v>
      </c>
      <c r="S138">
        <v>105</v>
      </c>
      <c r="T138">
        <v>14.5062</v>
      </c>
      <c r="U138">
        <v>105</v>
      </c>
      <c r="V138">
        <v>14.511699999999999</v>
      </c>
      <c r="W138">
        <v>105</v>
      </c>
      <c r="X138">
        <v>14.505699999999999</v>
      </c>
      <c r="Z138">
        <f>MIN(E138,G138,I138,K138,M138,O138,Q138,S138,U138,W138)</f>
        <v>105</v>
      </c>
      <c r="AA138">
        <f>AVERAGE(E138,G138,I138,K138,M138,O138,Q138,S138,U138,W138)</f>
        <v>105</v>
      </c>
      <c r="AB138">
        <f>(Z138-D138)/D138 * 100</f>
        <v>0</v>
      </c>
      <c r="AC138">
        <f>(AA138-D138)/D138 * 100</f>
        <v>0</v>
      </c>
    </row>
    <row r="139" spans="1:34" ht="13.5" x14ac:dyDescent="0.15">
      <c r="A139" s="112" t="s">
        <v>827</v>
      </c>
      <c r="B139">
        <v>100</v>
      </c>
      <c r="C139">
        <v>30</v>
      </c>
      <c r="D139">
        <v>100</v>
      </c>
      <c r="E139">
        <v>100</v>
      </c>
      <c r="F139">
        <v>14.511100000000001</v>
      </c>
      <c r="G139">
        <v>100</v>
      </c>
      <c r="H139">
        <v>14.509499999999999</v>
      </c>
      <c r="I139">
        <v>100</v>
      </c>
      <c r="J139">
        <v>14.510199999999999</v>
      </c>
      <c r="K139">
        <v>100</v>
      </c>
      <c r="L139">
        <v>14.5093</v>
      </c>
      <c r="M139">
        <v>100</v>
      </c>
      <c r="N139">
        <v>14.510199999999999</v>
      </c>
      <c r="O139">
        <v>100</v>
      </c>
      <c r="P139">
        <v>14.504899999999999</v>
      </c>
      <c r="Q139">
        <v>100</v>
      </c>
      <c r="R139">
        <v>14.5084</v>
      </c>
      <c r="S139">
        <v>100</v>
      </c>
      <c r="T139">
        <v>14.510199999999999</v>
      </c>
      <c r="U139">
        <v>100</v>
      </c>
      <c r="V139">
        <v>14.508599999999999</v>
      </c>
      <c r="W139">
        <v>100</v>
      </c>
      <c r="X139">
        <v>14.510199999999999</v>
      </c>
      <c r="Z139">
        <f>MIN(E139,G139,I139,K139,M139,O139,Q139,S139,U139,W139)</f>
        <v>100</v>
      </c>
      <c r="AA139">
        <f>AVERAGE(E139,G139,I139,K139,M139,O139,Q139,S139,U139,W139)</f>
        <v>100</v>
      </c>
      <c r="AB139">
        <f>(Z139-D139)/D139 * 100</f>
        <v>0</v>
      </c>
      <c r="AC139">
        <f>(AA139-D139)/D139 * 100</f>
        <v>0</v>
      </c>
    </row>
    <row r="140" spans="1:34" ht="13.5" x14ac:dyDescent="0.15">
      <c r="A140" s="112" t="s">
        <v>826</v>
      </c>
      <c r="B140">
        <v>100</v>
      </c>
      <c r="C140">
        <v>30</v>
      </c>
      <c r="D140">
        <v>114</v>
      </c>
      <c r="E140">
        <v>114</v>
      </c>
      <c r="F140">
        <v>14.514799999999999</v>
      </c>
      <c r="G140">
        <v>114</v>
      </c>
      <c r="H140">
        <v>14.5101</v>
      </c>
      <c r="I140">
        <v>114</v>
      </c>
      <c r="J140">
        <v>14.508800000000001</v>
      </c>
      <c r="K140">
        <v>114</v>
      </c>
      <c r="L140">
        <v>14.511100000000001</v>
      </c>
      <c r="M140">
        <v>114</v>
      </c>
      <c r="N140">
        <v>14.5093</v>
      </c>
      <c r="O140">
        <v>114</v>
      </c>
      <c r="P140">
        <v>14.5045</v>
      </c>
      <c r="Q140">
        <v>114</v>
      </c>
      <c r="R140">
        <v>14.509600000000001</v>
      </c>
      <c r="S140">
        <v>114</v>
      </c>
      <c r="T140">
        <v>14.504099999999999</v>
      </c>
      <c r="U140">
        <v>114</v>
      </c>
      <c r="V140">
        <v>14.509399999999999</v>
      </c>
      <c r="W140">
        <v>114</v>
      </c>
      <c r="X140">
        <v>14.51</v>
      </c>
      <c r="Z140">
        <f>MIN(E140,G140,I140,K140,M140,O140,Q140,S140,U140,W140)</f>
        <v>114</v>
      </c>
      <c r="AA140">
        <f>AVERAGE(E140,G140,I140,K140,M140,O140,Q140,S140,U140,W140)</f>
        <v>114</v>
      </c>
      <c r="AB140">
        <f>(Z140-D140)/D140 * 100</f>
        <v>0</v>
      </c>
      <c r="AC140">
        <f>(AA140-D140)/D140 * 100</f>
        <v>0</v>
      </c>
      <c r="AD140">
        <v>100.5</v>
      </c>
      <c r="AE140">
        <f>AVERAGE(Z131:Z140)</f>
        <v>100.5</v>
      </c>
      <c r="AF140">
        <f>AVERAGEA(AA131:AA140)</f>
        <v>100.5</v>
      </c>
      <c r="AG140">
        <f>(AE140-AD140)/AD140*100</f>
        <v>0</v>
      </c>
      <c r="AH140">
        <f>(AF140-AD140)/AD140*100</f>
        <v>0</v>
      </c>
    </row>
    <row r="141" spans="1:34" ht="13.5" x14ac:dyDescent="0.15">
      <c r="A141" s="112" t="s">
        <v>825</v>
      </c>
      <c r="B141">
        <v>20</v>
      </c>
      <c r="C141">
        <v>40</v>
      </c>
      <c r="D141">
        <v>172</v>
      </c>
      <c r="E141">
        <v>186</v>
      </c>
      <c r="F141">
        <v>58.007100000000001</v>
      </c>
      <c r="G141">
        <v>186</v>
      </c>
      <c r="H141">
        <v>58.006300000000003</v>
      </c>
      <c r="I141">
        <v>186</v>
      </c>
      <c r="J141">
        <v>58.006300000000003</v>
      </c>
      <c r="K141">
        <v>186</v>
      </c>
      <c r="L141">
        <v>58.006300000000003</v>
      </c>
      <c r="M141">
        <v>186</v>
      </c>
      <c r="N141">
        <v>58.0062</v>
      </c>
      <c r="O141">
        <v>186</v>
      </c>
      <c r="P141">
        <v>58.006300000000003</v>
      </c>
      <c r="Q141">
        <v>186</v>
      </c>
      <c r="R141">
        <v>58.006100000000004</v>
      </c>
      <c r="S141">
        <v>186</v>
      </c>
      <c r="T141">
        <v>58.006300000000003</v>
      </c>
      <c r="U141">
        <v>186</v>
      </c>
      <c r="V141">
        <v>58.0062</v>
      </c>
      <c r="W141">
        <v>186</v>
      </c>
      <c r="X141">
        <v>58.006399999999999</v>
      </c>
      <c r="Z141">
        <f>MIN(E141,G141,I141,K141,M141,O141,Q141,S141,U141,W141)</f>
        <v>186</v>
      </c>
      <c r="AA141">
        <f>AVERAGE(E141,G141,I141,K141,M141,O141,Q141,S141,U141,W141)</f>
        <v>186</v>
      </c>
      <c r="AB141">
        <f>(Z141-D141)/D141 * 100</f>
        <v>8.1395348837209305</v>
      </c>
      <c r="AC141">
        <f>(AA141-D141)/D141 * 100</f>
        <v>8.1395348837209305</v>
      </c>
    </row>
    <row r="142" spans="1:34" ht="13.5" x14ac:dyDescent="0.15">
      <c r="A142" s="112" t="s">
        <v>824</v>
      </c>
      <c r="B142">
        <v>20</v>
      </c>
      <c r="C142">
        <v>40</v>
      </c>
      <c r="D142">
        <v>105</v>
      </c>
      <c r="E142">
        <v>114</v>
      </c>
      <c r="F142">
        <v>58.007100000000001</v>
      </c>
      <c r="G142">
        <v>114</v>
      </c>
      <c r="H142">
        <v>58.0062</v>
      </c>
      <c r="I142">
        <v>114</v>
      </c>
      <c r="J142">
        <v>58.0062</v>
      </c>
      <c r="K142">
        <v>114</v>
      </c>
      <c r="L142">
        <v>58.008099999999999</v>
      </c>
      <c r="M142">
        <v>114</v>
      </c>
      <c r="N142">
        <v>58.006599999999999</v>
      </c>
      <c r="O142">
        <v>114</v>
      </c>
      <c r="P142">
        <v>58.006100000000004</v>
      </c>
      <c r="Q142">
        <v>114</v>
      </c>
      <c r="R142">
        <v>58.006100000000004</v>
      </c>
      <c r="S142">
        <v>114</v>
      </c>
      <c r="T142">
        <v>58.006399999999999</v>
      </c>
      <c r="U142">
        <v>114</v>
      </c>
      <c r="V142">
        <v>58.0062</v>
      </c>
      <c r="W142">
        <v>114</v>
      </c>
      <c r="X142">
        <v>58.006500000000003</v>
      </c>
      <c r="Z142">
        <f>MIN(E142,G142,I142,K142,M142,O142,Q142,S142,U142,W142)</f>
        <v>114</v>
      </c>
      <c r="AA142">
        <f>AVERAGE(E142,G142,I142,K142,M142,O142,Q142,S142,U142,W142)</f>
        <v>114</v>
      </c>
      <c r="AB142">
        <f>(Z142-D142)/D142 * 100</f>
        <v>8.5714285714285712</v>
      </c>
      <c r="AC142">
        <f>(AA142-D142)/D142 * 100</f>
        <v>8.5714285714285712</v>
      </c>
    </row>
    <row r="143" spans="1:34" ht="13.5" x14ac:dyDescent="0.15">
      <c r="A143" s="112" t="s">
        <v>823</v>
      </c>
      <c r="B143">
        <v>20</v>
      </c>
      <c r="C143">
        <v>40</v>
      </c>
      <c r="D143">
        <v>177</v>
      </c>
      <c r="E143">
        <v>194</v>
      </c>
      <c r="F143">
        <v>58.006799999999998</v>
      </c>
      <c r="G143">
        <v>194</v>
      </c>
      <c r="H143">
        <v>58.007599999999996</v>
      </c>
      <c r="I143">
        <v>194</v>
      </c>
      <c r="J143">
        <v>58.006599999999999</v>
      </c>
      <c r="K143">
        <v>194</v>
      </c>
      <c r="L143">
        <v>58.006799999999998</v>
      </c>
      <c r="M143">
        <v>194</v>
      </c>
      <c r="N143">
        <v>58.006399999999999</v>
      </c>
      <c r="O143">
        <v>194</v>
      </c>
      <c r="P143">
        <v>58.016300000000001</v>
      </c>
      <c r="Q143">
        <v>194</v>
      </c>
      <c r="R143">
        <v>58.006300000000003</v>
      </c>
      <c r="S143">
        <v>194</v>
      </c>
      <c r="T143">
        <v>58.006599999999999</v>
      </c>
      <c r="U143">
        <v>194</v>
      </c>
      <c r="V143">
        <v>58.006300000000003</v>
      </c>
      <c r="W143">
        <v>194</v>
      </c>
      <c r="X143">
        <v>58.006700000000002</v>
      </c>
      <c r="Z143">
        <f>MIN(E143,G143,I143,K143,M143,O143,Q143,S143,U143,W143)</f>
        <v>194</v>
      </c>
      <c r="AA143">
        <f>AVERAGE(E143,G143,I143,K143,M143,O143,Q143,S143,U143,W143)</f>
        <v>194</v>
      </c>
      <c r="AB143">
        <f>(Z143-D143)/D143 * 100</f>
        <v>9.6045197740112993</v>
      </c>
      <c r="AC143">
        <f>(AA143-D143)/D143 * 100</f>
        <v>9.6045197740112993</v>
      </c>
    </row>
    <row r="144" spans="1:34" ht="13.5" x14ac:dyDescent="0.15">
      <c r="A144" s="112" t="s">
        <v>822</v>
      </c>
      <c r="B144">
        <v>20</v>
      </c>
      <c r="C144">
        <v>40</v>
      </c>
      <c r="D144">
        <v>125</v>
      </c>
      <c r="E144">
        <v>135</v>
      </c>
      <c r="F144">
        <v>58.006799999999998</v>
      </c>
      <c r="G144">
        <v>135</v>
      </c>
      <c r="H144">
        <v>58.006100000000004</v>
      </c>
      <c r="I144">
        <v>135</v>
      </c>
      <c r="J144">
        <v>58.006300000000003</v>
      </c>
      <c r="K144">
        <v>135</v>
      </c>
      <c r="L144">
        <v>58.006399999999999</v>
      </c>
      <c r="M144">
        <v>135</v>
      </c>
      <c r="N144">
        <v>58.006399999999999</v>
      </c>
      <c r="O144">
        <v>135</v>
      </c>
      <c r="P144">
        <v>58.006100000000004</v>
      </c>
      <c r="Q144">
        <v>135</v>
      </c>
      <c r="R144">
        <v>58.006100000000004</v>
      </c>
      <c r="S144">
        <v>135</v>
      </c>
      <c r="T144">
        <v>58.005899999999997</v>
      </c>
      <c r="U144">
        <v>135</v>
      </c>
      <c r="V144">
        <v>58.006100000000004</v>
      </c>
      <c r="W144">
        <v>135</v>
      </c>
      <c r="X144">
        <v>58.005800000000001</v>
      </c>
      <c r="Z144">
        <f>MIN(E144,G144,I144,K144,M144,O144,Q144,S144,U144,W144)</f>
        <v>135</v>
      </c>
      <c r="AA144">
        <f>AVERAGE(E144,G144,I144,K144,M144,O144,Q144,S144,U144,W144)</f>
        <v>135</v>
      </c>
      <c r="AB144">
        <f>(Z144-D144)/D144 * 100</f>
        <v>8</v>
      </c>
      <c r="AC144">
        <f>(AA144-D144)/D144 * 100</f>
        <v>8</v>
      </c>
    </row>
    <row r="145" spans="1:34" ht="13.5" x14ac:dyDescent="0.15">
      <c r="A145" s="112" t="s">
        <v>821</v>
      </c>
      <c r="B145">
        <v>20</v>
      </c>
      <c r="C145">
        <v>40</v>
      </c>
      <c r="D145">
        <v>138</v>
      </c>
      <c r="E145">
        <v>145</v>
      </c>
      <c r="F145">
        <v>58.006999999999998</v>
      </c>
      <c r="G145">
        <v>145</v>
      </c>
      <c r="H145">
        <v>58.006399999999999</v>
      </c>
      <c r="I145">
        <v>145</v>
      </c>
      <c r="J145">
        <v>58.0062</v>
      </c>
      <c r="K145">
        <v>145</v>
      </c>
      <c r="L145">
        <v>58.006399999999999</v>
      </c>
      <c r="M145">
        <v>145</v>
      </c>
      <c r="N145">
        <v>58.006300000000003</v>
      </c>
      <c r="O145">
        <v>145</v>
      </c>
      <c r="P145">
        <v>58.006100000000004</v>
      </c>
      <c r="Q145">
        <v>145</v>
      </c>
      <c r="R145">
        <v>58.0062</v>
      </c>
      <c r="S145">
        <v>145</v>
      </c>
      <c r="T145">
        <v>58.006399999999999</v>
      </c>
      <c r="U145">
        <v>145</v>
      </c>
      <c r="V145">
        <v>58.006599999999999</v>
      </c>
      <c r="W145">
        <v>145</v>
      </c>
      <c r="X145">
        <v>58.006399999999999</v>
      </c>
      <c r="Z145">
        <f>MIN(E145,G145,I145,K145,M145,O145,Q145,S145,U145,W145)</f>
        <v>145</v>
      </c>
      <c r="AA145">
        <f>AVERAGE(E145,G145,I145,K145,M145,O145,Q145,S145,U145,W145)</f>
        <v>145</v>
      </c>
      <c r="AB145">
        <f>(Z145-D145)/D145 * 100</f>
        <v>5.0724637681159424</v>
      </c>
      <c r="AC145">
        <f>(AA145-D145)/D145 * 100</f>
        <v>5.0724637681159424</v>
      </c>
    </row>
    <row r="146" spans="1:34" ht="13.5" x14ac:dyDescent="0.15">
      <c r="A146" s="112" t="s">
        <v>820</v>
      </c>
      <c r="B146">
        <v>20</v>
      </c>
      <c r="C146">
        <v>40</v>
      </c>
      <c r="D146">
        <v>191</v>
      </c>
      <c r="E146">
        <v>203</v>
      </c>
      <c r="F146">
        <v>58.006999999999998</v>
      </c>
      <c r="G146">
        <v>203</v>
      </c>
      <c r="H146">
        <v>58.006100000000004</v>
      </c>
      <c r="I146">
        <v>203</v>
      </c>
      <c r="J146">
        <v>58.006100000000004</v>
      </c>
      <c r="K146">
        <v>203</v>
      </c>
      <c r="L146">
        <v>58.006</v>
      </c>
      <c r="M146">
        <v>203</v>
      </c>
      <c r="N146">
        <v>58.006100000000004</v>
      </c>
      <c r="O146">
        <v>203</v>
      </c>
      <c r="P146">
        <v>58.0062</v>
      </c>
      <c r="Q146">
        <v>203</v>
      </c>
      <c r="R146">
        <v>58.006300000000003</v>
      </c>
      <c r="S146">
        <v>203</v>
      </c>
      <c r="T146">
        <v>58.016399999999997</v>
      </c>
      <c r="U146">
        <v>203</v>
      </c>
      <c r="V146">
        <v>58.006100000000004</v>
      </c>
      <c r="W146">
        <v>203</v>
      </c>
      <c r="X146">
        <v>58.009099999999997</v>
      </c>
      <c r="Z146">
        <f>MIN(E146,G146,I146,K146,M146,O146,Q146,S146,U146,W146)</f>
        <v>203</v>
      </c>
      <c r="AA146">
        <f>AVERAGE(E146,G146,I146,K146,M146,O146,Q146,S146,U146,W146)</f>
        <v>203</v>
      </c>
      <c r="AB146">
        <f>(Z146-D146)/D146 * 100</f>
        <v>6.2827225130890048</v>
      </c>
      <c r="AC146">
        <f>(AA146-D146)/D146 * 100</f>
        <v>6.2827225130890048</v>
      </c>
    </row>
    <row r="147" spans="1:34" ht="13.5" x14ac:dyDescent="0.15">
      <c r="A147" s="112" t="s">
        <v>819</v>
      </c>
      <c r="B147">
        <v>20</v>
      </c>
      <c r="C147">
        <v>40</v>
      </c>
      <c r="D147">
        <v>137</v>
      </c>
      <c r="E147">
        <v>146</v>
      </c>
      <c r="F147">
        <v>58.007100000000001</v>
      </c>
      <c r="G147">
        <v>146</v>
      </c>
      <c r="H147">
        <v>58.006300000000003</v>
      </c>
      <c r="I147">
        <v>146</v>
      </c>
      <c r="J147">
        <v>58.006700000000002</v>
      </c>
      <c r="K147">
        <v>146</v>
      </c>
      <c r="L147">
        <v>58.006399999999999</v>
      </c>
      <c r="M147">
        <v>146</v>
      </c>
      <c r="N147">
        <v>58.006700000000002</v>
      </c>
      <c r="O147">
        <v>146</v>
      </c>
      <c r="P147">
        <v>58.007100000000001</v>
      </c>
      <c r="Q147">
        <v>146</v>
      </c>
      <c r="R147">
        <v>58.006700000000002</v>
      </c>
      <c r="S147">
        <v>146</v>
      </c>
      <c r="T147">
        <v>58.006100000000004</v>
      </c>
      <c r="U147">
        <v>146</v>
      </c>
      <c r="V147">
        <v>58.006300000000003</v>
      </c>
      <c r="W147">
        <v>146</v>
      </c>
      <c r="X147">
        <v>58.006399999999999</v>
      </c>
      <c r="Z147">
        <f>MIN(E147,G147,I147,K147,M147,O147,Q147,S147,U147,W147)</f>
        <v>146</v>
      </c>
      <c r="AA147">
        <f>AVERAGE(E147,G147,I147,K147,M147,O147,Q147,S147,U147,W147)</f>
        <v>146</v>
      </c>
      <c r="AB147">
        <f>(Z147-D147)/D147 * 100</f>
        <v>6.5693430656934311</v>
      </c>
      <c r="AC147">
        <f>(AA147-D147)/D147 * 100</f>
        <v>6.5693430656934311</v>
      </c>
    </row>
    <row r="148" spans="1:34" ht="13.5" x14ac:dyDescent="0.15">
      <c r="A148" s="112" t="s">
        <v>818</v>
      </c>
      <c r="B148">
        <v>20</v>
      </c>
      <c r="C148">
        <v>40</v>
      </c>
      <c r="D148">
        <v>129</v>
      </c>
      <c r="E148">
        <v>139</v>
      </c>
      <c r="F148">
        <v>58.006999999999998</v>
      </c>
      <c r="G148">
        <v>139</v>
      </c>
      <c r="H148">
        <v>58.006900000000002</v>
      </c>
      <c r="I148">
        <v>139</v>
      </c>
      <c r="J148">
        <v>58.006599999999999</v>
      </c>
      <c r="K148">
        <v>139</v>
      </c>
      <c r="L148">
        <v>58.006700000000002</v>
      </c>
      <c r="M148">
        <v>139</v>
      </c>
      <c r="N148">
        <v>58.006399999999999</v>
      </c>
      <c r="O148">
        <v>139</v>
      </c>
      <c r="P148">
        <v>58.006500000000003</v>
      </c>
      <c r="Q148">
        <v>139</v>
      </c>
      <c r="R148">
        <v>58.006700000000002</v>
      </c>
      <c r="S148">
        <v>139</v>
      </c>
      <c r="T148">
        <v>58.006599999999999</v>
      </c>
      <c r="U148">
        <v>139</v>
      </c>
      <c r="V148">
        <v>58.006500000000003</v>
      </c>
      <c r="W148">
        <v>139</v>
      </c>
      <c r="X148">
        <v>58.0077</v>
      </c>
      <c r="Z148">
        <f>MIN(E148,G148,I148,K148,M148,O148,Q148,S148,U148,W148)</f>
        <v>139</v>
      </c>
      <c r="AA148">
        <f>AVERAGE(E148,G148,I148,K148,M148,O148,Q148,S148,U148,W148)</f>
        <v>139</v>
      </c>
      <c r="AB148">
        <f>(Z148-D148)/D148 * 100</f>
        <v>7.7519379844961236</v>
      </c>
      <c r="AC148">
        <f>(AA148-D148)/D148 * 100</f>
        <v>7.7519379844961236</v>
      </c>
    </row>
    <row r="149" spans="1:34" ht="13.5" x14ac:dyDescent="0.15">
      <c r="A149" s="112" t="s">
        <v>817</v>
      </c>
      <c r="B149">
        <v>20</v>
      </c>
      <c r="C149">
        <v>40</v>
      </c>
      <c r="D149">
        <v>169</v>
      </c>
      <c r="E149">
        <v>177</v>
      </c>
      <c r="F149">
        <v>58.007599999999996</v>
      </c>
      <c r="G149">
        <v>177</v>
      </c>
      <c r="H149">
        <v>58.006500000000003</v>
      </c>
      <c r="I149">
        <v>177</v>
      </c>
      <c r="J149">
        <v>58.006799999999998</v>
      </c>
      <c r="K149">
        <v>177</v>
      </c>
      <c r="L149">
        <v>58.006599999999999</v>
      </c>
      <c r="M149">
        <v>177</v>
      </c>
      <c r="N149">
        <v>58.006799999999998</v>
      </c>
      <c r="O149">
        <v>177</v>
      </c>
      <c r="P149">
        <v>58.006700000000002</v>
      </c>
      <c r="Q149">
        <v>177</v>
      </c>
      <c r="R149">
        <v>58.006700000000002</v>
      </c>
      <c r="S149">
        <v>177</v>
      </c>
      <c r="T149">
        <v>58.006599999999999</v>
      </c>
      <c r="U149">
        <v>177</v>
      </c>
      <c r="V149">
        <v>58.006399999999999</v>
      </c>
      <c r="W149">
        <v>177</v>
      </c>
      <c r="X149">
        <v>58.006700000000002</v>
      </c>
      <c r="Z149">
        <f>MIN(E149,G149,I149,K149,M149,O149,Q149,S149,U149,W149)</f>
        <v>177</v>
      </c>
      <c r="AA149">
        <f>AVERAGE(E149,G149,I149,K149,M149,O149,Q149,S149,U149,W149)</f>
        <v>177</v>
      </c>
      <c r="AB149">
        <f>(Z149-D149)/D149 * 100</f>
        <v>4.7337278106508878</v>
      </c>
      <c r="AC149">
        <f>(AA149-D149)/D149 * 100</f>
        <v>4.7337278106508878</v>
      </c>
    </row>
    <row r="150" spans="1:34" ht="13.5" x14ac:dyDescent="0.15">
      <c r="A150" s="112" t="s">
        <v>816</v>
      </c>
      <c r="B150">
        <v>20</v>
      </c>
      <c r="C150">
        <v>40</v>
      </c>
      <c r="D150">
        <v>185</v>
      </c>
      <c r="E150">
        <v>206</v>
      </c>
      <c r="F150">
        <v>58.0075</v>
      </c>
      <c r="G150">
        <v>206</v>
      </c>
      <c r="H150">
        <v>58.006799999999998</v>
      </c>
      <c r="I150">
        <v>206</v>
      </c>
      <c r="J150">
        <v>58.006599999999999</v>
      </c>
      <c r="K150">
        <v>206</v>
      </c>
      <c r="L150">
        <v>58.006599999999999</v>
      </c>
      <c r="M150">
        <v>206</v>
      </c>
      <c r="N150">
        <v>58.006799999999998</v>
      </c>
      <c r="O150">
        <v>206</v>
      </c>
      <c r="P150">
        <v>58.006799999999998</v>
      </c>
      <c r="Q150">
        <v>206</v>
      </c>
      <c r="R150">
        <v>58.006700000000002</v>
      </c>
      <c r="S150">
        <v>206</v>
      </c>
      <c r="T150">
        <v>58.006799999999998</v>
      </c>
      <c r="U150">
        <v>206</v>
      </c>
      <c r="V150">
        <v>58.006700000000002</v>
      </c>
      <c r="W150">
        <v>206</v>
      </c>
      <c r="X150">
        <v>58.006900000000002</v>
      </c>
      <c r="Z150">
        <f>MIN(E150,G150,I150,K150,M150,O150,Q150,S150,U150,W150)</f>
        <v>206</v>
      </c>
      <c r="AA150">
        <f>AVERAGE(E150,G150,I150,K150,M150,O150,Q150,S150,U150,W150)</f>
        <v>206</v>
      </c>
      <c r="AB150">
        <f>(Z150-D150)/D150 * 100</f>
        <v>11.351351351351353</v>
      </c>
      <c r="AC150">
        <f>(AA150-D150)/D150 * 100</f>
        <v>11.351351351351353</v>
      </c>
      <c r="AD150">
        <v>157.4</v>
      </c>
      <c r="AE150">
        <f>AVERAGE(Z141:Z150)</f>
        <v>164.5</v>
      </c>
      <c r="AF150">
        <f>AVERAGEA(AA141:AA150)</f>
        <v>164.5</v>
      </c>
      <c r="AG150">
        <f>(AE150-AD150)/AD150*100</f>
        <v>4.5108005082592086</v>
      </c>
      <c r="AH150">
        <f>(AF150-AD150)/AD150*100</f>
        <v>4.5108005082592086</v>
      </c>
    </row>
    <row r="151" spans="1:34" ht="13.5" x14ac:dyDescent="0.15">
      <c r="A151" s="112" t="s">
        <v>815</v>
      </c>
      <c r="B151">
        <v>40</v>
      </c>
      <c r="C151">
        <v>40</v>
      </c>
      <c r="D151">
        <v>225</v>
      </c>
      <c r="E151">
        <v>230</v>
      </c>
      <c r="F151">
        <v>58.010399999999997</v>
      </c>
      <c r="G151">
        <v>230</v>
      </c>
      <c r="H151">
        <v>58.01</v>
      </c>
      <c r="I151">
        <v>230</v>
      </c>
      <c r="J151">
        <v>58.01</v>
      </c>
      <c r="K151">
        <v>230</v>
      </c>
      <c r="L151">
        <v>58.009799999999998</v>
      </c>
      <c r="M151">
        <v>230</v>
      </c>
      <c r="N151">
        <v>58.008499999999998</v>
      </c>
      <c r="O151">
        <v>230</v>
      </c>
      <c r="P151">
        <v>58.006900000000002</v>
      </c>
      <c r="Q151">
        <v>230</v>
      </c>
      <c r="R151">
        <v>58.006700000000002</v>
      </c>
      <c r="S151">
        <v>230</v>
      </c>
      <c r="T151">
        <v>58.008200000000002</v>
      </c>
      <c r="U151">
        <v>230</v>
      </c>
      <c r="V151">
        <v>58.008600000000001</v>
      </c>
      <c r="W151">
        <v>229</v>
      </c>
      <c r="X151">
        <v>58.008099999999999</v>
      </c>
      <c r="Z151">
        <f>MIN(E151,G151,I151,K151,M151,O151,Q151,S151,U151,W151)</f>
        <v>229</v>
      </c>
      <c r="AA151">
        <f>AVERAGE(E151,G151,I151,K151,M151,O151,Q151,S151,U151,W151)</f>
        <v>229.9</v>
      </c>
      <c r="AB151">
        <f>(Z151-D151)/D151 * 100</f>
        <v>1.7777777777777777</v>
      </c>
      <c r="AC151">
        <f>(AA151-D151)/D151 * 100</f>
        <v>2.1777777777777803</v>
      </c>
    </row>
    <row r="152" spans="1:34" ht="13.5" x14ac:dyDescent="0.15">
      <c r="A152" s="112" t="s">
        <v>814</v>
      </c>
      <c r="B152">
        <v>40</v>
      </c>
      <c r="C152">
        <v>40</v>
      </c>
      <c r="D152">
        <v>285</v>
      </c>
      <c r="E152">
        <v>299</v>
      </c>
      <c r="F152">
        <v>58.010599999999997</v>
      </c>
      <c r="G152">
        <v>299</v>
      </c>
      <c r="H152">
        <v>58.010100000000001</v>
      </c>
      <c r="I152">
        <v>299</v>
      </c>
      <c r="J152">
        <v>58.010399999999997</v>
      </c>
      <c r="K152">
        <v>299</v>
      </c>
      <c r="L152">
        <v>58.008000000000003</v>
      </c>
      <c r="M152">
        <v>299</v>
      </c>
      <c r="N152">
        <v>58.007399999999997</v>
      </c>
      <c r="O152">
        <v>299</v>
      </c>
      <c r="P152">
        <v>58.008400000000002</v>
      </c>
      <c r="Q152">
        <v>299</v>
      </c>
      <c r="R152">
        <v>58.007399999999997</v>
      </c>
      <c r="S152">
        <v>299</v>
      </c>
      <c r="T152">
        <v>58.008600000000001</v>
      </c>
      <c r="U152">
        <v>299</v>
      </c>
      <c r="V152">
        <v>58.008899999999997</v>
      </c>
      <c r="W152">
        <v>299</v>
      </c>
      <c r="X152">
        <v>58.006799999999998</v>
      </c>
      <c r="Z152">
        <f>MIN(E152,G152,I152,K152,M152,O152,Q152,S152,U152,W152)</f>
        <v>299</v>
      </c>
      <c r="AA152">
        <f>AVERAGE(E152,G152,I152,K152,M152,O152,Q152,S152,U152,W152)</f>
        <v>299</v>
      </c>
      <c r="AB152">
        <f>(Z152-D152)/D152 * 100</f>
        <v>4.9122807017543861</v>
      </c>
      <c r="AC152">
        <f>(AA152-D152)/D152 * 100</f>
        <v>4.9122807017543861</v>
      </c>
    </row>
    <row r="153" spans="1:34" ht="13.5" x14ac:dyDescent="0.15">
      <c r="A153" s="112" t="s">
        <v>813</v>
      </c>
      <c r="B153">
        <v>40</v>
      </c>
      <c r="C153">
        <v>40</v>
      </c>
      <c r="D153">
        <v>364</v>
      </c>
      <c r="E153">
        <v>380</v>
      </c>
      <c r="F153">
        <v>58.010300000000001</v>
      </c>
      <c r="G153">
        <v>380</v>
      </c>
      <c r="H153">
        <v>58.010800000000003</v>
      </c>
      <c r="I153">
        <v>380</v>
      </c>
      <c r="J153">
        <v>58.009700000000002</v>
      </c>
      <c r="K153">
        <v>380</v>
      </c>
      <c r="L153">
        <v>58.008600000000001</v>
      </c>
      <c r="M153">
        <v>380</v>
      </c>
      <c r="N153">
        <v>58.006999999999998</v>
      </c>
      <c r="O153">
        <v>380</v>
      </c>
      <c r="P153">
        <v>58.007300000000001</v>
      </c>
      <c r="Q153">
        <v>380</v>
      </c>
      <c r="R153">
        <v>58.009599999999999</v>
      </c>
      <c r="S153">
        <v>380</v>
      </c>
      <c r="T153">
        <v>58.006700000000002</v>
      </c>
      <c r="U153">
        <v>380</v>
      </c>
      <c r="V153">
        <v>58.008800000000001</v>
      </c>
      <c r="W153">
        <v>380</v>
      </c>
      <c r="X153">
        <v>58.007300000000001</v>
      </c>
      <c r="Z153">
        <f>MIN(E153,G153,I153,K153,M153,O153,Q153,S153,U153,W153)</f>
        <v>380</v>
      </c>
      <c r="AA153">
        <f>AVERAGE(E153,G153,I153,K153,M153,O153,Q153,S153,U153,W153)</f>
        <v>380</v>
      </c>
      <c r="AB153">
        <f>(Z153-D153)/D153 * 100</f>
        <v>4.395604395604396</v>
      </c>
      <c r="AC153">
        <f>(AA153-D153)/D153 * 100</f>
        <v>4.395604395604396</v>
      </c>
    </row>
    <row r="154" spans="1:34" ht="13.5" x14ac:dyDescent="0.15">
      <c r="A154" s="112" t="s">
        <v>812</v>
      </c>
      <c r="B154">
        <v>40</v>
      </c>
      <c r="C154">
        <v>40</v>
      </c>
      <c r="D154">
        <v>330</v>
      </c>
      <c r="E154">
        <v>352</v>
      </c>
      <c r="F154">
        <v>58.011299999999999</v>
      </c>
      <c r="G154">
        <v>352</v>
      </c>
      <c r="H154">
        <v>58.0107</v>
      </c>
      <c r="I154">
        <v>352</v>
      </c>
      <c r="J154">
        <v>58.01</v>
      </c>
      <c r="K154">
        <v>352</v>
      </c>
      <c r="L154">
        <v>58.009399999999999</v>
      </c>
      <c r="M154">
        <v>352</v>
      </c>
      <c r="N154">
        <v>58.008099999999999</v>
      </c>
      <c r="O154">
        <v>352</v>
      </c>
      <c r="P154">
        <v>58.008899999999997</v>
      </c>
      <c r="Q154">
        <v>352</v>
      </c>
      <c r="R154">
        <v>58.009900000000002</v>
      </c>
      <c r="S154">
        <v>352</v>
      </c>
      <c r="T154">
        <v>58.008499999999998</v>
      </c>
      <c r="U154">
        <v>352</v>
      </c>
      <c r="V154">
        <v>58.008499999999998</v>
      </c>
      <c r="Z154">
        <f>MIN(E154,G154,I154,K154,M154,O154,Q154,S154,U154,W154)</f>
        <v>352</v>
      </c>
      <c r="AA154">
        <f>AVERAGE(E154,G154,I154,K154,M154,O154,Q154,S154,U154,W154)</f>
        <v>352</v>
      </c>
      <c r="AB154">
        <f>(Z154-D154)/D154 * 100</f>
        <v>6.666666666666667</v>
      </c>
      <c r="AC154">
        <f>(AA154-D154)/D154 * 100</f>
        <v>6.666666666666667</v>
      </c>
    </row>
    <row r="155" spans="1:34" ht="13.5" x14ac:dyDescent="0.15">
      <c r="A155" s="112" t="s">
        <v>811</v>
      </c>
      <c r="B155">
        <v>40</v>
      </c>
      <c r="C155">
        <v>40</v>
      </c>
      <c r="D155">
        <v>378</v>
      </c>
      <c r="E155">
        <v>403</v>
      </c>
      <c r="F155">
        <v>58.011000000000003</v>
      </c>
      <c r="G155">
        <v>403</v>
      </c>
      <c r="H155">
        <v>58.010399999999997</v>
      </c>
      <c r="I155">
        <v>403</v>
      </c>
      <c r="J155">
        <v>58.010800000000003</v>
      </c>
      <c r="K155">
        <v>403</v>
      </c>
      <c r="L155">
        <v>58.010300000000001</v>
      </c>
      <c r="M155">
        <v>403</v>
      </c>
      <c r="N155">
        <v>58.01</v>
      </c>
      <c r="O155">
        <v>403</v>
      </c>
      <c r="P155">
        <v>58.010800000000003</v>
      </c>
      <c r="Q155">
        <v>403</v>
      </c>
      <c r="R155">
        <v>58.008499999999998</v>
      </c>
      <c r="S155">
        <v>403</v>
      </c>
      <c r="T155">
        <v>58.007100000000001</v>
      </c>
      <c r="U155">
        <v>403</v>
      </c>
      <c r="V155">
        <v>58.008299999999998</v>
      </c>
      <c r="W155">
        <v>403</v>
      </c>
      <c r="X155">
        <v>58.009300000000003</v>
      </c>
      <c r="Z155">
        <f>MIN(E155,G155,I155,K155,M155,O155,Q155,S155,U155,W155)</f>
        <v>403</v>
      </c>
      <c r="AA155">
        <f>AVERAGE(E155,G155,I155,K155,M155,O155,Q155,S155,U155,W155)</f>
        <v>403</v>
      </c>
      <c r="AB155">
        <f>(Z155-D155)/D155 * 100</f>
        <v>6.6137566137566131</v>
      </c>
      <c r="AC155">
        <f>(AA155-D155)/D155 * 100</f>
        <v>6.6137566137566131</v>
      </c>
    </row>
    <row r="156" spans="1:34" ht="13.5" x14ac:dyDescent="0.15">
      <c r="A156" s="112" t="s">
        <v>810</v>
      </c>
      <c r="B156">
        <v>40</v>
      </c>
      <c r="C156">
        <v>40</v>
      </c>
      <c r="D156">
        <v>279</v>
      </c>
      <c r="E156">
        <v>347</v>
      </c>
      <c r="F156">
        <v>58.012099999999997</v>
      </c>
      <c r="G156">
        <v>347</v>
      </c>
      <c r="H156">
        <v>58.011600000000001</v>
      </c>
      <c r="I156">
        <v>347</v>
      </c>
      <c r="J156">
        <v>58.011400000000002</v>
      </c>
      <c r="K156">
        <v>347</v>
      </c>
      <c r="L156">
        <v>58.011299999999999</v>
      </c>
      <c r="M156">
        <v>347</v>
      </c>
      <c r="N156">
        <v>58.008899999999997</v>
      </c>
      <c r="O156">
        <v>347</v>
      </c>
      <c r="P156">
        <v>58.010399999999997</v>
      </c>
      <c r="Q156">
        <v>347</v>
      </c>
      <c r="R156">
        <v>58.009599999999999</v>
      </c>
      <c r="S156">
        <v>347</v>
      </c>
      <c r="T156">
        <v>58.011099999999999</v>
      </c>
      <c r="U156">
        <v>347</v>
      </c>
      <c r="V156">
        <v>58.008899999999997</v>
      </c>
      <c r="W156">
        <v>347</v>
      </c>
      <c r="X156">
        <v>58.009599999999999</v>
      </c>
      <c r="Z156">
        <f>MIN(E156,G156,I156,K156,M156,O156,Q156,S156,U156,W156)</f>
        <v>347</v>
      </c>
      <c r="AA156">
        <f>AVERAGE(E156,G156,I156,K156,M156,O156,Q156,S156,U156,W156)</f>
        <v>347</v>
      </c>
      <c r="AB156">
        <f>(Z156-D156)/D156 * 100</f>
        <v>24.372759856630825</v>
      </c>
      <c r="AC156">
        <f>(AA156-D156)/D156 * 100</f>
        <v>24.372759856630825</v>
      </c>
    </row>
    <row r="157" spans="1:34" ht="13.5" x14ac:dyDescent="0.15">
      <c r="A157" s="112" t="s">
        <v>809</v>
      </c>
      <c r="B157">
        <v>40</v>
      </c>
      <c r="C157">
        <v>40</v>
      </c>
      <c r="D157">
        <v>291</v>
      </c>
      <c r="E157">
        <v>308</v>
      </c>
      <c r="F157">
        <v>58.011200000000002</v>
      </c>
      <c r="G157">
        <v>308</v>
      </c>
      <c r="H157">
        <v>58.010800000000003</v>
      </c>
      <c r="I157">
        <v>308</v>
      </c>
      <c r="J157">
        <v>58.011099999999999</v>
      </c>
      <c r="K157">
        <v>308</v>
      </c>
      <c r="L157">
        <v>58.010399999999997</v>
      </c>
      <c r="M157">
        <v>308</v>
      </c>
      <c r="N157">
        <v>58.008299999999998</v>
      </c>
      <c r="O157">
        <v>308</v>
      </c>
      <c r="P157">
        <v>58.008699999999997</v>
      </c>
      <c r="Q157">
        <v>308</v>
      </c>
      <c r="R157">
        <v>58.010300000000001</v>
      </c>
      <c r="S157">
        <v>308</v>
      </c>
      <c r="T157">
        <v>58.008600000000001</v>
      </c>
      <c r="U157">
        <v>308</v>
      </c>
      <c r="V157">
        <v>58.009399999999999</v>
      </c>
      <c r="W157">
        <v>308</v>
      </c>
      <c r="X157">
        <v>58.007599999999996</v>
      </c>
      <c r="Z157">
        <f>MIN(E157,G157,I157,K157,M157,O157,Q157,S157,U157,W157)</f>
        <v>308</v>
      </c>
      <c r="AA157">
        <f>AVERAGE(E157,G157,I157,K157,M157,O157,Q157,S157,U157,W157)</f>
        <v>308</v>
      </c>
      <c r="AB157">
        <f>(Z157-D157)/D157 * 100</f>
        <v>5.8419243986254292</v>
      </c>
      <c r="AC157">
        <f>(AA157-D157)/D157 * 100</f>
        <v>5.8419243986254292</v>
      </c>
    </row>
    <row r="158" spans="1:34" ht="13.5" x14ac:dyDescent="0.15">
      <c r="A158" s="112" t="s">
        <v>808</v>
      </c>
      <c r="B158">
        <v>40</v>
      </c>
      <c r="C158">
        <v>40</v>
      </c>
      <c r="D158">
        <v>398</v>
      </c>
      <c r="E158">
        <v>464</v>
      </c>
      <c r="F158">
        <v>58.010899999999999</v>
      </c>
      <c r="G158">
        <v>464</v>
      </c>
      <c r="H158">
        <v>58.010800000000003</v>
      </c>
      <c r="I158">
        <v>464</v>
      </c>
      <c r="J158">
        <v>58.0107</v>
      </c>
      <c r="K158">
        <v>464</v>
      </c>
      <c r="L158">
        <v>58.01</v>
      </c>
      <c r="M158">
        <v>464</v>
      </c>
      <c r="N158">
        <v>58.033000000000001</v>
      </c>
      <c r="O158">
        <v>464</v>
      </c>
      <c r="P158">
        <v>58.007899999999999</v>
      </c>
      <c r="Q158">
        <v>464</v>
      </c>
      <c r="R158">
        <v>58.009</v>
      </c>
      <c r="S158">
        <v>464</v>
      </c>
      <c r="T158">
        <v>58.009300000000003</v>
      </c>
      <c r="U158">
        <v>464</v>
      </c>
      <c r="V158">
        <v>58.008299999999998</v>
      </c>
      <c r="W158">
        <v>464</v>
      </c>
      <c r="X158">
        <v>58.007800000000003</v>
      </c>
      <c r="Z158">
        <f>MIN(E158,G158,I158,K158,M158,O158,Q158,S158,U158,W158)</f>
        <v>464</v>
      </c>
      <c r="AA158">
        <f>AVERAGE(E158,G158,I158,K158,M158,O158,Q158,S158,U158,W158)</f>
        <v>464</v>
      </c>
      <c r="AB158">
        <f>(Z158-D158)/D158 * 100</f>
        <v>16.582914572864322</v>
      </c>
      <c r="AC158">
        <f>(AA158-D158)/D158 * 100</f>
        <v>16.582914572864322</v>
      </c>
    </row>
    <row r="159" spans="1:34" ht="13.5" x14ac:dyDescent="0.15">
      <c r="A159" s="112" t="s">
        <v>807</v>
      </c>
      <c r="B159">
        <v>40</v>
      </c>
      <c r="C159">
        <v>40</v>
      </c>
      <c r="D159">
        <v>268</v>
      </c>
      <c r="E159">
        <v>275</v>
      </c>
      <c r="F159">
        <v>58.0107</v>
      </c>
      <c r="G159">
        <v>275</v>
      </c>
      <c r="H159">
        <v>58.009599999999999</v>
      </c>
      <c r="I159">
        <v>275</v>
      </c>
      <c r="J159">
        <v>58.011000000000003</v>
      </c>
      <c r="K159">
        <v>275</v>
      </c>
      <c r="L159">
        <v>58.010300000000001</v>
      </c>
      <c r="M159">
        <v>275</v>
      </c>
      <c r="N159">
        <v>58.008000000000003</v>
      </c>
      <c r="O159">
        <v>275</v>
      </c>
      <c r="P159">
        <v>58.007399999999997</v>
      </c>
      <c r="Q159">
        <v>275</v>
      </c>
      <c r="R159">
        <v>58.009099999999997</v>
      </c>
      <c r="S159">
        <v>275</v>
      </c>
      <c r="T159">
        <v>58.008899999999997</v>
      </c>
      <c r="U159">
        <v>275</v>
      </c>
      <c r="V159">
        <v>58.006799999999998</v>
      </c>
      <c r="W159">
        <v>275</v>
      </c>
      <c r="X159">
        <v>58.0077</v>
      </c>
      <c r="Z159">
        <f>MIN(E159,G159,I159,K159,M159,O159,Q159,S159,U159,W159)</f>
        <v>275</v>
      </c>
      <c r="AA159">
        <f>AVERAGE(E159,G159,I159,K159,M159,O159,Q159,S159,U159,W159)</f>
        <v>275</v>
      </c>
      <c r="AB159">
        <f>(Z159-D159)/D159 * 100</f>
        <v>2.6119402985074625</v>
      </c>
      <c r="AC159">
        <f>(AA159-D159)/D159 * 100</f>
        <v>2.6119402985074625</v>
      </c>
    </row>
    <row r="160" spans="1:34" ht="13.5" x14ac:dyDescent="0.15">
      <c r="A160" s="112" t="s">
        <v>806</v>
      </c>
      <c r="B160">
        <v>40</v>
      </c>
      <c r="C160">
        <v>40</v>
      </c>
      <c r="D160">
        <v>270</v>
      </c>
      <c r="E160">
        <v>275</v>
      </c>
      <c r="F160">
        <v>58.010300000000001</v>
      </c>
      <c r="G160">
        <v>275</v>
      </c>
      <c r="H160">
        <v>58.009900000000002</v>
      </c>
      <c r="I160">
        <v>275</v>
      </c>
      <c r="J160">
        <v>58.009799999999998</v>
      </c>
      <c r="K160">
        <v>275</v>
      </c>
      <c r="L160">
        <v>58.009700000000002</v>
      </c>
      <c r="M160">
        <v>275</v>
      </c>
      <c r="N160">
        <v>58.009799999999998</v>
      </c>
      <c r="O160">
        <v>275</v>
      </c>
      <c r="P160">
        <v>58.011099999999999</v>
      </c>
      <c r="Q160">
        <v>275</v>
      </c>
      <c r="R160">
        <v>58.009900000000002</v>
      </c>
      <c r="S160">
        <v>275</v>
      </c>
      <c r="T160">
        <v>58.009300000000003</v>
      </c>
      <c r="U160">
        <v>275</v>
      </c>
      <c r="V160">
        <v>58.008699999999997</v>
      </c>
      <c r="W160">
        <v>275</v>
      </c>
      <c r="X160">
        <v>58.006900000000002</v>
      </c>
      <c r="Z160">
        <f>MIN(E160,G160,I160,K160,M160,O160,Q160,S160,U160,W160)</f>
        <v>275</v>
      </c>
      <c r="AA160">
        <f>AVERAGE(E160,G160,I160,K160,M160,O160,Q160,S160,U160,W160)</f>
        <v>275</v>
      </c>
      <c r="AB160">
        <f>(Z160-D160)/D160 * 100</f>
        <v>1.8518518518518516</v>
      </c>
      <c r="AC160">
        <f>(AA160-D160)/D160 * 100</f>
        <v>1.8518518518518516</v>
      </c>
      <c r="AD160">
        <v>328.8</v>
      </c>
      <c r="AE160">
        <f>AVERAGE(Z151:Z160)</f>
        <v>333.2</v>
      </c>
      <c r="AF160">
        <f>AVERAGEA(AA151:AA160)</f>
        <v>333.29</v>
      </c>
      <c r="AG160">
        <f>(AE160-AD160)/AD160*100</f>
        <v>1.3381995133819882</v>
      </c>
      <c r="AH160">
        <f>(AF160-AD160)/AD160*100</f>
        <v>1.3655717761557205</v>
      </c>
    </row>
    <row r="161" spans="1:34" ht="13.5" x14ac:dyDescent="0.15">
      <c r="A161" s="112" t="s">
        <v>805</v>
      </c>
      <c r="B161">
        <v>60</v>
      </c>
      <c r="C161">
        <v>40</v>
      </c>
      <c r="D161">
        <v>540</v>
      </c>
      <c r="E161">
        <v>590</v>
      </c>
      <c r="F161">
        <v>58.016100000000002</v>
      </c>
      <c r="G161">
        <v>590</v>
      </c>
      <c r="H161">
        <v>58.015500000000003</v>
      </c>
      <c r="I161">
        <v>590</v>
      </c>
      <c r="J161">
        <v>58.019399999999997</v>
      </c>
      <c r="K161">
        <v>590</v>
      </c>
      <c r="L161">
        <v>58.013300000000001</v>
      </c>
      <c r="M161">
        <v>590</v>
      </c>
      <c r="N161">
        <v>58.014499999999998</v>
      </c>
      <c r="O161">
        <v>590</v>
      </c>
      <c r="P161">
        <v>58.013800000000003</v>
      </c>
      <c r="Q161">
        <v>590</v>
      </c>
      <c r="R161">
        <v>58.015700000000002</v>
      </c>
      <c r="S161">
        <v>590</v>
      </c>
      <c r="T161">
        <v>58.015700000000002</v>
      </c>
      <c r="U161">
        <v>590</v>
      </c>
      <c r="V161">
        <v>58.014499999999998</v>
      </c>
      <c r="W161">
        <v>590</v>
      </c>
      <c r="X161">
        <v>58.014600000000002</v>
      </c>
      <c r="Z161">
        <f>MIN(E161,G161,I161,K161,M161,O161,Q161,S161,U161,W161)</f>
        <v>590</v>
      </c>
      <c r="AA161">
        <f>AVERAGE(E161,G161,I161,K161,M161,O161,Q161,S161,U161,W161)</f>
        <v>590</v>
      </c>
      <c r="AB161">
        <f>(Z161-D161)/D161 * 100</f>
        <v>9.2592592592592595</v>
      </c>
      <c r="AC161">
        <f>(AA161-D161)/D161 * 100</f>
        <v>9.2592592592592595</v>
      </c>
    </row>
    <row r="162" spans="1:34" ht="13.5" x14ac:dyDescent="0.15">
      <c r="A162" s="112" t="s">
        <v>804</v>
      </c>
      <c r="B162">
        <v>60</v>
      </c>
      <c r="C162">
        <v>40</v>
      </c>
      <c r="D162">
        <v>456</v>
      </c>
      <c r="E162">
        <v>467</v>
      </c>
      <c r="F162">
        <v>58.0152</v>
      </c>
      <c r="G162">
        <v>467</v>
      </c>
      <c r="H162">
        <v>58.015599999999999</v>
      </c>
      <c r="I162">
        <v>467</v>
      </c>
      <c r="J162">
        <v>58.017299999999999</v>
      </c>
      <c r="K162">
        <v>467</v>
      </c>
      <c r="L162">
        <v>58.015000000000001</v>
      </c>
      <c r="M162">
        <v>467</v>
      </c>
      <c r="N162">
        <v>58.013100000000001</v>
      </c>
      <c r="O162">
        <v>467</v>
      </c>
      <c r="P162">
        <v>58.0124</v>
      </c>
      <c r="Q162">
        <v>467</v>
      </c>
      <c r="R162">
        <v>58.011299999999999</v>
      </c>
      <c r="S162">
        <v>467</v>
      </c>
      <c r="T162">
        <v>58.014000000000003</v>
      </c>
      <c r="U162">
        <v>467</v>
      </c>
      <c r="V162">
        <v>58.011099999999999</v>
      </c>
      <c r="W162">
        <v>467</v>
      </c>
      <c r="X162">
        <v>58.013199999999998</v>
      </c>
      <c r="Z162">
        <f>MIN(E162,G162,I162,K162,M162,O162,Q162,S162,U162,W162)</f>
        <v>467</v>
      </c>
      <c r="AA162">
        <f>AVERAGE(E162,G162,I162,K162,M162,O162,Q162,S162,U162,W162)</f>
        <v>467</v>
      </c>
      <c r="AB162">
        <f>(Z162-D162)/D162 * 100</f>
        <v>2.4122807017543857</v>
      </c>
      <c r="AC162">
        <f>(AA162-D162)/D162 * 100</f>
        <v>2.4122807017543857</v>
      </c>
    </row>
    <row r="163" spans="1:34" ht="13.5" x14ac:dyDescent="0.15">
      <c r="A163" s="112" t="s">
        <v>803</v>
      </c>
      <c r="B163">
        <v>60</v>
      </c>
      <c r="C163">
        <v>40</v>
      </c>
      <c r="D163">
        <v>492</v>
      </c>
      <c r="E163">
        <v>503</v>
      </c>
      <c r="F163">
        <v>58.015000000000001</v>
      </c>
      <c r="G163">
        <v>503</v>
      </c>
      <c r="H163">
        <v>58.015300000000003</v>
      </c>
      <c r="I163">
        <v>503</v>
      </c>
      <c r="J163">
        <v>58.015099999999997</v>
      </c>
      <c r="K163">
        <v>503</v>
      </c>
      <c r="L163">
        <v>58.0139</v>
      </c>
      <c r="M163">
        <v>503</v>
      </c>
      <c r="N163">
        <v>58.014899999999997</v>
      </c>
      <c r="O163">
        <v>503</v>
      </c>
      <c r="P163">
        <v>58.013300000000001</v>
      </c>
      <c r="Q163">
        <v>503</v>
      </c>
      <c r="R163">
        <v>58.016300000000001</v>
      </c>
      <c r="S163">
        <v>503</v>
      </c>
      <c r="T163">
        <v>58.0154</v>
      </c>
      <c r="U163">
        <v>503</v>
      </c>
      <c r="V163">
        <v>58.015000000000001</v>
      </c>
      <c r="W163">
        <v>503</v>
      </c>
      <c r="X163">
        <v>58.013300000000001</v>
      </c>
      <c r="Z163">
        <f>MIN(E163,G163,I163,K163,M163,O163,Q163,S163,U163,W163)</f>
        <v>503</v>
      </c>
      <c r="AA163">
        <f>AVERAGE(E163,G163,I163,K163,M163,O163,Q163,S163,U163,W163)</f>
        <v>503</v>
      </c>
      <c r="AB163">
        <f>(Z163-D163)/D163 * 100</f>
        <v>2.2357723577235773</v>
      </c>
      <c r="AC163">
        <f>(AA163-D163)/D163 * 100</f>
        <v>2.2357723577235773</v>
      </c>
    </row>
    <row r="164" spans="1:34" ht="13.5" x14ac:dyDescent="0.15">
      <c r="A164" s="112" t="s">
        <v>802</v>
      </c>
      <c r="B164">
        <v>60</v>
      </c>
      <c r="C164">
        <v>40</v>
      </c>
      <c r="D164">
        <v>492</v>
      </c>
      <c r="E164">
        <v>524</v>
      </c>
      <c r="F164">
        <v>58.025199999999998</v>
      </c>
      <c r="G164">
        <v>524</v>
      </c>
      <c r="H164">
        <v>58.015700000000002</v>
      </c>
      <c r="I164">
        <v>524</v>
      </c>
      <c r="J164">
        <v>58.014899999999997</v>
      </c>
      <c r="K164">
        <v>524</v>
      </c>
      <c r="L164">
        <v>58.014499999999998</v>
      </c>
      <c r="M164">
        <v>524</v>
      </c>
      <c r="N164">
        <v>58.014899999999997</v>
      </c>
      <c r="O164">
        <v>524</v>
      </c>
      <c r="P164">
        <v>58.015099999999997</v>
      </c>
      <c r="Q164">
        <v>524</v>
      </c>
      <c r="R164">
        <v>58.015000000000001</v>
      </c>
      <c r="S164">
        <v>524</v>
      </c>
      <c r="T164">
        <v>58.015700000000002</v>
      </c>
      <c r="U164">
        <v>524</v>
      </c>
      <c r="V164">
        <v>58.014899999999997</v>
      </c>
      <c r="W164">
        <v>524</v>
      </c>
      <c r="X164">
        <v>58.014899999999997</v>
      </c>
      <c r="Z164">
        <f>MIN(E164,G164,I164,K164,M164,O164,Q164,S164,U164,W164)</f>
        <v>524</v>
      </c>
      <c r="AA164">
        <f>AVERAGE(E164,G164,I164,K164,M164,O164,Q164,S164,U164,W164)</f>
        <v>524</v>
      </c>
      <c r="AB164">
        <f>(Z164-D164)/D164 * 100</f>
        <v>6.5040650406504072</v>
      </c>
      <c r="AC164">
        <f>(AA164-D164)/D164 * 100</f>
        <v>6.5040650406504072</v>
      </c>
    </row>
    <row r="165" spans="1:34" ht="13.5" x14ac:dyDescent="0.15">
      <c r="A165" s="112" t="s">
        <v>801</v>
      </c>
      <c r="B165">
        <v>60</v>
      </c>
      <c r="C165">
        <v>40</v>
      </c>
      <c r="D165">
        <v>436</v>
      </c>
      <c r="E165">
        <v>441</v>
      </c>
      <c r="F165">
        <v>58.015900000000002</v>
      </c>
      <c r="G165">
        <v>442</v>
      </c>
      <c r="H165">
        <v>58.013500000000001</v>
      </c>
      <c r="I165">
        <v>442</v>
      </c>
      <c r="J165">
        <v>58.014200000000002</v>
      </c>
      <c r="K165">
        <v>441</v>
      </c>
      <c r="L165">
        <v>58.014000000000003</v>
      </c>
      <c r="M165">
        <v>441</v>
      </c>
      <c r="N165">
        <v>58.014499999999998</v>
      </c>
      <c r="O165">
        <v>441</v>
      </c>
      <c r="P165">
        <v>58.012700000000002</v>
      </c>
      <c r="Q165">
        <v>442</v>
      </c>
      <c r="R165">
        <v>58.014499999999998</v>
      </c>
      <c r="S165">
        <v>442</v>
      </c>
      <c r="T165">
        <v>58.013199999999998</v>
      </c>
      <c r="U165">
        <v>442</v>
      </c>
      <c r="V165">
        <v>58.013800000000003</v>
      </c>
      <c r="W165">
        <v>441</v>
      </c>
      <c r="X165">
        <v>58.015300000000003</v>
      </c>
      <c r="Z165">
        <f>MIN(E165,G165,I165,K165,M165,O165,Q165,S165,U165,W165)</f>
        <v>441</v>
      </c>
      <c r="AA165">
        <f>AVERAGE(E165,G165,I165,K165,M165,O165,Q165,S165,U165,W165)</f>
        <v>441.5</v>
      </c>
      <c r="AB165">
        <f>(Z165-D165)/D165 * 100</f>
        <v>1.1467889908256881</v>
      </c>
      <c r="AC165">
        <f>(AA165-D165)/D165 * 100</f>
        <v>1.261467889908257</v>
      </c>
    </row>
    <row r="166" spans="1:34" ht="13.5" x14ac:dyDescent="0.15">
      <c r="A166" s="112" t="s">
        <v>800</v>
      </c>
      <c r="B166">
        <v>60</v>
      </c>
      <c r="C166">
        <v>40</v>
      </c>
      <c r="D166">
        <v>443</v>
      </c>
      <c r="E166">
        <v>463</v>
      </c>
      <c r="F166">
        <v>58.014200000000002</v>
      </c>
      <c r="G166">
        <v>463</v>
      </c>
      <c r="H166">
        <v>58.014699999999998</v>
      </c>
      <c r="I166">
        <v>463</v>
      </c>
      <c r="J166">
        <v>58.016800000000003</v>
      </c>
      <c r="K166">
        <v>463</v>
      </c>
      <c r="L166">
        <v>58.024099999999997</v>
      </c>
      <c r="M166">
        <v>463</v>
      </c>
      <c r="N166">
        <v>58.0124</v>
      </c>
      <c r="O166">
        <v>463</v>
      </c>
      <c r="P166">
        <v>58.014200000000002</v>
      </c>
      <c r="Q166">
        <v>463</v>
      </c>
      <c r="R166">
        <v>58.012900000000002</v>
      </c>
      <c r="S166">
        <v>463</v>
      </c>
      <c r="T166">
        <v>58.013800000000003</v>
      </c>
      <c r="U166">
        <v>463</v>
      </c>
      <c r="V166">
        <v>58.012900000000002</v>
      </c>
      <c r="W166">
        <v>463</v>
      </c>
      <c r="X166">
        <v>58.013199999999998</v>
      </c>
      <c r="Z166">
        <f>MIN(E166,G166,I166,K166,M166,O166,Q166,S166,U166,W166)</f>
        <v>463</v>
      </c>
      <c r="AA166">
        <f>AVERAGE(E166,G166,I166,K166,M166,O166,Q166,S166,U166,W166)</f>
        <v>463</v>
      </c>
      <c r="AB166">
        <f>(Z166-D166)/D166 * 100</f>
        <v>4.5146726862302486</v>
      </c>
      <c r="AC166">
        <f>(AA166-D166)/D166 * 100</f>
        <v>4.5146726862302486</v>
      </c>
    </row>
    <row r="167" spans="1:34" ht="13.5" x14ac:dyDescent="0.15">
      <c r="A167" s="112" t="s">
        <v>799</v>
      </c>
      <c r="B167">
        <v>60</v>
      </c>
      <c r="C167">
        <v>40</v>
      </c>
      <c r="D167">
        <v>399</v>
      </c>
      <c r="E167">
        <v>415</v>
      </c>
      <c r="F167">
        <v>58.015999999999998</v>
      </c>
      <c r="G167">
        <v>415</v>
      </c>
      <c r="H167">
        <v>58.014899999999997</v>
      </c>
      <c r="I167">
        <v>415</v>
      </c>
      <c r="J167">
        <v>58.014200000000002</v>
      </c>
      <c r="K167">
        <v>415</v>
      </c>
      <c r="L167">
        <v>58.0137</v>
      </c>
      <c r="M167">
        <v>415</v>
      </c>
      <c r="N167">
        <v>58.014299999999999</v>
      </c>
      <c r="O167">
        <v>415</v>
      </c>
      <c r="P167">
        <v>58.0259</v>
      </c>
      <c r="Q167">
        <v>415</v>
      </c>
      <c r="R167">
        <v>58.013500000000001</v>
      </c>
      <c r="S167">
        <v>415</v>
      </c>
      <c r="T167">
        <v>58.013399999999997</v>
      </c>
      <c r="U167">
        <v>415</v>
      </c>
      <c r="V167">
        <v>58.011600000000001</v>
      </c>
      <c r="W167">
        <v>415</v>
      </c>
      <c r="X167">
        <v>58.0152</v>
      </c>
      <c r="Z167">
        <f>MIN(E167,G167,I167,K167,M167,O167,Q167,S167,U167,W167)</f>
        <v>415</v>
      </c>
      <c r="AA167">
        <f>AVERAGE(E167,G167,I167,K167,M167,O167,Q167,S167,U167,W167)</f>
        <v>415</v>
      </c>
      <c r="AB167">
        <f>(Z167-D167)/D167 * 100</f>
        <v>4.0100250626566414</v>
      </c>
      <c r="AC167">
        <f>(AA167-D167)/D167 * 100</f>
        <v>4.0100250626566414</v>
      </c>
    </row>
    <row r="168" spans="1:34" ht="13.5" x14ac:dyDescent="0.15">
      <c r="A168" s="112" t="s">
        <v>798</v>
      </c>
      <c r="B168">
        <v>60</v>
      </c>
      <c r="C168">
        <v>40</v>
      </c>
      <c r="D168">
        <v>512</v>
      </c>
      <c r="E168">
        <v>526</v>
      </c>
      <c r="F168">
        <v>58.015000000000001</v>
      </c>
      <c r="G168">
        <v>526</v>
      </c>
      <c r="H168">
        <v>58.014200000000002</v>
      </c>
      <c r="I168">
        <v>526</v>
      </c>
      <c r="J168">
        <v>58.0152</v>
      </c>
      <c r="K168">
        <v>526</v>
      </c>
      <c r="L168">
        <v>58.012900000000002</v>
      </c>
      <c r="M168">
        <v>526</v>
      </c>
      <c r="N168">
        <v>58.014400000000002</v>
      </c>
      <c r="O168">
        <v>526</v>
      </c>
      <c r="P168">
        <v>58.015300000000003</v>
      </c>
      <c r="Q168">
        <v>526</v>
      </c>
      <c r="R168">
        <v>58.015000000000001</v>
      </c>
      <c r="S168">
        <v>526</v>
      </c>
      <c r="T168">
        <v>58.015900000000002</v>
      </c>
      <c r="U168">
        <v>526</v>
      </c>
      <c r="V168">
        <v>58.014899999999997</v>
      </c>
      <c r="W168">
        <v>526</v>
      </c>
      <c r="X168">
        <v>58.014499999999998</v>
      </c>
      <c r="Z168">
        <f>MIN(E168,G168,I168,K168,M168,O168,Q168,S168,U168,W168)</f>
        <v>526</v>
      </c>
      <c r="AA168">
        <f>AVERAGE(E168,G168,I168,K168,M168,O168,Q168,S168,U168,W168)</f>
        <v>526</v>
      </c>
      <c r="AB168">
        <f>(Z168-D168)/D168 * 100</f>
        <v>2.734375</v>
      </c>
      <c r="AC168">
        <f>(AA168-D168)/D168 * 100</f>
        <v>2.734375</v>
      </c>
    </row>
    <row r="169" spans="1:34" ht="13.5" x14ac:dyDescent="0.15">
      <c r="A169" s="112" t="s">
        <v>797</v>
      </c>
      <c r="B169">
        <v>60</v>
      </c>
      <c r="C169">
        <v>40</v>
      </c>
      <c r="D169">
        <v>463</v>
      </c>
      <c r="E169">
        <v>478</v>
      </c>
      <c r="F169">
        <v>58.015300000000003</v>
      </c>
      <c r="G169">
        <v>478</v>
      </c>
      <c r="H169">
        <v>58.016500000000001</v>
      </c>
      <c r="I169">
        <v>479</v>
      </c>
      <c r="J169">
        <v>58.015300000000003</v>
      </c>
      <c r="K169">
        <v>478</v>
      </c>
      <c r="L169">
        <v>58.015799999999999</v>
      </c>
      <c r="M169">
        <v>479</v>
      </c>
      <c r="N169">
        <v>58.0154</v>
      </c>
      <c r="O169">
        <v>478</v>
      </c>
      <c r="P169">
        <v>58.0169</v>
      </c>
      <c r="Q169">
        <v>479</v>
      </c>
      <c r="R169">
        <v>58.015700000000002</v>
      </c>
      <c r="S169">
        <v>478</v>
      </c>
      <c r="T169">
        <v>58.0139</v>
      </c>
      <c r="U169">
        <v>479</v>
      </c>
      <c r="V169">
        <v>58.014000000000003</v>
      </c>
      <c r="W169">
        <v>479</v>
      </c>
      <c r="X169">
        <v>58.015500000000003</v>
      </c>
      <c r="Z169">
        <f>MIN(E169,G169,I169,K169,M169,O169,Q169,S169,U169,W169)</f>
        <v>478</v>
      </c>
      <c r="AA169">
        <f>AVERAGE(E169,G169,I169,K169,M169,O169,Q169,S169,U169,W169)</f>
        <v>478.5</v>
      </c>
      <c r="AB169">
        <f>(Z169-D169)/D169 * 100</f>
        <v>3.2397408207343417</v>
      </c>
      <c r="AC169">
        <f>(AA169-D169)/D169 * 100</f>
        <v>3.3477321814254863</v>
      </c>
    </row>
    <row r="170" spans="1:34" ht="13.5" x14ac:dyDescent="0.15">
      <c r="A170" s="112" t="s">
        <v>796</v>
      </c>
      <c r="B170">
        <v>60</v>
      </c>
      <c r="C170">
        <v>40</v>
      </c>
      <c r="D170">
        <v>583</v>
      </c>
      <c r="E170">
        <v>648</v>
      </c>
      <c r="F170">
        <v>58.016800000000003</v>
      </c>
      <c r="G170">
        <v>648</v>
      </c>
      <c r="H170">
        <v>58.016599999999997</v>
      </c>
      <c r="I170">
        <v>648</v>
      </c>
      <c r="J170">
        <v>58.015799999999999</v>
      </c>
      <c r="K170">
        <v>648</v>
      </c>
      <c r="L170">
        <v>58.014000000000003</v>
      </c>
      <c r="M170">
        <v>648</v>
      </c>
      <c r="N170">
        <v>58.015000000000001</v>
      </c>
      <c r="O170">
        <v>648</v>
      </c>
      <c r="P170">
        <v>58.0139</v>
      </c>
      <c r="Q170">
        <v>648</v>
      </c>
      <c r="R170">
        <v>58.014800000000001</v>
      </c>
      <c r="S170">
        <v>648</v>
      </c>
      <c r="T170">
        <v>58.014800000000001</v>
      </c>
      <c r="U170">
        <v>648</v>
      </c>
      <c r="V170">
        <v>58.016100000000002</v>
      </c>
      <c r="W170">
        <v>648</v>
      </c>
      <c r="X170">
        <v>58.014699999999998</v>
      </c>
      <c r="Z170">
        <f>MIN(E170,G170,I170,K170,M170,O170,Q170,S170,U170,W170)</f>
        <v>648</v>
      </c>
      <c r="AA170">
        <f>AVERAGE(E170,G170,I170,K170,M170,O170,Q170,S170,U170,W170)</f>
        <v>648</v>
      </c>
      <c r="AB170">
        <f>(Z170-D170)/D170 * 100</f>
        <v>11.149228130360205</v>
      </c>
      <c r="AC170">
        <f>(AA170-D170)/D170 * 100</f>
        <v>11.149228130360205</v>
      </c>
      <c r="AD170">
        <v>500</v>
      </c>
      <c r="AE170">
        <f>AVERAGE(Z161:Z170)</f>
        <v>505.5</v>
      </c>
      <c r="AF170">
        <f>AVERAGEA(AA161:AA170)</f>
        <v>505.6</v>
      </c>
      <c r="AG170">
        <f>(AE170-AD170)/AD170*100</f>
        <v>1.0999999999999999</v>
      </c>
      <c r="AH170">
        <f>(AF170-AD170)/AD170*100</f>
        <v>1.1200000000000045</v>
      </c>
    </row>
    <row r="171" spans="1:34" ht="13.5" x14ac:dyDescent="0.15">
      <c r="A171" s="112" t="s">
        <v>795</v>
      </c>
      <c r="B171">
        <v>80</v>
      </c>
      <c r="C171">
        <v>40</v>
      </c>
      <c r="D171">
        <v>607</v>
      </c>
      <c r="E171">
        <v>667</v>
      </c>
      <c r="F171">
        <v>58.026699999999998</v>
      </c>
      <c r="G171">
        <v>667</v>
      </c>
      <c r="H171">
        <v>58.0261</v>
      </c>
      <c r="I171">
        <v>667</v>
      </c>
      <c r="J171">
        <v>58.034700000000001</v>
      </c>
      <c r="K171">
        <v>667</v>
      </c>
      <c r="L171">
        <v>58.023600000000002</v>
      </c>
      <c r="M171">
        <v>667</v>
      </c>
      <c r="N171">
        <v>58.023499999999999</v>
      </c>
      <c r="O171">
        <v>667</v>
      </c>
      <c r="P171">
        <v>58.023800000000001</v>
      </c>
      <c r="Q171">
        <v>667</v>
      </c>
      <c r="R171">
        <v>58.024299999999997</v>
      </c>
      <c r="S171">
        <v>667</v>
      </c>
      <c r="T171">
        <v>58.023200000000003</v>
      </c>
      <c r="U171">
        <v>667</v>
      </c>
      <c r="V171">
        <v>58.023800000000001</v>
      </c>
      <c r="W171">
        <v>667</v>
      </c>
      <c r="X171">
        <v>58.024000000000001</v>
      </c>
      <c r="Z171">
        <f>MIN(E171,G171,I171,K171,M171,O171,Q171,S171,U171,W171)</f>
        <v>667</v>
      </c>
      <c r="AA171">
        <f>AVERAGE(E171,G171,I171,K171,M171,O171,Q171,S171,U171,W171)</f>
        <v>667</v>
      </c>
      <c r="AB171">
        <f>(Z171-D171)/D171 * 100</f>
        <v>9.8846787479406917</v>
      </c>
      <c r="AC171">
        <f>(AA171-D171)/D171 * 100</f>
        <v>9.8846787479406917</v>
      </c>
    </row>
    <row r="172" spans="1:34" ht="13.5" x14ac:dyDescent="0.15">
      <c r="A172" s="112" t="s">
        <v>794</v>
      </c>
      <c r="B172">
        <v>80</v>
      </c>
      <c r="C172">
        <v>40</v>
      </c>
      <c r="D172">
        <v>637</v>
      </c>
      <c r="E172">
        <v>696</v>
      </c>
      <c r="F172">
        <v>58.021900000000002</v>
      </c>
      <c r="G172">
        <v>696</v>
      </c>
      <c r="H172">
        <v>58.022100000000002</v>
      </c>
      <c r="I172">
        <v>696</v>
      </c>
      <c r="J172">
        <v>58.018300000000004</v>
      </c>
      <c r="K172">
        <v>696</v>
      </c>
      <c r="L172">
        <v>58.020699999999998</v>
      </c>
      <c r="M172">
        <v>696</v>
      </c>
      <c r="N172">
        <v>58.021099999999997</v>
      </c>
      <c r="O172">
        <v>696</v>
      </c>
      <c r="P172">
        <v>58.016199999999998</v>
      </c>
      <c r="Q172">
        <v>696</v>
      </c>
      <c r="R172">
        <v>58.021500000000003</v>
      </c>
      <c r="S172">
        <v>696</v>
      </c>
      <c r="T172">
        <v>58.020099999999999</v>
      </c>
      <c r="U172">
        <v>696</v>
      </c>
      <c r="V172">
        <v>58.021000000000001</v>
      </c>
      <c r="W172">
        <v>696</v>
      </c>
      <c r="X172">
        <v>58.017400000000002</v>
      </c>
      <c r="Z172">
        <f>MIN(E172,G172,I172,K172,M172,O172,Q172,S172,U172,W172)</f>
        <v>696</v>
      </c>
      <c r="AA172">
        <f>AVERAGE(E172,G172,I172,K172,M172,O172,Q172,S172,U172,W172)</f>
        <v>696</v>
      </c>
      <c r="AB172">
        <f>(Z172-D172)/D172 * 100</f>
        <v>9.2621664050235477</v>
      </c>
      <c r="AC172">
        <f>(AA172-D172)/D172 * 100</f>
        <v>9.2621664050235477</v>
      </c>
    </row>
    <row r="173" spans="1:34" ht="13.5" x14ac:dyDescent="0.15">
      <c r="A173" s="112" t="s">
        <v>793</v>
      </c>
      <c r="B173">
        <v>80</v>
      </c>
      <c r="C173">
        <v>40</v>
      </c>
      <c r="D173">
        <v>621</v>
      </c>
      <c r="E173">
        <v>658</v>
      </c>
      <c r="F173">
        <v>58.02</v>
      </c>
      <c r="G173">
        <v>658</v>
      </c>
      <c r="H173">
        <v>58.017299999999999</v>
      </c>
      <c r="I173">
        <v>658</v>
      </c>
      <c r="J173">
        <v>58.017899999999997</v>
      </c>
      <c r="K173">
        <v>658</v>
      </c>
      <c r="L173">
        <v>58.0184</v>
      </c>
      <c r="M173">
        <v>658</v>
      </c>
      <c r="N173">
        <v>58.020200000000003</v>
      </c>
      <c r="O173">
        <v>658</v>
      </c>
      <c r="P173">
        <v>58.015799999999999</v>
      </c>
      <c r="Q173">
        <v>658</v>
      </c>
      <c r="R173">
        <v>58.020099999999999</v>
      </c>
      <c r="S173">
        <v>658</v>
      </c>
      <c r="T173">
        <v>58.0184</v>
      </c>
      <c r="U173">
        <v>658</v>
      </c>
      <c r="V173">
        <v>58.021000000000001</v>
      </c>
      <c r="W173">
        <v>658</v>
      </c>
      <c r="X173">
        <v>58.0182</v>
      </c>
      <c r="Z173">
        <f>MIN(E173,G173,I173,K173,M173,O173,Q173,S173,U173,W173)</f>
        <v>658</v>
      </c>
      <c r="AA173">
        <f>AVERAGE(E173,G173,I173,K173,M173,O173,Q173,S173,U173,W173)</f>
        <v>658</v>
      </c>
      <c r="AB173">
        <f>(Z173-D173)/D173 * 100</f>
        <v>5.9581320450885666</v>
      </c>
      <c r="AC173">
        <f>(AA173-D173)/D173 * 100</f>
        <v>5.9581320450885666</v>
      </c>
    </row>
    <row r="174" spans="1:34" ht="13.5" x14ac:dyDescent="0.15">
      <c r="A174" s="112" t="s">
        <v>792</v>
      </c>
      <c r="B174">
        <v>80</v>
      </c>
      <c r="C174">
        <v>40</v>
      </c>
      <c r="D174">
        <v>654</v>
      </c>
      <c r="E174">
        <v>701</v>
      </c>
      <c r="F174">
        <v>58.0242</v>
      </c>
      <c r="G174">
        <v>701</v>
      </c>
      <c r="H174">
        <v>58.021599999999999</v>
      </c>
      <c r="I174">
        <v>701</v>
      </c>
      <c r="J174">
        <v>58.024000000000001</v>
      </c>
      <c r="K174">
        <v>701</v>
      </c>
      <c r="L174">
        <v>58.023699999999998</v>
      </c>
      <c r="M174">
        <v>701</v>
      </c>
      <c r="N174">
        <v>58.022100000000002</v>
      </c>
      <c r="O174">
        <v>701</v>
      </c>
      <c r="P174">
        <v>58.021700000000003</v>
      </c>
      <c r="Q174">
        <v>701</v>
      </c>
      <c r="R174">
        <v>58.023299999999999</v>
      </c>
      <c r="S174">
        <v>701</v>
      </c>
      <c r="T174">
        <v>58.023299999999999</v>
      </c>
      <c r="U174">
        <v>701</v>
      </c>
      <c r="V174">
        <v>58.024000000000001</v>
      </c>
      <c r="W174">
        <v>701</v>
      </c>
      <c r="X174">
        <v>58.023099999999999</v>
      </c>
      <c r="Z174">
        <f>MIN(E174,G174,I174,K174,M174,O174,Q174,S174,U174,W174)</f>
        <v>701</v>
      </c>
      <c r="AA174">
        <f>AVERAGE(E174,G174,I174,K174,M174,O174,Q174,S174,U174,W174)</f>
        <v>701</v>
      </c>
      <c r="AB174">
        <f>(Z174-D174)/D174 * 100</f>
        <v>7.186544342507645</v>
      </c>
      <c r="AC174">
        <f>(AA174-D174)/D174 * 100</f>
        <v>7.186544342507645</v>
      </c>
    </row>
    <row r="175" spans="1:34" ht="13.5" x14ac:dyDescent="0.15">
      <c r="A175" s="112" t="s">
        <v>791</v>
      </c>
      <c r="B175">
        <v>80</v>
      </c>
      <c r="C175">
        <v>40</v>
      </c>
      <c r="D175">
        <v>624</v>
      </c>
      <c r="E175">
        <v>630</v>
      </c>
      <c r="F175">
        <v>58.020699999999998</v>
      </c>
      <c r="G175">
        <v>631</v>
      </c>
      <c r="H175">
        <v>58.021599999999999</v>
      </c>
      <c r="I175">
        <v>631</v>
      </c>
      <c r="J175">
        <v>58.020899999999997</v>
      </c>
      <c r="K175">
        <v>631</v>
      </c>
      <c r="L175">
        <v>58.0182</v>
      </c>
      <c r="M175">
        <v>631</v>
      </c>
      <c r="N175">
        <v>58.020600000000002</v>
      </c>
      <c r="O175">
        <v>631</v>
      </c>
      <c r="P175">
        <v>58.021299999999997</v>
      </c>
      <c r="Q175">
        <v>631</v>
      </c>
      <c r="R175">
        <v>58.020800000000001</v>
      </c>
      <c r="S175">
        <v>631</v>
      </c>
      <c r="T175">
        <v>58.021799999999999</v>
      </c>
      <c r="U175">
        <v>630</v>
      </c>
      <c r="V175">
        <v>58.020600000000002</v>
      </c>
      <c r="W175">
        <v>631</v>
      </c>
      <c r="X175">
        <v>58.017200000000003</v>
      </c>
      <c r="Z175">
        <f>MIN(E175,G175,I175,K175,M175,O175,Q175,S175,U175,W175)</f>
        <v>630</v>
      </c>
      <c r="AA175">
        <f>AVERAGE(E175,G175,I175,K175,M175,O175,Q175,S175,U175,W175)</f>
        <v>630.79999999999995</v>
      </c>
      <c r="AB175">
        <f>(Z175-D175)/D175 * 100</f>
        <v>0.96153846153846156</v>
      </c>
      <c r="AC175">
        <f>(AA175-D175)/D175 * 100</f>
        <v>1.0897435897435823</v>
      </c>
    </row>
    <row r="176" spans="1:34" ht="13.5" x14ac:dyDescent="0.15">
      <c r="A176" s="112" t="s">
        <v>790</v>
      </c>
      <c r="B176">
        <v>80</v>
      </c>
      <c r="C176">
        <v>40</v>
      </c>
      <c r="D176">
        <v>687</v>
      </c>
      <c r="E176">
        <v>735</v>
      </c>
      <c r="F176">
        <v>58.024299999999997</v>
      </c>
      <c r="G176">
        <v>735</v>
      </c>
      <c r="H176">
        <v>58.030999999999999</v>
      </c>
      <c r="I176">
        <v>735</v>
      </c>
      <c r="J176">
        <v>58.025700000000001</v>
      </c>
      <c r="K176">
        <v>735</v>
      </c>
      <c r="L176">
        <v>58.024099999999997</v>
      </c>
      <c r="M176">
        <v>735</v>
      </c>
      <c r="N176">
        <v>58.0319</v>
      </c>
      <c r="O176">
        <v>735</v>
      </c>
      <c r="P176">
        <v>58.0246</v>
      </c>
      <c r="Q176">
        <v>735</v>
      </c>
      <c r="R176">
        <v>58.031300000000002</v>
      </c>
      <c r="S176">
        <v>735</v>
      </c>
      <c r="T176">
        <v>58.021000000000001</v>
      </c>
      <c r="U176">
        <v>735</v>
      </c>
      <c r="V176">
        <v>58.024500000000003</v>
      </c>
      <c r="W176">
        <v>735</v>
      </c>
      <c r="X176">
        <v>58.023000000000003</v>
      </c>
      <c r="Z176">
        <f>MIN(E176,G176,I176,K176,M176,O176,Q176,S176,U176,W176)</f>
        <v>735</v>
      </c>
      <c r="AA176">
        <f>AVERAGE(E176,G176,I176,K176,M176,O176,Q176,S176,U176,W176)</f>
        <v>735</v>
      </c>
      <c r="AB176">
        <f>(Z176-D176)/D176 * 100</f>
        <v>6.9868995633187767</v>
      </c>
      <c r="AC176">
        <f>(AA176-D176)/D176 * 100</f>
        <v>6.9868995633187767</v>
      </c>
    </row>
    <row r="177" spans="1:34" ht="13.5" x14ac:dyDescent="0.15">
      <c r="A177" s="112" t="s">
        <v>789</v>
      </c>
      <c r="B177">
        <v>80</v>
      </c>
      <c r="C177">
        <v>40</v>
      </c>
      <c r="D177">
        <v>726</v>
      </c>
      <c r="E177">
        <v>759</v>
      </c>
      <c r="F177">
        <v>58.020099999999999</v>
      </c>
      <c r="G177">
        <v>759</v>
      </c>
      <c r="H177">
        <v>58.018099999999997</v>
      </c>
      <c r="I177">
        <v>759</v>
      </c>
      <c r="J177">
        <v>58.0214</v>
      </c>
      <c r="K177">
        <v>759</v>
      </c>
      <c r="L177">
        <v>58.027099999999997</v>
      </c>
      <c r="M177">
        <v>759</v>
      </c>
      <c r="N177">
        <v>58.020800000000001</v>
      </c>
      <c r="O177">
        <v>759</v>
      </c>
      <c r="P177">
        <v>58.025100000000002</v>
      </c>
      <c r="Q177">
        <v>759</v>
      </c>
      <c r="R177">
        <v>58.020899999999997</v>
      </c>
      <c r="S177">
        <v>759</v>
      </c>
      <c r="T177">
        <v>58.0184</v>
      </c>
      <c r="U177">
        <v>759</v>
      </c>
      <c r="V177">
        <v>58.017000000000003</v>
      </c>
      <c r="W177">
        <v>759</v>
      </c>
      <c r="X177">
        <v>58.020200000000003</v>
      </c>
      <c r="Z177">
        <f>MIN(E177,G177,I177,K177,M177,O177,Q177,S177,U177,W177)</f>
        <v>759</v>
      </c>
      <c r="AA177">
        <f>AVERAGE(E177,G177,I177,K177,M177,O177,Q177,S177,U177,W177)</f>
        <v>759</v>
      </c>
      <c r="AB177">
        <f>(Z177-D177)/D177 * 100</f>
        <v>4.5454545454545459</v>
      </c>
      <c r="AC177">
        <f>(AA177-D177)/D177 * 100</f>
        <v>4.5454545454545459</v>
      </c>
    </row>
    <row r="178" spans="1:34" ht="13.5" x14ac:dyDescent="0.15">
      <c r="A178" s="112" t="s">
        <v>788</v>
      </c>
      <c r="B178">
        <v>80</v>
      </c>
      <c r="C178">
        <v>40</v>
      </c>
      <c r="D178">
        <v>722</v>
      </c>
      <c r="E178">
        <v>797</v>
      </c>
      <c r="F178">
        <v>58.024999999999999</v>
      </c>
      <c r="G178">
        <v>797</v>
      </c>
      <c r="H178">
        <v>58.023499999999999</v>
      </c>
      <c r="I178">
        <v>797</v>
      </c>
      <c r="J178">
        <v>58.024099999999997</v>
      </c>
      <c r="K178">
        <v>797</v>
      </c>
      <c r="L178">
        <v>58.020699999999998</v>
      </c>
      <c r="M178">
        <v>797</v>
      </c>
      <c r="N178">
        <v>58.022199999999998</v>
      </c>
      <c r="O178">
        <v>797</v>
      </c>
      <c r="P178">
        <v>58.021099999999997</v>
      </c>
      <c r="Q178">
        <v>797</v>
      </c>
      <c r="R178">
        <v>58.022300000000001</v>
      </c>
      <c r="S178">
        <v>797</v>
      </c>
      <c r="T178">
        <v>58.024500000000003</v>
      </c>
      <c r="U178">
        <v>797</v>
      </c>
      <c r="V178">
        <v>58.020200000000003</v>
      </c>
      <c r="W178">
        <v>797</v>
      </c>
      <c r="X178">
        <v>58.022300000000001</v>
      </c>
      <c r="Z178">
        <f>MIN(E178,G178,I178,K178,M178,O178,Q178,S178,U178,W178)</f>
        <v>797</v>
      </c>
      <c r="AA178">
        <f>AVERAGE(E178,G178,I178,K178,M178,O178,Q178,S178,U178,W178)</f>
        <v>797</v>
      </c>
      <c r="AB178">
        <f>(Z178-D178)/D178 * 100</f>
        <v>10.387811634349029</v>
      </c>
      <c r="AC178">
        <f>(AA178-D178)/D178 * 100</f>
        <v>10.387811634349029</v>
      </c>
    </row>
    <row r="179" spans="1:34" ht="13.5" x14ac:dyDescent="0.15">
      <c r="A179" s="112" t="s">
        <v>787</v>
      </c>
      <c r="B179">
        <v>80</v>
      </c>
      <c r="C179">
        <v>40</v>
      </c>
      <c r="D179">
        <v>744</v>
      </c>
      <c r="E179">
        <v>788</v>
      </c>
      <c r="F179">
        <v>58.022599999999997</v>
      </c>
      <c r="G179">
        <v>788</v>
      </c>
      <c r="H179">
        <v>58.022300000000001</v>
      </c>
      <c r="I179">
        <v>788</v>
      </c>
      <c r="J179">
        <v>58.021900000000002</v>
      </c>
      <c r="K179">
        <v>788</v>
      </c>
      <c r="L179">
        <v>58.0229</v>
      </c>
      <c r="M179">
        <v>788</v>
      </c>
      <c r="N179">
        <v>58.023200000000003</v>
      </c>
      <c r="O179">
        <v>788</v>
      </c>
      <c r="P179">
        <v>58.019399999999997</v>
      </c>
      <c r="Q179">
        <v>788</v>
      </c>
      <c r="R179">
        <v>58.021700000000003</v>
      </c>
      <c r="S179">
        <v>788</v>
      </c>
      <c r="T179">
        <v>58.020200000000003</v>
      </c>
      <c r="U179">
        <v>788</v>
      </c>
      <c r="V179">
        <v>58.0197</v>
      </c>
      <c r="W179">
        <v>788</v>
      </c>
      <c r="X179">
        <v>58.019300000000001</v>
      </c>
      <c r="Z179">
        <f>MIN(E179,G179,I179,K179,M179,O179,Q179,S179,U179,W179)</f>
        <v>788</v>
      </c>
      <c r="AA179">
        <f>AVERAGE(E179,G179,I179,K179,M179,O179,Q179,S179,U179,W179)</f>
        <v>788</v>
      </c>
      <c r="AB179">
        <f>(Z179-D179)/D179 * 100</f>
        <v>5.913978494623656</v>
      </c>
      <c r="AC179">
        <f>(AA179-D179)/D179 * 100</f>
        <v>5.913978494623656</v>
      </c>
    </row>
    <row r="180" spans="1:34" ht="13.5" x14ac:dyDescent="0.15">
      <c r="A180" s="112" t="s">
        <v>786</v>
      </c>
      <c r="B180">
        <v>80</v>
      </c>
      <c r="C180">
        <v>40</v>
      </c>
      <c r="D180">
        <v>649</v>
      </c>
      <c r="E180">
        <v>656</v>
      </c>
      <c r="F180">
        <v>58.037999999999997</v>
      </c>
      <c r="G180">
        <v>656</v>
      </c>
      <c r="H180">
        <v>58.022100000000002</v>
      </c>
      <c r="I180">
        <v>656</v>
      </c>
      <c r="J180">
        <v>58.020200000000003</v>
      </c>
      <c r="K180">
        <v>656</v>
      </c>
      <c r="L180">
        <v>58.020800000000001</v>
      </c>
      <c r="M180">
        <v>657</v>
      </c>
      <c r="N180">
        <v>58.021000000000001</v>
      </c>
      <c r="O180">
        <v>657</v>
      </c>
      <c r="P180">
        <v>58.0184</v>
      </c>
      <c r="Q180">
        <v>657</v>
      </c>
      <c r="R180">
        <v>58.0212</v>
      </c>
      <c r="S180">
        <v>656</v>
      </c>
      <c r="T180">
        <v>58.017699999999998</v>
      </c>
      <c r="U180">
        <v>656</v>
      </c>
      <c r="V180">
        <v>58.02</v>
      </c>
      <c r="W180">
        <v>656</v>
      </c>
      <c r="X180">
        <v>58.017800000000001</v>
      </c>
      <c r="Z180">
        <f>MIN(E180,G180,I180,K180,M180,O180,Q180,S180,U180,W180)</f>
        <v>656</v>
      </c>
      <c r="AA180">
        <f>AVERAGE(E180,G180,I180,K180,M180,O180,Q180,S180,U180,W180)</f>
        <v>656.3</v>
      </c>
      <c r="AB180">
        <f>(Z180-D180)/D180 * 100</f>
        <v>1.078582434514638</v>
      </c>
      <c r="AC180">
        <f>(AA180-D180)/D180 * 100</f>
        <v>1.1248073959938296</v>
      </c>
      <c r="AD180">
        <v>701.7</v>
      </c>
      <c r="AE180">
        <f>AVERAGE(Z171:Z180)</f>
        <v>708.7</v>
      </c>
      <c r="AF180">
        <f>AVERAGEA(AA171:AA180)</f>
        <v>708.81000000000006</v>
      </c>
      <c r="AG180">
        <f>(AE180-AD180)/AD180*100</f>
        <v>0.99757731224169865</v>
      </c>
      <c r="AH180">
        <f>(AF180-AD180)/AD180*100</f>
        <v>1.013253527148356</v>
      </c>
    </row>
    <row r="181" spans="1:34" ht="13.5" x14ac:dyDescent="0.15">
      <c r="A181" s="112" t="s">
        <v>785</v>
      </c>
      <c r="B181">
        <v>100</v>
      </c>
      <c r="C181">
        <v>40</v>
      </c>
      <c r="D181">
        <v>719</v>
      </c>
      <c r="E181">
        <v>724</v>
      </c>
      <c r="F181">
        <v>58.034100000000002</v>
      </c>
      <c r="G181">
        <v>723</v>
      </c>
      <c r="H181">
        <v>58.030299999999997</v>
      </c>
      <c r="I181">
        <v>724</v>
      </c>
      <c r="J181">
        <v>58.017600000000002</v>
      </c>
      <c r="K181">
        <v>724</v>
      </c>
      <c r="L181">
        <v>58.025100000000002</v>
      </c>
      <c r="M181">
        <v>722</v>
      </c>
      <c r="N181">
        <v>58.0214</v>
      </c>
      <c r="O181">
        <v>724</v>
      </c>
      <c r="P181">
        <v>58.018300000000004</v>
      </c>
      <c r="Q181">
        <v>723</v>
      </c>
      <c r="R181">
        <v>58.025599999999997</v>
      </c>
      <c r="S181">
        <v>723</v>
      </c>
      <c r="T181">
        <v>58.024900000000002</v>
      </c>
      <c r="U181">
        <v>723</v>
      </c>
      <c r="V181">
        <v>58.021000000000001</v>
      </c>
      <c r="W181">
        <v>723</v>
      </c>
      <c r="X181">
        <v>58.0321</v>
      </c>
      <c r="Z181">
        <f>MIN(E181,G181,I181,K181,M181,O181,Q181,S181,U181,W181)</f>
        <v>722</v>
      </c>
      <c r="AA181">
        <f>AVERAGE(E181,G181,I181,K181,M181,O181,Q181,S181,U181,W181)</f>
        <v>723.3</v>
      </c>
      <c r="AB181">
        <f>(Z181-D181)/D181 * 100</f>
        <v>0.41724617524339358</v>
      </c>
      <c r="AC181">
        <f>(AA181-D181)/D181 * 100</f>
        <v>0.5980528511821912</v>
      </c>
    </row>
    <row r="182" spans="1:34" ht="13.5" x14ac:dyDescent="0.15">
      <c r="A182" s="112" t="s">
        <v>784</v>
      </c>
      <c r="B182">
        <v>100</v>
      </c>
      <c r="C182">
        <v>40</v>
      </c>
      <c r="D182">
        <v>831</v>
      </c>
      <c r="E182">
        <v>854</v>
      </c>
      <c r="F182">
        <v>58.033499999999997</v>
      </c>
      <c r="G182">
        <v>854</v>
      </c>
      <c r="H182">
        <v>58.028700000000001</v>
      </c>
      <c r="I182">
        <v>854</v>
      </c>
      <c r="J182">
        <v>58.035200000000003</v>
      </c>
      <c r="K182">
        <v>854</v>
      </c>
      <c r="L182">
        <v>58.026200000000003</v>
      </c>
      <c r="M182">
        <v>854</v>
      </c>
      <c r="N182">
        <v>58.023800000000001</v>
      </c>
      <c r="O182">
        <v>854</v>
      </c>
      <c r="P182">
        <v>58.023600000000002</v>
      </c>
      <c r="Q182">
        <v>854</v>
      </c>
      <c r="R182">
        <v>58.027200000000001</v>
      </c>
      <c r="S182">
        <v>854</v>
      </c>
      <c r="T182">
        <v>58.026200000000003</v>
      </c>
      <c r="U182">
        <v>854</v>
      </c>
      <c r="V182">
        <v>58.024000000000001</v>
      </c>
      <c r="W182">
        <v>854</v>
      </c>
      <c r="X182">
        <v>58.022300000000001</v>
      </c>
      <c r="Z182">
        <f>MIN(E182,G182,I182,K182,M182,O182,Q182,S182,U182,W182)</f>
        <v>854</v>
      </c>
      <c r="AA182">
        <f>AVERAGE(E182,G182,I182,K182,M182,O182,Q182,S182,U182,W182)</f>
        <v>854</v>
      </c>
      <c r="AB182">
        <f>(Z182-D182)/D182 * 100</f>
        <v>2.7677496991576414</v>
      </c>
      <c r="AC182">
        <f>(AA182-D182)/D182 * 100</f>
        <v>2.7677496991576414</v>
      </c>
    </row>
    <row r="183" spans="1:34" ht="13.5" x14ac:dyDescent="0.15">
      <c r="A183" s="112" t="s">
        <v>783</v>
      </c>
      <c r="B183">
        <v>100</v>
      </c>
      <c r="C183">
        <v>40</v>
      </c>
      <c r="D183">
        <v>706</v>
      </c>
      <c r="E183">
        <v>708</v>
      </c>
      <c r="F183">
        <v>58.030500000000004</v>
      </c>
      <c r="G183">
        <v>709</v>
      </c>
      <c r="H183">
        <v>58.020400000000002</v>
      </c>
      <c r="I183">
        <v>711</v>
      </c>
      <c r="J183">
        <v>58.020499999999998</v>
      </c>
      <c r="K183">
        <v>711</v>
      </c>
      <c r="L183">
        <v>58.0242</v>
      </c>
      <c r="M183">
        <v>711</v>
      </c>
      <c r="N183">
        <v>58.025199999999998</v>
      </c>
      <c r="O183">
        <v>711</v>
      </c>
      <c r="P183">
        <v>58.020299999999999</v>
      </c>
      <c r="Q183">
        <v>709</v>
      </c>
      <c r="R183">
        <v>58.0246</v>
      </c>
      <c r="S183">
        <v>710</v>
      </c>
      <c r="T183">
        <v>58.026400000000002</v>
      </c>
      <c r="U183">
        <v>710</v>
      </c>
      <c r="V183">
        <v>58.023200000000003</v>
      </c>
      <c r="W183">
        <v>709</v>
      </c>
      <c r="X183">
        <v>58.0229</v>
      </c>
      <c r="Z183">
        <f>MIN(E183,G183,I183,K183,M183,O183,Q183,S183,U183,W183)</f>
        <v>708</v>
      </c>
      <c r="AA183">
        <f>AVERAGE(E183,G183,I183,K183,M183,O183,Q183,S183,U183,W183)</f>
        <v>709.9</v>
      </c>
      <c r="AB183">
        <f>(Z183-D183)/D183 * 100</f>
        <v>0.28328611898016998</v>
      </c>
      <c r="AC183">
        <f>(AA183-D183)/D183 * 100</f>
        <v>0.55240793201132821</v>
      </c>
    </row>
    <row r="184" spans="1:34" ht="13.5" x14ac:dyDescent="0.15">
      <c r="A184" s="112" t="s">
        <v>782</v>
      </c>
      <c r="B184">
        <v>100</v>
      </c>
      <c r="C184">
        <v>40</v>
      </c>
      <c r="D184">
        <v>764</v>
      </c>
      <c r="E184">
        <v>767</v>
      </c>
      <c r="F184">
        <v>58.039099999999998</v>
      </c>
      <c r="G184">
        <v>768</v>
      </c>
      <c r="H184">
        <v>58.023699999999998</v>
      </c>
      <c r="I184">
        <v>767</v>
      </c>
      <c r="J184">
        <v>58.023499999999999</v>
      </c>
      <c r="K184">
        <v>768</v>
      </c>
      <c r="L184">
        <v>58.0212</v>
      </c>
      <c r="M184">
        <v>768</v>
      </c>
      <c r="N184">
        <v>58.0261</v>
      </c>
      <c r="O184">
        <v>767</v>
      </c>
      <c r="P184">
        <v>58.021700000000003</v>
      </c>
      <c r="Q184">
        <v>768</v>
      </c>
      <c r="R184">
        <v>58.021099999999997</v>
      </c>
      <c r="S184">
        <v>768</v>
      </c>
      <c r="T184">
        <v>58.023299999999999</v>
      </c>
      <c r="U184">
        <v>768</v>
      </c>
      <c r="V184">
        <v>58.029499999999999</v>
      </c>
      <c r="W184">
        <v>768</v>
      </c>
      <c r="X184">
        <v>58.023499999999999</v>
      </c>
      <c r="Z184">
        <f>MIN(E184,G184,I184,K184,M184,O184,Q184,S184,U184,W184)</f>
        <v>767</v>
      </c>
      <c r="AA184">
        <f>AVERAGE(E184,G184,I184,K184,M184,O184,Q184,S184,U184,W184)</f>
        <v>767.7</v>
      </c>
      <c r="AB184">
        <f>(Z184-D184)/D184 * 100</f>
        <v>0.3926701570680628</v>
      </c>
      <c r="AC184">
        <f>(AA184-D184)/D184 * 100</f>
        <v>0.48429319371728341</v>
      </c>
    </row>
    <row r="185" spans="1:34" ht="13.5" x14ac:dyDescent="0.15">
      <c r="A185" s="112" t="s">
        <v>781</v>
      </c>
      <c r="B185">
        <v>100</v>
      </c>
      <c r="C185">
        <v>40</v>
      </c>
      <c r="D185">
        <v>809</v>
      </c>
      <c r="E185">
        <v>860</v>
      </c>
      <c r="F185">
        <v>58.039299999999997</v>
      </c>
      <c r="G185">
        <v>860</v>
      </c>
      <c r="H185">
        <v>58.025799999999997</v>
      </c>
      <c r="I185">
        <v>860</v>
      </c>
      <c r="J185">
        <v>58.0259</v>
      </c>
      <c r="K185">
        <v>860</v>
      </c>
      <c r="L185">
        <v>58.0398</v>
      </c>
      <c r="M185">
        <v>860</v>
      </c>
      <c r="N185">
        <v>58.026600000000002</v>
      </c>
      <c r="O185">
        <v>860</v>
      </c>
      <c r="P185">
        <v>58.026299999999999</v>
      </c>
      <c r="Q185">
        <v>860</v>
      </c>
      <c r="R185">
        <v>58.031199999999998</v>
      </c>
      <c r="S185">
        <v>860</v>
      </c>
      <c r="T185">
        <v>58.0261</v>
      </c>
      <c r="U185">
        <v>860</v>
      </c>
      <c r="V185">
        <v>58.026600000000002</v>
      </c>
      <c r="W185">
        <v>860</v>
      </c>
      <c r="X185">
        <v>58.029600000000002</v>
      </c>
      <c r="Z185">
        <f>MIN(E185,G185,I185,K185,M185,O185,Q185,S185,U185,W185)</f>
        <v>860</v>
      </c>
      <c r="AA185">
        <f>AVERAGE(E185,G185,I185,K185,M185,O185,Q185,S185,U185,W185)</f>
        <v>860</v>
      </c>
      <c r="AB185">
        <f>(Z185-D185)/D185 * 100</f>
        <v>6.3040791100123599</v>
      </c>
      <c r="AC185">
        <f>(AA185-D185)/D185 * 100</f>
        <v>6.3040791100123599</v>
      </c>
    </row>
    <row r="186" spans="1:34" ht="13.5" x14ac:dyDescent="0.15">
      <c r="A186" s="112" t="s">
        <v>780</v>
      </c>
      <c r="B186">
        <v>100</v>
      </c>
      <c r="C186">
        <v>40</v>
      </c>
      <c r="D186">
        <v>920</v>
      </c>
      <c r="E186">
        <v>981</v>
      </c>
      <c r="F186">
        <v>58.030500000000004</v>
      </c>
      <c r="G186">
        <v>981</v>
      </c>
      <c r="H186">
        <v>58.034100000000002</v>
      </c>
      <c r="I186">
        <v>981</v>
      </c>
      <c r="J186">
        <v>58.027000000000001</v>
      </c>
      <c r="K186">
        <v>981</v>
      </c>
      <c r="L186">
        <v>58.021599999999999</v>
      </c>
      <c r="M186">
        <v>981</v>
      </c>
      <c r="N186">
        <v>58.021799999999999</v>
      </c>
      <c r="O186">
        <v>981</v>
      </c>
      <c r="P186">
        <v>58.030700000000003</v>
      </c>
      <c r="Q186">
        <v>981</v>
      </c>
      <c r="R186">
        <v>58.022199999999998</v>
      </c>
      <c r="S186">
        <v>981</v>
      </c>
      <c r="T186">
        <v>58.024999999999999</v>
      </c>
      <c r="U186">
        <v>981</v>
      </c>
      <c r="V186">
        <v>58.0351</v>
      </c>
      <c r="W186">
        <v>981</v>
      </c>
      <c r="X186">
        <v>58.022199999999998</v>
      </c>
      <c r="Z186">
        <f>MIN(E186,G186,I186,K186,M186,O186,Q186,S186,U186,W186)</f>
        <v>981</v>
      </c>
      <c r="AA186">
        <f>AVERAGE(E186,G186,I186,K186,M186,O186,Q186,S186,U186,W186)</f>
        <v>981</v>
      </c>
      <c r="AB186">
        <f>(Z186-D186)/D186 * 100</f>
        <v>6.6304347826086962</v>
      </c>
      <c r="AC186">
        <f>(AA186-D186)/D186 * 100</f>
        <v>6.6304347826086962</v>
      </c>
    </row>
    <row r="187" spans="1:34" ht="13.5" x14ac:dyDescent="0.15">
      <c r="A187" s="112" t="s">
        <v>779</v>
      </c>
      <c r="B187">
        <v>100</v>
      </c>
      <c r="C187">
        <v>40</v>
      </c>
      <c r="D187">
        <v>737</v>
      </c>
      <c r="E187">
        <v>774</v>
      </c>
      <c r="F187">
        <v>58.031300000000002</v>
      </c>
      <c r="G187">
        <v>774</v>
      </c>
      <c r="H187">
        <v>58.0199</v>
      </c>
      <c r="I187">
        <v>774</v>
      </c>
      <c r="J187">
        <v>58.025500000000001</v>
      </c>
      <c r="K187">
        <v>774</v>
      </c>
      <c r="L187">
        <v>58.033000000000001</v>
      </c>
      <c r="M187">
        <v>774</v>
      </c>
      <c r="N187">
        <v>58.025199999999998</v>
      </c>
      <c r="O187">
        <v>774</v>
      </c>
      <c r="P187">
        <v>58.023499999999999</v>
      </c>
      <c r="Q187">
        <v>774</v>
      </c>
      <c r="R187">
        <v>58.043999999999997</v>
      </c>
      <c r="S187">
        <v>774</v>
      </c>
      <c r="T187">
        <v>58.024299999999997</v>
      </c>
      <c r="U187">
        <v>774</v>
      </c>
      <c r="V187">
        <v>58.025799999999997</v>
      </c>
      <c r="W187">
        <v>774</v>
      </c>
      <c r="X187">
        <v>58.033499999999997</v>
      </c>
      <c r="Z187">
        <f>MIN(E187,G187,I187,K187,M187,O187,Q187,S187,U187,W187)</f>
        <v>774</v>
      </c>
      <c r="AA187">
        <f>AVERAGE(E187,G187,I187,K187,M187,O187,Q187,S187,U187,W187)</f>
        <v>774</v>
      </c>
      <c r="AB187">
        <f>(Z187-D187)/D187 * 100</f>
        <v>5.0203527815468112</v>
      </c>
      <c r="AC187">
        <f>(AA187-D187)/D187 * 100</f>
        <v>5.0203527815468112</v>
      </c>
    </row>
    <row r="188" spans="1:34" ht="13.5" x14ac:dyDescent="0.15">
      <c r="A188" s="112" t="s">
        <v>778</v>
      </c>
      <c r="B188">
        <v>100</v>
      </c>
      <c r="C188">
        <v>40</v>
      </c>
      <c r="D188">
        <v>836</v>
      </c>
      <c r="E188">
        <v>845</v>
      </c>
      <c r="F188">
        <v>58.0289</v>
      </c>
      <c r="G188">
        <v>846</v>
      </c>
      <c r="H188">
        <v>58.017600000000002</v>
      </c>
      <c r="I188">
        <v>843</v>
      </c>
      <c r="J188">
        <v>58.018099999999997</v>
      </c>
      <c r="K188">
        <v>846</v>
      </c>
      <c r="L188">
        <v>58.025500000000001</v>
      </c>
      <c r="M188">
        <v>845</v>
      </c>
      <c r="N188">
        <v>58.017499999999998</v>
      </c>
      <c r="O188">
        <v>846</v>
      </c>
      <c r="P188">
        <v>58.020200000000003</v>
      </c>
      <c r="Q188">
        <v>844</v>
      </c>
      <c r="R188">
        <v>58.018000000000001</v>
      </c>
      <c r="S188">
        <v>845</v>
      </c>
      <c r="T188">
        <v>58.026299999999999</v>
      </c>
      <c r="U188">
        <v>845</v>
      </c>
      <c r="V188">
        <v>58.023600000000002</v>
      </c>
      <c r="W188">
        <v>845</v>
      </c>
      <c r="X188">
        <v>58.0212</v>
      </c>
      <c r="Z188">
        <f>MIN(E188,G188,I188,K188,M188,O188,Q188,S188,U188,W188)</f>
        <v>843</v>
      </c>
      <c r="AA188">
        <f>AVERAGE(E188,G188,I188,K188,M188,O188,Q188,S188,U188,W188)</f>
        <v>845</v>
      </c>
      <c r="AB188">
        <f>(Z188-D188)/D188 * 100</f>
        <v>0.83732057416267947</v>
      </c>
      <c r="AC188">
        <f>(AA188-D188)/D188 * 100</f>
        <v>1.0765550239234449</v>
      </c>
    </row>
    <row r="189" spans="1:34" ht="13.5" x14ac:dyDescent="0.15">
      <c r="A189" s="112" t="s">
        <v>777</v>
      </c>
      <c r="B189">
        <v>100</v>
      </c>
      <c r="C189">
        <v>40</v>
      </c>
      <c r="D189">
        <v>788</v>
      </c>
      <c r="E189">
        <v>811</v>
      </c>
      <c r="F189">
        <v>58.035499999999999</v>
      </c>
      <c r="G189">
        <v>811</v>
      </c>
      <c r="H189">
        <v>58.027799999999999</v>
      </c>
      <c r="I189">
        <v>811</v>
      </c>
      <c r="J189">
        <v>58.0214</v>
      </c>
      <c r="K189">
        <v>811</v>
      </c>
      <c r="L189">
        <v>58.0259</v>
      </c>
      <c r="M189">
        <v>811</v>
      </c>
      <c r="N189">
        <v>58.017499999999998</v>
      </c>
      <c r="O189">
        <v>811</v>
      </c>
      <c r="P189">
        <v>58.025100000000002</v>
      </c>
      <c r="Q189">
        <v>811</v>
      </c>
      <c r="R189">
        <v>58.0261</v>
      </c>
      <c r="S189">
        <v>811</v>
      </c>
      <c r="T189">
        <v>58.021099999999997</v>
      </c>
      <c r="U189">
        <v>811</v>
      </c>
      <c r="V189">
        <v>58.022100000000002</v>
      </c>
      <c r="W189">
        <v>811</v>
      </c>
      <c r="X189">
        <v>58.026299999999999</v>
      </c>
      <c r="Z189">
        <f>MIN(E189,G189,I189,K189,M189,O189,Q189,S189,U189,W189)</f>
        <v>811</v>
      </c>
      <c r="AA189">
        <f>AVERAGE(E189,G189,I189,K189,M189,O189,Q189,S189,U189,W189)</f>
        <v>811</v>
      </c>
      <c r="AB189">
        <f>(Z189-D189)/D189 * 100</f>
        <v>2.9187817258883251</v>
      </c>
      <c r="AC189">
        <f>(AA189-D189)/D189 * 100</f>
        <v>2.9187817258883251</v>
      </c>
    </row>
    <row r="190" spans="1:34" ht="13.5" x14ac:dyDescent="0.15">
      <c r="A190" s="112" t="s">
        <v>776</v>
      </c>
      <c r="B190">
        <v>100</v>
      </c>
      <c r="C190">
        <v>40</v>
      </c>
      <c r="D190">
        <v>930</v>
      </c>
      <c r="E190">
        <v>1040</v>
      </c>
      <c r="F190">
        <v>58.0398</v>
      </c>
      <c r="G190">
        <v>1040</v>
      </c>
      <c r="H190">
        <v>58.028199999999998</v>
      </c>
      <c r="I190">
        <v>1040</v>
      </c>
      <c r="J190">
        <v>58.032499999999999</v>
      </c>
      <c r="K190">
        <v>1040</v>
      </c>
      <c r="L190">
        <v>58.033900000000003</v>
      </c>
      <c r="M190">
        <v>1040</v>
      </c>
      <c r="N190">
        <v>58.028700000000001</v>
      </c>
      <c r="O190">
        <v>1040</v>
      </c>
      <c r="P190">
        <v>58.028399999999998</v>
      </c>
      <c r="Q190">
        <v>1040</v>
      </c>
      <c r="R190">
        <v>58.028500000000001</v>
      </c>
      <c r="S190">
        <v>1040</v>
      </c>
      <c r="T190">
        <v>58.034700000000001</v>
      </c>
      <c r="U190">
        <v>1040</v>
      </c>
      <c r="V190">
        <v>58.027799999999999</v>
      </c>
      <c r="W190">
        <v>1040</v>
      </c>
      <c r="X190">
        <v>58.028399999999998</v>
      </c>
      <c r="Z190">
        <f>MIN(E190,G190,I190,K190,M190,O190,Q190,S190,U190,W190)</f>
        <v>1040</v>
      </c>
      <c r="AA190">
        <f>AVERAGE(E190,G190,I190,K190,M190,O190,Q190,S190,U190,W190)</f>
        <v>1040</v>
      </c>
      <c r="AB190">
        <f>(Z190-D190)/D190 * 100</f>
        <v>11.827956989247312</v>
      </c>
      <c r="AC190">
        <f>(AA190-D190)/D190 * 100</f>
        <v>11.827956989247312</v>
      </c>
      <c r="AD190">
        <v>832.7</v>
      </c>
      <c r="AE190">
        <f>AVERAGE(Z181:Z190)</f>
        <v>836</v>
      </c>
      <c r="AF190">
        <f>AVERAGEA(AA181:AA190)</f>
        <v>836.58999999999992</v>
      </c>
      <c r="AG190">
        <f>(AE190-AD190)/AD190*100</f>
        <v>0.39630118890356125</v>
      </c>
      <c r="AH190">
        <f>(AF190-AD190)/AD190*100</f>
        <v>0.46715503782873452</v>
      </c>
    </row>
    <row r="191" spans="1:34" ht="13.5" x14ac:dyDescent="0.15">
      <c r="A191" s="112" t="s">
        <v>775</v>
      </c>
      <c r="B191">
        <v>20</v>
      </c>
      <c r="C191">
        <v>100</v>
      </c>
      <c r="D191">
        <v>69</v>
      </c>
      <c r="E191">
        <v>72</v>
      </c>
      <c r="F191">
        <v>58.006700000000002</v>
      </c>
      <c r="G191">
        <v>72</v>
      </c>
      <c r="H191">
        <v>58.0062</v>
      </c>
      <c r="I191">
        <v>72</v>
      </c>
      <c r="J191">
        <v>58.006100000000004</v>
      </c>
      <c r="K191">
        <v>72</v>
      </c>
      <c r="L191">
        <v>58.0062</v>
      </c>
      <c r="M191">
        <v>72</v>
      </c>
      <c r="N191">
        <v>58.005899999999997</v>
      </c>
      <c r="O191">
        <v>72</v>
      </c>
      <c r="P191">
        <v>58.0062</v>
      </c>
      <c r="Q191">
        <v>72</v>
      </c>
      <c r="R191">
        <v>58.006100000000004</v>
      </c>
      <c r="S191">
        <v>72</v>
      </c>
      <c r="T191">
        <v>58.0062</v>
      </c>
      <c r="U191">
        <v>72</v>
      </c>
      <c r="V191">
        <v>58.015799999999999</v>
      </c>
      <c r="W191">
        <v>72</v>
      </c>
      <c r="X191">
        <v>58.0062</v>
      </c>
      <c r="Z191">
        <f>MIN(E191,G191,I191,K191,M191,O191,Q191,S191,U191,W191)</f>
        <v>72</v>
      </c>
      <c r="AA191">
        <f>AVERAGE(E191,G191,I191,K191,M191,O191,Q191,S191,U191,W191)</f>
        <v>72</v>
      </c>
      <c r="AB191">
        <f>(Z191-D191)/D191 * 100</f>
        <v>4.3478260869565215</v>
      </c>
      <c r="AC191">
        <f>(AA191-D191)/D191 * 100</f>
        <v>4.3478260869565215</v>
      </c>
    </row>
    <row r="192" spans="1:34" ht="13.5" x14ac:dyDescent="0.15">
      <c r="A192" s="112" t="s">
        <v>774</v>
      </c>
      <c r="B192">
        <v>20</v>
      </c>
      <c r="C192">
        <v>100</v>
      </c>
      <c r="D192">
        <v>42</v>
      </c>
      <c r="E192">
        <v>44</v>
      </c>
      <c r="F192">
        <v>58.006999999999998</v>
      </c>
      <c r="G192">
        <v>44</v>
      </c>
      <c r="H192">
        <v>58.006399999999999</v>
      </c>
      <c r="I192">
        <v>44</v>
      </c>
      <c r="J192">
        <v>58.0062</v>
      </c>
      <c r="K192">
        <v>44</v>
      </c>
      <c r="L192">
        <v>58.0062</v>
      </c>
      <c r="M192">
        <v>44</v>
      </c>
      <c r="N192">
        <v>58.006300000000003</v>
      </c>
      <c r="O192">
        <v>44</v>
      </c>
      <c r="P192">
        <v>58.006500000000003</v>
      </c>
      <c r="Q192">
        <v>44</v>
      </c>
      <c r="R192">
        <v>58.006500000000003</v>
      </c>
      <c r="S192">
        <v>44</v>
      </c>
      <c r="T192">
        <v>58.006100000000004</v>
      </c>
      <c r="U192">
        <v>44</v>
      </c>
      <c r="V192">
        <v>58.006300000000003</v>
      </c>
      <c r="W192">
        <v>44</v>
      </c>
      <c r="X192">
        <v>58.0062</v>
      </c>
      <c r="Z192">
        <f>MIN(E192,G192,I192,K192,M192,O192,Q192,S192,U192,W192)</f>
        <v>44</v>
      </c>
      <c r="AA192">
        <f>AVERAGE(E192,G192,I192,K192,M192,O192,Q192,S192,U192,W192)</f>
        <v>44</v>
      </c>
      <c r="AB192">
        <f>(Z192-D192)/D192 * 100</f>
        <v>4.7619047619047619</v>
      </c>
      <c r="AC192">
        <f>(AA192-D192)/D192 * 100</f>
        <v>4.7619047619047619</v>
      </c>
    </row>
    <row r="193" spans="1:34" ht="13.5" x14ac:dyDescent="0.15">
      <c r="A193" s="112" t="s">
        <v>773</v>
      </c>
      <c r="B193">
        <v>20</v>
      </c>
      <c r="C193">
        <v>100</v>
      </c>
      <c r="D193">
        <v>71</v>
      </c>
      <c r="E193">
        <v>73</v>
      </c>
      <c r="F193">
        <v>58.006700000000002</v>
      </c>
      <c r="G193">
        <v>73</v>
      </c>
      <c r="H193">
        <v>58.0062</v>
      </c>
      <c r="I193">
        <v>73</v>
      </c>
      <c r="J193">
        <v>58.0062</v>
      </c>
      <c r="K193">
        <v>73</v>
      </c>
      <c r="L193">
        <v>58.006</v>
      </c>
      <c r="M193">
        <v>73</v>
      </c>
      <c r="N193">
        <v>58.0062</v>
      </c>
      <c r="O193">
        <v>73</v>
      </c>
      <c r="P193">
        <v>58.006100000000004</v>
      </c>
      <c r="Q193">
        <v>73</v>
      </c>
      <c r="R193">
        <v>58.006300000000003</v>
      </c>
      <c r="S193">
        <v>73</v>
      </c>
      <c r="T193">
        <v>58.006100000000004</v>
      </c>
      <c r="U193">
        <v>73</v>
      </c>
      <c r="V193">
        <v>58.006100000000004</v>
      </c>
      <c r="W193">
        <v>73</v>
      </c>
      <c r="X193">
        <v>58.006300000000003</v>
      </c>
      <c r="Z193">
        <f>MIN(E193,G193,I193,K193,M193,O193,Q193,S193,U193,W193)</f>
        <v>73</v>
      </c>
      <c r="AA193">
        <f>AVERAGE(E193,G193,I193,K193,M193,O193,Q193,S193,U193,W193)</f>
        <v>73</v>
      </c>
      <c r="AB193">
        <f>(Z193-D193)/D193 * 100</f>
        <v>2.8169014084507045</v>
      </c>
      <c r="AC193">
        <f>(AA193-D193)/D193 * 100</f>
        <v>2.8169014084507045</v>
      </c>
    </row>
    <row r="194" spans="1:34" ht="13.5" x14ac:dyDescent="0.15">
      <c r="A194" s="112" t="s">
        <v>772</v>
      </c>
      <c r="B194">
        <v>20</v>
      </c>
      <c r="C194">
        <v>100</v>
      </c>
      <c r="D194">
        <v>50</v>
      </c>
      <c r="E194">
        <v>52</v>
      </c>
      <c r="F194">
        <v>58.007199999999997</v>
      </c>
      <c r="G194">
        <v>52</v>
      </c>
      <c r="H194">
        <v>58.006500000000003</v>
      </c>
      <c r="I194">
        <v>52</v>
      </c>
      <c r="J194">
        <v>58.006500000000003</v>
      </c>
      <c r="K194">
        <v>52</v>
      </c>
      <c r="L194">
        <v>58.006500000000003</v>
      </c>
      <c r="M194">
        <v>52</v>
      </c>
      <c r="N194">
        <v>58.006500000000003</v>
      </c>
      <c r="O194">
        <v>52</v>
      </c>
      <c r="P194">
        <v>58.006300000000003</v>
      </c>
      <c r="Q194">
        <v>52</v>
      </c>
      <c r="R194">
        <v>58.006</v>
      </c>
      <c r="S194">
        <v>52</v>
      </c>
      <c r="T194">
        <v>58.006599999999999</v>
      </c>
      <c r="U194">
        <v>52</v>
      </c>
      <c r="V194">
        <v>58.016100000000002</v>
      </c>
      <c r="W194">
        <v>52</v>
      </c>
      <c r="X194">
        <v>58.0062</v>
      </c>
      <c r="Z194">
        <f>MIN(E194,G194,I194,K194,M194,O194,Q194,S194,U194,W194)</f>
        <v>52</v>
      </c>
      <c r="AA194">
        <f>AVERAGE(E194,G194,I194,K194,M194,O194,Q194,S194,U194,W194)</f>
        <v>52</v>
      </c>
      <c r="AB194">
        <f>(Z194-D194)/D194 * 100</f>
        <v>4</v>
      </c>
      <c r="AC194">
        <f>(AA194-D194)/D194 * 100</f>
        <v>4</v>
      </c>
    </row>
    <row r="195" spans="1:34" ht="13.5" x14ac:dyDescent="0.15">
      <c r="A195" s="112" t="s">
        <v>771</v>
      </c>
      <c r="B195">
        <v>20</v>
      </c>
      <c r="C195">
        <v>100</v>
      </c>
      <c r="D195">
        <v>56</v>
      </c>
      <c r="E195">
        <v>58</v>
      </c>
      <c r="F195">
        <v>58.007300000000001</v>
      </c>
      <c r="G195">
        <v>58</v>
      </c>
      <c r="H195">
        <v>58.006500000000003</v>
      </c>
      <c r="I195">
        <v>58</v>
      </c>
      <c r="J195">
        <v>58.006799999999998</v>
      </c>
      <c r="K195">
        <v>58</v>
      </c>
      <c r="L195">
        <v>58.006599999999999</v>
      </c>
      <c r="M195">
        <v>58</v>
      </c>
      <c r="N195">
        <v>58.006399999999999</v>
      </c>
      <c r="O195">
        <v>58</v>
      </c>
      <c r="P195">
        <v>58.006500000000003</v>
      </c>
      <c r="Q195">
        <v>58</v>
      </c>
      <c r="R195">
        <v>58.006399999999999</v>
      </c>
      <c r="S195">
        <v>58</v>
      </c>
      <c r="T195">
        <v>58.006599999999999</v>
      </c>
      <c r="U195">
        <v>58</v>
      </c>
      <c r="V195">
        <v>58.006399999999999</v>
      </c>
      <c r="W195">
        <v>58</v>
      </c>
      <c r="X195">
        <v>58.006399999999999</v>
      </c>
      <c r="Z195">
        <f>MIN(E195,G195,I195,K195,M195,O195,Q195,S195,U195,W195)</f>
        <v>58</v>
      </c>
      <c r="AA195">
        <f>AVERAGE(E195,G195,I195,K195,M195,O195,Q195,S195,U195,W195)</f>
        <v>58</v>
      </c>
      <c r="AB195">
        <f>(Z195-D195)/D195 * 100</f>
        <v>3.5714285714285712</v>
      </c>
      <c r="AC195">
        <f>(AA195-D195)/D195 * 100</f>
        <v>3.5714285714285712</v>
      </c>
    </row>
    <row r="196" spans="1:34" ht="13.5" x14ac:dyDescent="0.15">
      <c r="A196" s="112" t="s">
        <v>770</v>
      </c>
      <c r="B196">
        <v>20</v>
      </c>
      <c r="C196">
        <v>100</v>
      </c>
      <c r="D196">
        <v>77</v>
      </c>
      <c r="E196">
        <v>80</v>
      </c>
      <c r="F196">
        <v>58.007399999999997</v>
      </c>
      <c r="G196">
        <v>80</v>
      </c>
      <c r="H196">
        <v>58.006599999999999</v>
      </c>
      <c r="I196">
        <v>80</v>
      </c>
      <c r="J196">
        <v>58.0062</v>
      </c>
      <c r="K196">
        <v>80</v>
      </c>
      <c r="L196">
        <v>58.006500000000003</v>
      </c>
      <c r="M196">
        <v>80</v>
      </c>
      <c r="N196">
        <v>58.006300000000003</v>
      </c>
      <c r="O196">
        <v>80</v>
      </c>
      <c r="P196">
        <v>58.006300000000003</v>
      </c>
      <c r="Q196">
        <v>80</v>
      </c>
      <c r="R196">
        <v>58.006500000000003</v>
      </c>
      <c r="S196">
        <v>80</v>
      </c>
      <c r="T196">
        <v>58.006300000000003</v>
      </c>
      <c r="U196">
        <v>80</v>
      </c>
      <c r="V196">
        <v>58.006500000000003</v>
      </c>
      <c r="W196">
        <v>80</v>
      </c>
      <c r="X196">
        <v>58.006500000000003</v>
      </c>
      <c r="Z196">
        <f>MIN(E196,G196,I196,K196,M196,O196,Q196,S196,U196,W196)</f>
        <v>80</v>
      </c>
      <c r="AA196">
        <f>AVERAGE(E196,G196,I196,K196,M196,O196,Q196,S196,U196,W196)</f>
        <v>80</v>
      </c>
      <c r="AB196">
        <f>(Z196-D196)/D196 * 100</f>
        <v>3.8961038961038961</v>
      </c>
      <c r="AC196">
        <f>(AA196-D196)/D196 * 100</f>
        <v>3.8961038961038961</v>
      </c>
    </row>
    <row r="197" spans="1:34" ht="13.5" x14ac:dyDescent="0.15">
      <c r="A197" s="112" t="s">
        <v>769</v>
      </c>
      <c r="B197">
        <v>20</v>
      </c>
      <c r="C197">
        <v>100</v>
      </c>
      <c r="D197">
        <v>55</v>
      </c>
      <c r="E197">
        <v>58</v>
      </c>
      <c r="F197">
        <v>58.006900000000002</v>
      </c>
      <c r="G197">
        <v>58</v>
      </c>
      <c r="H197">
        <v>58.006100000000004</v>
      </c>
      <c r="I197">
        <v>58</v>
      </c>
      <c r="J197">
        <v>58.006100000000004</v>
      </c>
      <c r="K197">
        <v>58</v>
      </c>
      <c r="L197">
        <v>58.006</v>
      </c>
      <c r="M197">
        <v>58</v>
      </c>
      <c r="N197">
        <v>58.006</v>
      </c>
      <c r="O197">
        <v>58</v>
      </c>
      <c r="P197">
        <v>58.006</v>
      </c>
      <c r="Q197">
        <v>58</v>
      </c>
      <c r="R197">
        <v>58.006100000000004</v>
      </c>
      <c r="S197">
        <v>58</v>
      </c>
      <c r="T197">
        <v>58.0062</v>
      </c>
      <c r="U197">
        <v>58</v>
      </c>
      <c r="V197">
        <v>58.005899999999997</v>
      </c>
      <c r="W197">
        <v>58</v>
      </c>
      <c r="X197">
        <v>58.006399999999999</v>
      </c>
      <c r="Z197">
        <f>MIN(E197,G197,I197,K197,M197,O197,Q197,S197,U197,W197)</f>
        <v>58</v>
      </c>
      <c r="AA197">
        <f>AVERAGE(E197,G197,I197,K197,M197,O197,Q197,S197,U197,W197)</f>
        <v>58</v>
      </c>
      <c r="AB197">
        <f>(Z197-D197)/D197 * 100</f>
        <v>5.4545454545454541</v>
      </c>
      <c r="AC197">
        <f>(AA197-D197)/D197 * 100</f>
        <v>5.4545454545454541</v>
      </c>
    </row>
    <row r="198" spans="1:34" ht="13.5" x14ac:dyDescent="0.15">
      <c r="A198" s="112" t="s">
        <v>768</v>
      </c>
      <c r="B198">
        <v>20</v>
      </c>
      <c r="C198">
        <v>100</v>
      </c>
      <c r="D198">
        <v>52</v>
      </c>
      <c r="E198">
        <v>53</v>
      </c>
      <c r="F198">
        <v>58.006799999999998</v>
      </c>
      <c r="G198">
        <v>53</v>
      </c>
      <c r="H198">
        <v>58.0062</v>
      </c>
      <c r="I198">
        <v>53</v>
      </c>
      <c r="J198">
        <v>58.006300000000003</v>
      </c>
      <c r="K198">
        <v>53</v>
      </c>
      <c r="L198">
        <v>58.006399999999999</v>
      </c>
      <c r="M198">
        <v>53</v>
      </c>
      <c r="N198">
        <v>58.006399999999999</v>
      </c>
      <c r="O198">
        <v>53</v>
      </c>
      <c r="P198">
        <v>58.006500000000003</v>
      </c>
      <c r="Q198">
        <v>53</v>
      </c>
      <c r="R198">
        <v>58.006399999999999</v>
      </c>
      <c r="S198">
        <v>53</v>
      </c>
      <c r="T198">
        <v>58.006399999999999</v>
      </c>
      <c r="U198">
        <v>53</v>
      </c>
      <c r="V198">
        <v>58.006300000000003</v>
      </c>
      <c r="W198">
        <v>53</v>
      </c>
      <c r="X198">
        <v>58.006599999999999</v>
      </c>
      <c r="Z198">
        <f>MIN(E198,G198,I198,K198,M198,O198,Q198,S198,U198,W198)</f>
        <v>53</v>
      </c>
      <c r="AA198">
        <f>AVERAGE(E198,G198,I198,K198,M198,O198,Q198,S198,U198,W198)</f>
        <v>53</v>
      </c>
      <c r="AB198">
        <f>(Z198-D198)/D198 * 100</f>
        <v>1.9230769230769231</v>
      </c>
      <c r="AC198">
        <f>(AA198-D198)/D198 * 100</f>
        <v>1.9230769230769231</v>
      </c>
    </row>
    <row r="199" spans="1:34" ht="13.5" x14ac:dyDescent="0.15">
      <c r="A199" s="112" t="s">
        <v>767</v>
      </c>
      <c r="B199">
        <v>20</v>
      </c>
      <c r="C199">
        <v>100</v>
      </c>
      <c r="D199">
        <v>68</v>
      </c>
      <c r="E199">
        <v>70</v>
      </c>
      <c r="F199">
        <v>58.007100000000001</v>
      </c>
      <c r="G199">
        <v>70</v>
      </c>
      <c r="H199">
        <v>58.006399999999999</v>
      </c>
      <c r="I199">
        <v>70</v>
      </c>
      <c r="J199">
        <v>58.006100000000004</v>
      </c>
      <c r="K199">
        <v>70</v>
      </c>
      <c r="L199">
        <v>58.0062</v>
      </c>
      <c r="M199">
        <v>70</v>
      </c>
      <c r="N199">
        <v>58.0062</v>
      </c>
      <c r="O199">
        <v>70</v>
      </c>
      <c r="P199">
        <v>58.006399999999999</v>
      </c>
      <c r="Q199">
        <v>70</v>
      </c>
      <c r="R199">
        <v>58.006700000000002</v>
      </c>
      <c r="S199">
        <v>70</v>
      </c>
      <c r="T199">
        <v>58.006399999999999</v>
      </c>
      <c r="U199">
        <v>70</v>
      </c>
      <c r="V199">
        <v>58.0062</v>
      </c>
      <c r="W199">
        <v>70</v>
      </c>
      <c r="X199">
        <v>58.0062</v>
      </c>
      <c r="Z199">
        <f>MIN(E199,G199,I199,K199,M199,O199,Q199,S199,U199,W199)</f>
        <v>70</v>
      </c>
      <c r="AA199">
        <f>AVERAGE(E199,G199,I199,K199,M199,O199,Q199,S199,U199,W199)</f>
        <v>70</v>
      </c>
      <c r="AB199">
        <f>(Z199-D199)/D199 * 100</f>
        <v>2.9411764705882351</v>
      </c>
      <c r="AC199">
        <f>(AA199-D199)/D199 * 100</f>
        <v>2.9411764705882351</v>
      </c>
    </row>
    <row r="200" spans="1:34" ht="13.5" x14ac:dyDescent="0.15">
      <c r="A200" s="112" t="s">
        <v>766</v>
      </c>
      <c r="B200">
        <v>20</v>
      </c>
      <c r="C200">
        <v>100</v>
      </c>
      <c r="D200">
        <v>74</v>
      </c>
      <c r="E200">
        <v>78</v>
      </c>
      <c r="F200">
        <v>58.006900000000002</v>
      </c>
      <c r="G200">
        <v>78</v>
      </c>
      <c r="H200">
        <v>58.006</v>
      </c>
      <c r="I200">
        <v>78</v>
      </c>
      <c r="J200">
        <v>58.0062</v>
      </c>
      <c r="K200">
        <v>78</v>
      </c>
      <c r="L200">
        <v>58.006300000000003</v>
      </c>
      <c r="M200">
        <v>78</v>
      </c>
      <c r="N200">
        <v>58.006100000000004</v>
      </c>
      <c r="O200">
        <v>78</v>
      </c>
      <c r="P200">
        <v>58.006</v>
      </c>
      <c r="Q200">
        <v>78</v>
      </c>
      <c r="R200">
        <v>58.006300000000003</v>
      </c>
      <c r="S200">
        <v>78</v>
      </c>
      <c r="T200">
        <v>58.0062</v>
      </c>
      <c r="U200">
        <v>78</v>
      </c>
      <c r="V200">
        <v>58.006100000000004</v>
      </c>
      <c r="W200">
        <v>78</v>
      </c>
      <c r="X200">
        <v>58.0062</v>
      </c>
      <c r="Z200">
        <f>MIN(E200,G200,I200,K200,M200,O200,Q200,S200,U200,W200)</f>
        <v>78</v>
      </c>
      <c r="AA200">
        <f>AVERAGE(E200,G200,I200,K200,M200,O200,Q200,S200,U200,W200)</f>
        <v>78</v>
      </c>
      <c r="AB200">
        <f>(Z200-D200)/D200 * 100</f>
        <v>5.4054054054054053</v>
      </c>
      <c r="AC200">
        <f>(AA200-D200)/D200 * 100</f>
        <v>5.4054054054054053</v>
      </c>
      <c r="AD200">
        <v>61.4</v>
      </c>
      <c r="AE200">
        <f>AVERAGE(Z191:Z200)</f>
        <v>63.8</v>
      </c>
      <c r="AF200">
        <f>AVERAGEA(AA191:AA200)</f>
        <v>63.8</v>
      </c>
      <c r="AG200">
        <f>(AE200-AD200)/AD200*100</f>
        <v>3.9087947882736134</v>
      </c>
      <c r="AH200">
        <f>(AF200-AD200)/AD200*100</f>
        <v>3.9087947882736134</v>
      </c>
    </row>
    <row r="201" spans="1:34" ht="13.5" x14ac:dyDescent="0.15">
      <c r="A201" s="112" t="s">
        <v>765</v>
      </c>
      <c r="B201">
        <v>40</v>
      </c>
      <c r="C201">
        <v>100</v>
      </c>
      <c r="D201">
        <v>90</v>
      </c>
      <c r="E201">
        <v>91</v>
      </c>
      <c r="F201">
        <v>58.011000000000003</v>
      </c>
      <c r="G201">
        <v>91</v>
      </c>
      <c r="H201">
        <v>58.010599999999997</v>
      </c>
      <c r="I201">
        <v>91</v>
      </c>
      <c r="J201">
        <v>58.009599999999999</v>
      </c>
      <c r="K201">
        <v>91</v>
      </c>
      <c r="L201">
        <v>58.009300000000003</v>
      </c>
      <c r="M201">
        <v>91</v>
      </c>
      <c r="N201">
        <v>58.009599999999999</v>
      </c>
      <c r="O201">
        <v>91</v>
      </c>
      <c r="P201">
        <v>58.008899999999997</v>
      </c>
      <c r="Q201">
        <v>91</v>
      </c>
      <c r="R201">
        <v>58.0077</v>
      </c>
      <c r="S201">
        <v>91</v>
      </c>
      <c r="T201">
        <v>58.009300000000003</v>
      </c>
      <c r="U201">
        <v>91</v>
      </c>
      <c r="V201">
        <v>58.008000000000003</v>
      </c>
      <c r="W201">
        <v>91</v>
      </c>
      <c r="X201">
        <v>58.008400000000002</v>
      </c>
      <c r="Z201">
        <f>MIN(E201,G201,I201,K201,M201,O201,Q201,S201,U201,W201)</f>
        <v>91</v>
      </c>
      <c r="AA201">
        <f>AVERAGE(E201,G201,I201,K201,M201,O201,Q201,S201,U201,W201)</f>
        <v>91</v>
      </c>
      <c r="AB201">
        <f>(Z201-D201)/D201 * 100</f>
        <v>1.1111111111111112</v>
      </c>
      <c r="AC201">
        <f>(AA201-D201)/D201 * 100</f>
        <v>1.1111111111111112</v>
      </c>
    </row>
    <row r="202" spans="1:34" ht="13.5" x14ac:dyDescent="0.15">
      <c r="A202" s="112" t="s">
        <v>764</v>
      </c>
      <c r="B202">
        <v>40</v>
      </c>
      <c r="C202">
        <v>100</v>
      </c>
      <c r="D202">
        <v>114</v>
      </c>
      <c r="E202">
        <v>116</v>
      </c>
      <c r="F202">
        <v>58.011000000000003</v>
      </c>
      <c r="G202">
        <v>116</v>
      </c>
      <c r="H202">
        <v>58.010300000000001</v>
      </c>
      <c r="I202">
        <v>116</v>
      </c>
      <c r="J202">
        <v>58.0077</v>
      </c>
      <c r="K202">
        <v>116</v>
      </c>
      <c r="L202">
        <v>58.009700000000002</v>
      </c>
      <c r="M202">
        <v>116</v>
      </c>
      <c r="N202">
        <v>58.007599999999996</v>
      </c>
      <c r="O202">
        <v>116</v>
      </c>
      <c r="P202">
        <v>58.008400000000002</v>
      </c>
      <c r="Q202">
        <v>116</v>
      </c>
      <c r="R202">
        <v>58.006900000000002</v>
      </c>
      <c r="S202">
        <v>116</v>
      </c>
      <c r="T202">
        <v>58.006999999999998</v>
      </c>
      <c r="U202">
        <v>116</v>
      </c>
      <c r="V202">
        <v>58.007599999999996</v>
      </c>
      <c r="W202">
        <v>116</v>
      </c>
      <c r="X202">
        <v>58.008099999999999</v>
      </c>
      <c r="Z202">
        <f>MIN(E202,G202,I202,K202,M202,O202,Q202,S202,U202,W202)</f>
        <v>116</v>
      </c>
      <c r="AA202">
        <f>AVERAGE(E202,G202,I202,K202,M202,O202,Q202,S202,U202,W202)</f>
        <v>116</v>
      </c>
      <c r="AB202">
        <f>(Z202-D202)/D202 * 100</f>
        <v>1.7543859649122806</v>
      </c>
      <c r="AC202">
        <f>(AA202-D202)/D202 * 100</f>
        <v>1.7543859649122806</v>
      </c>
    </row>
    <row r="203" spans="1:34" ht="13.5" x14ac:dyDescent="0.15">
      <c r="A203" s="112" t="s">
        <v>763</v>
      </c>
      <c r="B203">
        <v>40</v>
      </c>
      <c r="C203">
        <v>100</v>
      </c>
      <c r="D203">
        <v>146</v>
      </c>
      <c r="E203">
        <v>148</v>
      </c>
      <c r="F203">
        <v>58.010899999999999</v>
      </c>
      <c r="G203">
        <v>148</v>
      </c>
      <c r="H203">
        <v>58.019199999999998</v>
      </c>
      <c r="I203">
        <v>148</v>
      </c>
      <c r="J203">
        <v>58.010199999999998</v>
      </c>
      <c r="K203">
        <v>148</v>
      </c>
      <c r="L203">
        <v>58.009</v>
      </c>
      <c r="M203">
        <v>148</v>
      </c>
      <c r="N203">
        <v>58.008200000000002</v>
      </c>
      <c r="O203">
        <v>148</v>
      </c>
      <c r="P203">
        <v>58.007800000000003</v>
      </c>
      <c r="Q203">
        <v>148</v>
      </c>
      <c r="R203">
        <v>58.008699999999997</v>
      </c>
      <c r="S203">
        <v>148</v>
      </c>
      <c r="T203">
        <v>58.007399999999997</v>
      </c>
      <c r="U203">
        <v>148</v>
      </c>
      <c r="V203">
        <v>58.0075</v>
      </c>
      <c r="W203">
        <v>148</v>
      </c>
      <c r="X203">
        <v>58.007899999999999</v>
      </c>
      <c r="Z203">
        <f>MIN(E203,G203,I203,K203,M203,O203,Q203,S203,U203,W203)</f>
        <v>148</v>
      </c>
      <c r="AA203">
        <f>AVERAGE(E203,G203,I203,K203,M203,O203,Q203,S203,U203,W203)</f>
        <v>148</v>
      </c>
      <c r="AB203">
        <f>(Z203-D203)/D203 * 100</f>
        <v>1.3698630136986301</v>
      </c>
      <c r="AC203">
        <f>(AA203-D203)/D203 * 100</f>
        <v>1.3698630136986301</v>
      </c>
    </row>
    <row r="204" spans="1:34" ht="13.5" x14ac:dyDescent="0.15">
      <c r="A204" s="112" t="s">
        <v>762</v>
      </c>
      <c r="B204">
        <v>40</v>
      </c>
      <c r="C204">
        <v>100</v>
      </c>
      <c r="D204">
        <v>132</v>
      </c>
      <c r="E204">
        <v>134</v>
      </c>
      <c r="F204">
        <v>58.010199999999998</v>
      </c>
      <c r="G204">
        <v>134</v>
      </c>
      <c r="H204">
        <v>58.01</v>
      </c>
      <c r="I204">
        <v>134</v>
      </c>
      <c r="J204">
        <v>58.010199999999998</v>
      </c>
      <c r="K204">
        <v>134</v>
      </c>
      <c r="L204">
        <v>58.009700000000002</v>
      </c>
      <c r="M204">
        <v>134</v>
      </c>
      <c r="N204">
        <v>58.0092</v>
      </c>
      <c r="O204">
        <v>134</v>
      </c>
      <c r="P204">
        <v>58.009300000000003</v>
      </c>
      <c r="Q204">
        <v>134</v>
      </c>
      <c r="R204">
        <v>58.007100000000001</v>
      </c>
      <c r="S204">
        <v>134</v>
      </c>
      <c r="T204">
        <v>58.006799999999998</v>
      </c>
      <c r="U204">
        <v>134</v>
      </c>
      <c r="V204">
        <v>58.009300000000003</v>
      </c>
      <c r="W204">
        <v>134</v>
      </c>
      <c r="X204">
        <v>58.006999999999998</v>
      </c>
      <c r="Z204">
        <f>MIN(E204,G204,I204,K204,M204,O204,Q204,S204,U204,W204)</f>
        <v>134</v>
      </c>
      <c r="AA204">
        <f>AVERAGE(E204,G204,I204,K204,M204,O204,Q204,S204,U204,W204)</f>
        <v>134</v>
      </c>
      <c r="AB204">
        <f>(Z204-D204)/D204 * 100</f>
        <v>1.5151515151515151</v>
      </c>
      <c r="AC204">
        <f>(AA204-D204)/D204 * 100</f>
        <v>1.5151515151515151</v>
      </c>
    </row>
    <row r="205" spans="1:34" ht="13.5" x14ac:dyDescent="0.15">
      <c r="A205" s="112" t="s">
        <v>761</v>
      </c>
      <c r="B205">
        <v>40</v>
      </c>
      <c r="C205">
        <v>100</v>
      </c>
      <c r="D205">
        <v>152</v>
      </c>
      <c r="E205">
        <v>153</v>
      </c>
      <c r="F205">
        <v>58.010599999999997</v>
      </c>
      <c r="G205">
        <v>153</v>
      </c>
      <c r="H205">
        <v>58.020200000000003</v>
      </c>
      <c r="I205">
        <v>153</v>
      </c>
      <c r="J205">
        <v>58.010399999999997</v>
      </c>
      <c r="K205">
        <v>153</v>
      </c>
      <c r="L205">
        <v>58.0105</v>
      </c>
      <c r="M205">
        <v>154</v>
      </c>
      <c r="N205">
        <v>58.008000000000003</v>
      </c>
      <c r="O205">
        <v>153</v>
      </c>
      <c r="P205">
        <v>58.0092</v>
      </c>
      <c r="Q205">
        <v>153</v>
      </c>
      <c r="R205">
        <v>58.008800000000001</v>
      </c>
      <c r="S205">
        <v>153</v>
      </c>
      <c r="T205">
        <v>58.008899999999997</v>
      </c>
      <c r="U205">
        <v>153</v>
      </c>
      <c r="V205">
        <v>58.007199999999997</v>
      </c>
      <c r="W205">
        <v>153</v>
      </c>
      <c r="X205">
        <v>58.007800000000003</v>
      </c>
      <c r="Z205">
        <f>MIN(E205,G205,I205,K205,M205,O205,Q205,S205,U205,W205)</f>
        <v>153</v>
      </c>
      <c r="AA205">
        <f>AVERAGE(E205,G205,I205,K205,M205,O205,Q205,S205,U205,W205)</f>
        <v>153.1</v>
      </c>
      <c r="AB205">
        <f>(Z205-D205)/D205 * 100</f>
        <v>0.6578947368421052</v>
      </c>
      <c r="AC205">
        <f>(AA205-D205)/D205 * 100</f>
        <v>0.72368421052631204</v>
      </c>
    </row>
    <row r="206" spans="1:34" ht="13.5" x14ac:dyDescent="0.15">
      <c r="A206" s="112" t="s">
        <v>760</v>
      </c>
      <c r="B206">
        <v>40</v>
      </c>
      <c r="C206">
        <v>100</v>
      </c>
      <c r="D206">
        <v>112</v>
      </c>
      <c r="E206">
        <v>113</v>
      </c>
      <c r="F206">
        <v>58.011000000000003</v>
      </c>
      <c r="G206">
        <v>113</v>
      </c>
      <c r="H206">
        <v>58.009900000000002</v>
      </c>
      <c r="I206">
        <v>113</v>
      </c>
      <c r="J206">
        <v>58.009399999999999</v>
      </c>
      <c r="K206">
        <v>113</v>
      </c>
      <c r="L206">
        <v>58.008499999999998</v>
      </c>
      <c r="M206">
        <v>113</v>
      </c>
      <c r="N206">
        <v>58.007100000000001</v>
      </c>
      <c r="O206">
        <v>113</v>
      </c>
      <c r="P206">
        <v>58.0077</v>
      </c>
      <c r="Q206">
        <v>113</v>
      </c>
      <c r="R206">
        <v>58.008400000000002</v>
      </c>
      <c r="S206">
        <v>113</v>
      </c>
      <c r="T206">
        <v>58.007100000000001</v>
      </c>
      <c r="U206">
        <v>114</v>
      </c>
      <c r="V206">
        <v>58.008299999999998</v>
      </c>
      <c r="W206">
        <v>113</v>
      </c>
      <c r="X206">
        <v>58.0075</v>
      </c>
      <c r="Z206">
        <f>MIN(E206,G206,I206,K206,M206,O206,Q206,S206,U206,W206)</f>
        <v>113</v>
      </c>
      <c r="AA206">
        <f>AVERAGE(E206,G206,I206,K206,M206,O206,Q206,S206,U206,W206)</f>
        <v>113.1</v>
      </c>
      <c r="AB206">
        <f>(Z206-D206)/D206 * 100</f>
        <v>0.89285714285714279</v>
      </c>
      <c r="AC206">
        <f>(AA206-D206)/D206 * 100</f>
        <v>0.9821428571428521</v>
      </c>
    </row>
    <row r="207" spans="1:34" ht="13.5" x14ac:dyDescent="0.15">
      <c r="A207" s="112" t="s">
        <v>759</v>
      </c>
      <c r="B207">
        <v>40</v>
      </c>
      <c r="C207">
        <v>100</v>
      </c>
      <c r="D207">
        <v>117</v>
      </c>
      <c r="E207">
        <v>118</v>
      </c>
      <c r="F207">
        <v>58.010300000000001</v>
      </c>
      <c r="G207">
        <v>119</v>
      </c>
      <c r="H207">
        <v>58.0105</v>
      </c>
      <c r="I207">
        <v>119</v>
      </c>
      <c r="J207">
        <v>58.010899999999999</v>
      </c>
      <c r="K207">
        <v>118</v>
      </c>
      <c r="L207">
        <v>58.009799999999998</v>
      </c>
      <c r="M207">
        <v>118</v>
      </c>
      <c r="N207">
        <v>58.008499999999998</v>
      </c>
      <c r="O207">
        <v>118</v>
      </c>
      <c r="P207">
        <v>58.009099999999997</v>
      </c>
      <c r="Q207">
        <v>119</v>
      </c>
      <c r="R207">
        <v>58.0092</v>
      </c>
      <c r="S207">
        <v>118</v>
      </c>
      <c r="T207">
        <v>58.0077</v>
      </c>
      <c r="U207">
        <v>118</v>
      </c>
      <c r="V207">
        <v>58.008299999999998</v>
      </c>
      <c r="W207">
        <v>119</v>
      </c>
      <c r="X207">
        <v>58.008899999999997</v>
      </c>
      <c r="Z207">
        <f>MIN(E207,G207,I207,K207,M207,O207,Q207,S207,U207,W207)</f>
        <v>118</v>
      </c>
      <c r="AA207">
        <f>AVERAGE(E207,G207,I207,K207,M207,O207,Q207,S207,U207,W207)</f>
        <v>118.4</v>
      </c>
      <c r="AB207">
        <f>(Z207-D207)/D207 * 100</f>
        <v>0.85470085470085477</v>
      </c>
      <c r="AC207">
        <f>(AA207-D207)/D207 * 100</f>
        <v>1.1965811965812014</v>
      </c>
    </row>
    <row r="208" spans="1:34" ht="13.5" x14ac:dyDescent="0.15">
      <c r="A208" s="112" t="s">
        <v>758</v>
      </c>
      <c r="B208">
        <v>40</v>
      </c>
      <c r="C208">
        <v>100</v>
      </c>
      <c r="D208">
        <v>160</v>
      </c>
      <c r="E208">
        <v>161</v>
      </c>
      <c r="F208">
        <v>58.010399999999997</v>
      </c>
      <c r="G208">
        <v>162</v>
      </c>
      <c r="H208">
        <v>58.0105</v>
      </c>
      <c r="I208">
        <v>161</v>
      </c>
      <c r="J208">
        <v>58.010300000000001</v>
      </c>
      <c r="K208">
        <v>162</v>
      </c>
      <c r="L208">
        <v>58.009900000000002</v>
      </c>
      <c r="M208">
        <v>162</v>
      </c>
      <c r="N208">
        <v>58.009300000000003</v>
      </c>
      <c r="O208">
        <v>162</v>
      </c>
      <c r="P208">
        <v>58.008299999999998</v>
      </c>
      <c r="Q208">
        <v>162</v>
      </c>
      <c r="R208">
        <v>58.009</v>
      </c>
      <c r="S208">
        <v>162</v>
      </c>
      <c r="T208">
        <v>58.008600000000001</v>
      </c>
      <c r="U208">
        <v>162</v>
      </c>
      <c r="V208">
        <v>58.008099999999999</v>
      </c>
      <c r="W208">
        <v>162</v>
      </c>
      <c r="X208">
        <v>58.007899999999999</v>
      </c>
      <c r="Z208">
        <f>MIN(E208,G208,I208,K208,M208,O208,Q208,S208,U208,W208)</f>
        <v>161</v>
      </c>
      <c r="AA208">
        <f>AVERAGE(E208,G208,I208,K208,M208,O208,Q208,S208,U208,W208)</f>
        <v>161.80000000000001</v>
      </c>
      <c r="AB208">
        <f>(Z208-D208)/D208 * 100</f>
        <v>0.625</v>
      </c>
      <c r="AC208">
        <f>(AA208-D208)/D208 * 100</f>
        <v>1.1250000000000071</v>
      </c>
    </row>
    <row r="209" spans="1:34" ht="13.5" x14ac:dyDescent="0.15">
      <c r="A209" s="112" t="s">
        <v>757</v>
      </c>
      <c r="B209">
        <v>40</v>
      </c>
      <c r="C209">
        <v>100</v>
      </c>
      <c r="D209">
        <v>108</v>
      </c>
      <c r="E209">
        <v>109</v>
      </c>
      <c r="F209">
        <v>58.010399999999997</v>
      </c>
      <c r="G209">
        <v>109</v>
      </c>
      <c r="H209">
        <v>58.011800000000001</v>
      </c>
      <c r="I209">
        <v>109</v>
      </c>
      <c r="J209">
        <v>58.009399999999999</v>
      </c>
      <c r="K209">
        <v>109</v>
      </c>
      <c r="L209">
        <v>58.009500000000003</v>
      </c>
      <c r="M209">
        <v>109</v>
      </c>
      <c r="N209">
        <v>58.0075</v>
      </c>
      <c r="O209">
        <v>109</v>
      </c>
      <c r="P209">
        <v>58.007800000000003</v>
      </c>
      <c r="Q209">
        <v>109</v>
      </c>
      <c r="R209">
        <v>58.008200000000002</v>
      </c>
      <c r="S209">
        <v>109</v>
      </c>
      <c r="T209">
        <v>58.008400000000002</v>
      </c>
      <c r="U209">
        <v>109</v>
      </c>
      <c r="V209">
        <v>58.007300000000001</v>
      </c>
      <c r="W209">
        <v>109</v>
      </c>
      <c r="X209">
        <v>58.0167</v>
      </c>
      <c r="Z209">
        <f>MIN(E209,G209,I209,K209,M209,O209,Q209,S209,U209,W209)</f>
        <v>109</v>
      </c>
      <c r="AA209">
        <f>AVERAGE(E209,G209,I209,K209,M209,O209,Q209,S209,U209,W209)</f>
        <v>109</v>
      </c>
      <c r="AB209">
        <f>(Z209-D209)/D209 * 100</f>
        <v>0.92592592592592582</v>
      </c>
      <c r="AC209">
        <f>(AA209-D209)/D209 * 100</f>
        <v>0.92592592592592582</v>
      </c>
    </row>
    <row r="210" spans="1:34" ht="13.5" x14ac:dyDescent="0.15">
      <c r="A210" s="112" t="s">
        <v>756</v>
      </c>
      <c r="B210">
        <v>40</v>
      </c>
      <c r="C210">
        <v>100</v>
      </c>
      <c r="D210">
        <v>108</v>
      </c>
      <c r="E210">
        <v>109</v>
      </c>
      <c r="F210">
        <v>58.011200000000002</v>
      </c>
      <c r="G210">
        <v>109</v>
      </c>
      <c r="H210">
        <v>58.010100000000001</v>
      </c>
      <c r="I210">
        <v>109</v>
      </c>
      <c r="J210">
        <v>58.010300000000001</v>
      </c>
      <c r="K210">
        <v>109</v>
      </c>
      <c r="L210">
        <v>58.006900000000002</v>
      </c>
      <c r="M210">
        <v>109</v>
      </c>
      <c r="N210">
        <v>58.007399999999997</v>
      </c>
      <c r="O210">
        <v>109</v>
      </c>
      <c r="P210">
        <v>58.0075</v>
      </c>
      <c r="Q210">
        <v>109</v>
      </c>
      <c r="R210">
        <v>58.006799999999998</v>
      </c>
      <c r="S210">
        <v>109</v>
      </c>
      <c r="T210">
        <v>58.007800000000003</v>
      </c>
      <c r="U210">
        <v>109</v>
      </c>
      <c r="V210">
        <v>58.0077</v>
      </c>
      <c r="W210">
        <v>109</v>
      </c>
      <c r="X210">
        <v>58.0077</v>
      </c>
      <c r="Z210">
        <f>MIN(E210,G210,I210,K210,M210,O210,Q210,S210,U210,W210)</f>
        <v>109</v>
      </c>
      <c r="AA210">
        <f>AVERAGE(E210,G210,I210,K210,M210,O210,Q210,S210,U210,W210)</f>
        <v>109</v>
      </c>
      <c r="AB210">
        <f>(Z210-D210)/D210 * 100</f>
        <v>0.92592592592592582</v>
      </c>
      <c r="AC210">
        <f>(AA210-D210)/D210 * 100</f>
        <v>0.92592592592592582</v>
      </c>
      <c r="AD210">
        <v>123.9</v>
      </c>
      <c r="AE210">
        <f>AVERAGE(Z201:Z210)</f>
        <v>125.2</v>
      </c>
      <c r="AF210">
        <f>AVERAGEA(AA201:AA210)</f>
        <v>125.34</v>
      </c>
      <c r="AG210">
        <f>(AE210-AD210)/AD210*100</f>
        <v>1.0492332526230808</v>
      </c>
      <c r="AH210">
        <f>(AF210-AD210)/AD210*100</f>
        <v>1.1622276029055671</v>
      </c>
    </row>
    <row r="211" spans="1:34" ht="13.5" x14ac:dyDescent="0.15">
      <c r="A211" s="112" t="s">
        <v>755</v>
      </c>
      <c r="B211">
        <v>60</v>
      </c>
      <c r="C211">
        <v>100</v>
      </c>
      <c r="D211">
        <v>216</v>
      </c>
      <c r="E211">
        <v>219</v>
      </c>
      <c r="F211">
        <v>58.015700000000002</v>
      </c>
      <c r="G211">
        <v>219</v>
      </c>
      <c r="H211">
        <v>58.015500000000003</v>
      </c>
      <c r="I211">
        <v>219</v>
      </c>
      <c r="J211">
        <v>58.0152</v>
      </c>
      <c r="K211">
        <v>219</v>
      </c>
      <c r="L211">
        <v>58.015300000000003</v>
      </c>
      <c r="M211">
        <v>219</v>
      </c>
      <c r="N211">
        <v>58.014000000000003</v>
      </c>
      <c r="O211">
        <v>219</v>
      </c>
      <c r="P211">
        <v>58.025700000000001</v>
      </c>
      <c r="Q211">
        <v>219</v>
      </c>
      <c r="R211">
        <v>58.014099999999999</v>
      </c>
      <c r="S211">
        <v>219</v>
      </c>
      <c r="T211">
        <v>58.013399999999997</v>
      </c>
      <c r="U211">
        <v>219</v>
      </c>
      <c r="V211">
        <v>58.013100000000001</v>
      </c>
      <c r="W211">
        <v>219</v>
      </c>
      <c r="X211">
        <v>58.013800000000003</v>
      </c>
      <c r="Z211">
        <f>MIN(E211,G211,I211,K211,M211,O211,Q211,S211,U211,W211)</f>
        <v>219</v>
      </c>
      <c r="AA211">
        <f>AVERAGE(E211,G211,I211,K211,M211,O211,Q211,S211,U211,W211)</f>
        <v>219</v>
      </c>
      <c r="AB211">
        <f>(Z211-D211)/D211 * 100</f>
        <v>1.3888888888888888</v>
      </c>
      <c r="AC211">
        <f>(AA211-D211)/D211 * 100</f>
        <v>1.3888888888888888</v>
      </c>
    </row>
    <row r="212" spans="1:34" ht="13.5" x14ac:dyDescent="0.15">
      <c r="A212" s="112" t="s">
        <v>754</v>
      </c>
      <c r="B212">
        <v>60</v>
      </c>
      <c r="C212">
        <v>100</v>
      </c>
      <c r="D212">
        <v>183</v>
      </c>
      <c r="E212">
        <v>185</v>
      </c>
      <c r="F212">
        <v>58.016100000000002</v>
      </c>
      <c r="G212">
        <v>184</v>
      </c>
      <c r="H212">
        <v>58.014800000000001</v>
      </c>
      <c r="I212">
        <v>185</v>
      </c>
      <c r="J212">
        <v>58.014899999999997</v>
      </c>
      <c r="K212">
        <v>185</v>
      </c>
      <c r="L212">
        <v>58.014699999999998</v>
      </c>
      <c r="M212">
        <v>185</v>
      </c>
      <c r="N212">
        <v>58.015099999999997</v>
      </c>
      <c r="O212">
        <v>184</v>
      </c>
      <c r="P212">
        <v>58.011099999999999</v>
      </c>
      <c r="Q212">
        <v>185</v>
      </c>
      <c r="R212">
        <v>58.0152</v>
      </c>
      <c r="S212">
        <v>185</v>
      </c>
      <c r="T212">
        <v>58.014699999999998</v>
      </c>
      <c r="U212">
        <v>184</v>
      </c>
      <c r="V212">
        <v>58.011000000000003</v>
      </c>
      <c r="W212">
        <v>185</v>
      </c>
      <c r="X212">
        <v>58.013199999999998</v>
      </c>
      <c r="Z212">
        <f>MIN(E212,G212,I212,K212,M212,O212,Q212,S212,U212,W212)</f>
        <v>184</v>
      </c>
      <c r="AA212">
        <f>AVERAGE(E212,G212,I212,K212,M212,O212,Q212,S212,U212,W212)</f>
        <v>184.7</v>
      </c>
      <c r="AB212">
        <f>(Z212-D212)/D212 * 100</f>
        <v>0.54644808743169404</v>
      </c>
      <c r="AC212">
        <f>(AA212-D212)/D212 * 100</f>
        <v>0.92896174863387349</v>
      </c>
    </row>
    <row r="213" spans="1:34" ht="13.5" x14ac:dyDescent="0.15">
      <c r="A213" s="112" t="s">
        <v>753</v>
      </c>
      <c r="B213">
        <v>60</v>
      </c>
      <c r="C213">
        <v>100</v>
      </c>
      <c r="D213">
        <v>197</v>
      </c>
      <c r="E213">
        <v>199</v>
      </c>
      <c r="F213">
        <v>58.015000000000001</v>
      </c>
      <c r="G213">
        <v>199</v>
      </c>
      <c r="H213">
        <v>58.014699999999998</v>
      </c>
      <c r="I213">
        <v>198</v>
      </c>
      <c r="J213">
        <v>58.016399999999997</v>
      </c>
      <c r="K213">
        <v>199</v>
      </c>
      <c r="L213">
        <v>58.015000000000001</v>
      </c>
      <c r="M213">
        <v>199</v>
      </c>
      <c r="N213">
        <v>58.023400000000002</v>
      </c>
      <c r="O213">
        <v>198</v>
      </c>
      <c r="P213">
        <v>58.0154</v>
      </c>
      <c r="Q213">
        <v>199</v>
      </c>
      <c r="R213">
        <v>58.015099999999997</v>
      </c>
      <c r="S213">
        <v>199</v>
      </c>
      <c r="T213">
        <v>58.015799999999999</v>
      </c>
      <c r="U213">
        <v>199</v>
      </c>
      <c r="V213">
        <v>58.0154</v>
      </c>
      <c r="W213">
        <v>199</v>
      </c>
      <c r="X213">
        <v>58.015999999999998</v>
      </c>
      <c r="Z213">
        <f>MIN(E213,G213,I213,K213,M213,O213,Q213,S213,U213,W213)</f>
        <v>198</v>
      </c>
      <c r="AA213">
        <f>AVERAGE(E213,G213,I213,K213,M213,O213,Q213,S213,U213,W213)</f>
        <v>198.8</v>
      </c>
      <c r="AB213">
        <f>(Z213-D213)/D213 * 100</f>
        <v>0.50761421319796951</v>
      </c>
      <c r="AC213">
        <f>(AA213-D213)/D213 * 100</f>
        <v>0.91370558375635103</v>
      </c>
    </row>
    <row r="214" spans="1:34" ht="13.5" x14ac:dyDescent="0.15">
      <c r="A214" s="112" t="s">
        <v>752</v>
      </c>
      <c r="B214">
        <v>60</v>
      </c>
      <c r="C214">
        <v>100</v>
      </c>
      <c r="D214">
        <v>197</v>
      </c>
      <c r="E214">
        <v>199</v>
      </c>
      <c r="F214">
        <v>58.014899999999997</v>
      </c>
      <c r="G214">
        <v>199</v>
      </c>
      <c r="H214">
        <v>58.015599999999999</v>
      </c>
      <c r="I214">
        <v>199</v>
      </c>
      <c r="J214">
        <v>58.013500000000001</v>
      </c>
      <c r="K214">
        <v>199</v>
      </c>
      <c r="L214">
        <v>58.013500000000001</v>
      </c>
      <c r="M214">
        <v>199</v>
      </c>
      <c r="N214">
        <v>58.013500000000001</v>
      </c>
      <c r="O214">
        <v>199</v>
      </c>
      <c r="P214">
        <v>58.015000000000001</v>
      </c>
      <c r="Q214">
        <v>199</v>
      </c>
      <c r="R214">
        <v>58.015099999999997</v>
      </c>
      <c r="S214">
        <v>199</v>
      </c>
      <c r="T214">
        <v>58.0152</v>
      </c>
      <c r="U214">
        <v>199</v>
      </c>
      <c r="V214">
        <v>58.012500000000003</v>
      </c>
      <c r="W214">
        <v>199</v>
      </c>
      <c r="X214">
        <v>58.013399999999997</v>
      </c>
      <c r="Z214">
        <f>MIN(E214,G214,I214,K214,M214,O214,Q214,S214,U214,W214)</f>
        <v>199</v>
      </c>
      <c r="AA214">
        <f>AVERAGE(E214,G214,I214,K214,M214,O214,Q214,S214,U214,W214)</f>
        <v>199</v>
      </c>
      <c r="AB214">
        <f>(Z214-D214)/D214 * 100</f>
        <v>1.015228426395939</v>
      </c>
      <c r="AC214">
        <f>(AA214-D214)/D214 * 100</f>
        <v>1.015228426395939</v>
      </c>
    </row>
    <row r="215" spans="1:34" ht="13.5" x14ac:dyDescent="0.15">
      <c r="A215" s="112" t="s">
        <v>751</v>
      </c>
      <c r="B215">
        <v>60</v>
      </c>
      <c r="C215">
        <v>100</v>
      </c>
      <c r="D215">
        <v>175</v>
      </c>
      <c r="E215">
        <v>176</v>
      </c>
      <c r="F215">
        <v>58.015900000000002</v>
      </c>
      <c r="G215">
        <v>176</v>
      </c>
      <c r="H215">
        <v>58.026299999999999</v>
      </c>
      <c r="I215">
        <v>176</v>
      </c>
      <c r="J215">
        <v>58.015599999999999</v>
      </c>
      <c r="K215">
        <v>176</v>
      </c>
      <c r="L215">
        <v>58.015599999999999</v>
      </c>
      <c r="M215">
        <v>176</v>
      </c>
      <c r="N215">
        <v>58.013800000000003</v>
      </c>
      <c r="O215">
        <v>177</v>
      </c>
      <c r="P215">
        <v>58.0152</v>
      </c>
      <c r="Q215">
        <v>176</v>
      </c>
      <c r="R215">
        <v>58.015599999999999</v>
      </c>
      <c r="S215">
        <v>176</v>
      </c>
      <c r="T215">
        <v>58.0139</v>
      </c>
      <c r="U215">
        <v>177</v>
      </c>
      <c r="V215">
        <v>58.014899999999997</v>
      </c>
      <c r="W215">
        <v>176</v>
      </c>
      <c r="X215">
        <v>58.015000000000001</v>
      </c>
      <c r="Z215">
        <f>MIN(E215,G215,I215,K215,M215,O215,Q215,S215,U215,W215)</f>
        <v>176</v>
      </c>
      <c r="AA215">
        <f>AVERAGE(E215,G215,I215,K215,M215,O215,Q215,S215,U215,W215)</f>
        <v>176.2</v>
      </c>
      <c r="AB215">
        <f>(Z215-D215)/D215 * 100</f>
        <v>0.5714285714285714</v>
      </c>
      <c r="AC215">
        <f>(AA215-D215)/D215 * 100</f>
        <v>0.68571428571427928</v>
      </c>
    </row>
    <row r="216" spans="1:34" ht="13.5" x14ac:dyDescent="0.15">
      <c r="A216" s="112" t="s">
        <v>750</v>
      </c>
      <c r="B216">
        <v>60</v>
      </c>
      <c r="C216">
        <v>100</v>
      </c>
      <c r="D216">
        <v>178</v>
      </c>
      <c r="E216">
        <v>180</v>
      </c>
      <c r="F216">
        <v>58.014899999999997</v>
      </c>
      <c r="G216">
        <v>180</v>
      </c>
      <c r="H216">
        <v>58.015500000000003</v>
      </c>
      <c r="I216">
        <v>180</v>
      </c>
      <c r="J216">
        <v>58.015300000000003</v>
      </c>
      <c r="K216">
        <v>180</v>
      </c>
      <c r="L216">
        <v>58.015500000000003</v>
      </c>
      <c r="M216">
        <v>179</v>
      </c>
      <c r="N216">
        <v>58.014899999999997</v>
      </c>
      <c r="O216">
        <v>180</v>
      </c>
      <c r="P216">
        <v>58.0139</v>
      </c>
      <c r="Q216">
        <v>180</v>
      </c>
      <c r="R216">
        <v>58.015799999999999</v>
      </c>
      <c r="S216">
        <v>180</v>
      </c>
      <c r="T216">
        <v>58.014800000000001</v>
      </c>
      <c r="U216">
        <v>179</v>
      </c>
      <c r="V216">
        <v>58.013599999999997</v>
      </c>
      <c r="W216">
        <v>180</v>
      </c>
      <c r="X216">
        <v>58.014699999999998</v>
      </c>
      <c r="Z216">
        <f>MIN(E216,G216,I216,K216,M216,O216,Q216,S216,U216,W216)</f>
        <v>179</v>
      </c>
      <c r="AA216">
        <f>AVERAGE(E216,G216,I216,K216,M216,O216,Q216,S216,U216,W216)</f>
        <v>179.8</v>
      </c>
      <c r="AB216">
        <f>(Z216-D216)/D216 * 100</f>
        <v>0.5617977528089888</v>
      </c>
      <c r="AC216">
        <f>(AA216-D216)/D216 * 100</f>
        <v>1.0112359550561862</v>
      </c>
    </row>
    <row r="217" spans="1:34" ht="13.5" x14ac:dyDescent="0.15">
      <c r="A217" s="112" t="s">
        <v>749</v>
      </c>
      <c r="B217">
        <v>60</v>
      </c>
      <c r="C217">
        <v>100</v>
      </c>
      <c r="D217">
        <v>160</v>
      </c>
      <c r="E217">
        <v>161</v>
      </c>
      <c r="F217">
        <v>58.015799999999999</v>
      </c>
      <c r="G217">
        <v>161</v>
      </c>
      <c r="H217">
        <v>58.015700000000002</v>
      </c>
      <c r="I217">
        <v>161</v>
      </c>
      <c r="J217">
        <v>58.014899999999997</v>
      </c>
      <c r="K217">
        <v>161</v>
      </c>
      <c r="L217">
        <v>58.014600000000002</v>
      </c>
      <c r="M217">
        <v>161</v>
      </c>
      <c r="N217">
        <v>58.016300000000001</v>
      </c>
      <c r="O217">
        <v>161</v>
      </c>
      <c r="P217">
        <v>58.0154</v>
      </c>
      <c r="Q217">
        <v>161</v>
      </c>
      <c r="R217">
        <v>58.012999999999998</v>
      </c>
      <c r="S217">
        <v>161</v>
      </c>
      <c r="T217">
        <v>58.012900000000002</v>
      </c>
      <c r="U217">
        <v>161</v>
      </c>
      <c r="V217">
        <v>58.014699999999998</v>
      </c>
      <c r="W217">
        <v>161</v>
      </c>
      <c r="X217">
        <v>58.013100000000001</v>
      </c>
      <c r="Z217">
        <f>MIN(E217,G217,I217,K217,M217,O217,Q217,S217,U217,W217)</f>
        <v>161</v>
      </c>
      <c r="AA217">
        <f>AVERAGE(E217,G217,I217,K217,M217,O217,Q217,S217,U217,W217)</f>
        <v>161</v>
      </c>
      <c r="AB217">
        <f>(Z217-D217)/D217 * 100</f>
        <v>0.625</v>
      </c>
      <c r="AC217">
        <f>(AA217-D217)/D217 * 100</f>
        <v>0.625</v>
      </c>
    </row>
    <row r="218" spans="1:34" ht="13.5" x14ac:dyDescent="0.15">
      <c r="A218" s="112" t="s">
        <v>748</v>
      </c>
      <c r="B218">
        <v>60</v>
      </c>
      <c r="C218">
        <v>100</v>
      </c>
      <c r="D218">
        <v>205</v>
      </c>
      <c r="E218">
        <v>207</v>
      </c>
      <c r="F218">
        <v>58.016300000000001</v>
      </c>
      <c r="G218">
        <v>207</v>
      </c>
      <c r="H218">
        <v>58.013500000000001</v>
      </c>
      <c r="I218">
        <v>207</v>
      </c>
      <c r="J218">
        <v>58.0152</v>
      </c>
      <c r="K218">
        <v>207</v>
      </c>
      <c r="L218">
        <v>58.013599999999997</v>
      </c>
      <c r="M218">
        <v>207</v>
      </c>
      <c r="N218">
        <v>58.0152</v>
      </c>
      <c r="O218">
        <v>206</v>
      </c>
      <c r="P218">
        <v>58.015599999999999</v>
      </c>
      <c r="Q218">
        <v>207</v>
      </c>
      <c r="R218">
        <v>58.0152</v>
      </c>
      <c r="S218">
        <v>207</v>
      </c>
      <c r="T218">
        <v>58.013199999999998</v>
      </c>
      <c r="U218">
        <v>207</v>
      </c>
      <c r="V218">
        <v>58.0154</v>
      </c>
      <c r="W218">
        <v>207</v>
      </c>
      <c r="X218">
        <v>58.015900000000002</v>
      </c>
      <c r="Z218">
        <f>MIN(E218,G218,I218,K218,M218,O218,Q218,S218,U218,W218)</f>
        <v>206</v>
      </c>
      <c r="AA218">
        <f>AVERAGE(E218,G218,I218,K218,M218,O218,Q218,S218,U218,W218)</f>
        <v>206.9</v>
      </c>
      <c r="AB218">
        <f>(Z218-D218)/D218 * 100</f>
        <v>0.48780487804878048</v>
      </c>
      <c r="AC218">
        <f>(AA218-D218)/D218 * 100</f>
        <v>0.92682926829268564</v>
      </c>
    </row>
    <row r="219" spans="1:34" ht="13.5" x14ac:dyDescent="0.15">
      <c r="A219" s="112" t="s">
        <v>747</v>
      </c>
      <c r="B219">
        <v>60</v>
      </c>
      <c r="C219">
        <v>100</v>
      </c>
      <c r="D219">
        <v>186</v>
      </c>
      <c r="E219">
        <v>187</v>
      </c>
      <c r="F219">
        <v>58.015000000000001</v>
      </c>
      <c r="G219">
        <v>187</v>
      </c>
      <c r="H219">
        <v>58.014899999999997</v>
      </c>
      <c r="I219">
        <v>187</v>
      </c>
      <c r="J219">
        <v>58.0152</v>
      </c>
      <c r="K219">
        <v>187</v>
      </c>
      <c r="L219">
        <v>58.014899999999997</v>
      </c>
      <c r="M219">
        <v>187</v>
      </c>
      <c r="N219">
        <v>58.013199999999998</v>
      </c>
      <c r="O219">
        <v>187</v>
      </c>
      <c r="P219">
        <v>58.012700000000002</v>
      </c>
      <c r="Q219">
        <v>187</v>
      </c>
      <c r="R219">
        <v>58.014699999999998</v>
      </c>
      <c r="S219">
        <v>187</v>
      </c>
      <c r="T219">
        <v>58.015099999999997</v>
      </c>
      <c r="U219">
        <v>187</v>
      </c>
      <c r="V219">
        <v>58.012999999999998</v>
      </c>
      <c r="W219">
        <v>187</v>
      </c>
      <c r="X219">
        <v>58.013500000000001</v>
      </c>
      <c r="Z219">
        <f>MIN(E219,G219,I219,K219,M219,O219,Q219,S219,U219,W219)</f>
        <v>187</v>
      </c>
      <c r="AA219">
        <f>AVERAGE(E219,G219,I219,K219,M219,O219,Q219,S219,U219,W219)</f>
        <v>187</v>
      </c>
      <c r="AB219">
        <f>(Z219-D219)/D219 * 100</f>
        <v>0.53763440860215062</v>
      </c>
      <c r="AC219">
        <f>(AA219-D219)/D219 * 100</f>
        <v>0.53763440860215062</v>
      </c>
    </row>
    <row r="220" spans="1:34" ht="13.5" x14ac:dyDescent="0.15">
      <c r="A220" s="112" t="s">
        <v>746</v>
      </c>
      <c r="B220">
        <v>60</v>
      </c>
      <c r="C220">
        <v>100</v>
      </c>
      <c r="D220">
        <v>233</v>
      </c>
      <c r="E220">
        <v>236</v>
      </c>
      <c r="F220">
        <v>58.015900000000002</v>
      </c>
      <c r="G220">
        <v>236</v>
      </c>
      <c r="H220">
        <v>58.015099999999997</v>
      </c>
      <c r="I220">
        <v>236</v>
      </c>
      <c r="J220">
        <v>58.012799999999999</v>
      </c>
      <c r="K220">
        <v>236</v>
      </c>
      <c r="L220">
        <v>58.013599999999997</v>
      </c>
      <c r="M220">
        <v>236</v>
      </c>
      <c r="N220">
        <v>58.0154</v>
      </c>
      <c r="O220">
        <v>236</v>
      </c>
      <c r="P220">
        <v>58.014499999999998</v>
      </c>
      <c r="Q220">
        <v>235</v>
      </c>
      <c r="R220">
        <v>58.013500000000001</v>
      </c>
      <c r="S220">
        <v>236</v>
      </c>
      <c r="T220">
        <v>58.014099999999999</v>
      </c>
      <c r="U220">
        <v>236</v>
      </c>
      <c r="V220">
        <v>58.015099999999997</v>
      </c>
      <c r="W220">
        <v>236</v>
      </c>
      <c r="X220">
        <v>58.014699999999998</v>
      </c>
      <c r="Z220">
        <f>MIN(E220,G220,I220,K220,M220,O220,Q220,S220,U220,W220)</f>
        <v>235</v>
      </c>
      <c r="AA220">
        <f>AVERAGE(E220,G220,I220,K220,M220,O220,Q220,S220,U220,W220)</f>
        <v>235.9</v>
      </c>
      <c r="AB220">
        <f>(Z220-D220)/D220 * 100</f>
        <v>0.85836909871244638</v>
      </c>
      <c r="AC220">
        <f>(AA220-D220)/D220 * 100</f>
        <v>1.2446351931330497</v>
      </c>
      <c r="AD220">
        <v>193</v>
      </c>
      <c r="AE220">
        <f>AVERAGE(Z211:Z220)</f>
        <v>194.4</v>
      </c>
      <c r="AF220">
        <f>AVERAGEA(AA211:AA220)</f>
        <v>194.83</v>
      </c>
      <c r="AG220">
        <f>(AE220-AD220)/AD220*100</f>
        <v>0.72538860103627234</v>
      </c>
      <c r="AH220">
        <f>(AF220-AD220)/AD220*100</f>
        <v>0.9481865284974158</v>
      </c>
    </row>
    <row r="221" spans="1:34" ht="13.5" x14ac:dyDescent="0.15">
      <c r="A221" s="112" t="s">
        <v>745</v>
      </c>
      <c r="B221">
        <v>80</v>
      </c>
      <c r="C221">
        <v>100</v>
      </c>
      <c r="D221">
        <v>243</v>
      </c>
      <c r="E221">
        <v>245</v>
      </c>
      <c r="F221">
        <v>58.022399999999998</v>
      </c>
      <c r="G221">
        <v>245</v>
      </c>
      <c r="H221">
        <v>58.020099999999999</v>
      </c>
      <c r="I221">
        <v>245</v>
      </c>
      <c r="J221">
        <v>58.021799999999999</v>
      </c>
      <c r="K221">
        <v>245</v>
      </c>
      <c r="L221">
        <v>58.021900000000002</v>
      </c>
      <c r="M221">
        <v>245</v>
      </c>
      <c r="N221">
        <v>58.017400000000002</v>
      </c>
      <c r="O221">
        <v>245</v>
      </c>
      <c r="P221">
        <v>58.018000000000001</v>
      </c>
      <c r="Q221">
        <v>245</v>
      </c>
      <c r="R221">
        <v>58.018000000000001</v>
      </c>
      <c r="S221">
        <v>245</v>
      </c>
      <c r="T221">
        <v>58.020699999999998</v>
      </c>
      <c r="U221">
        <v>245</v>
      </c>
      <c r="V221">
        <v>58.020200000000003</v>
      </c>
      <c r="W221">
        <v>245</v>
      </c>
      <c r="X221">
        <v>58.0212</v>
      </c>
      <c r="Z221">
        <f>MIN(E221,G221,I221,K221,M221,O221,Q221,S221,U221,W221)</f>
        <v>245</v>
      </c>
      <c r="AA221">
        <f>AVERAGE(E221,G221,I221,K221,M221,O221,Q221,S221,U221,W221)</f>
        <v>245</v>
      </c>
      <c r="AB221">
        <f>(Z221-D221)/D221 * 100</f>
        <v>0.82304526748971196</v>
      </c>
      <c r="AC221">
        <f>(AA221-D221)/D221 * 100</f>
        <v>0.82304526748971196</v>
      </c>
    </row>
    <row r="222" spans="1:34" ht="13.5" x14ac:dyDescent="0.15">
      <c r="A222" s="112" t="s">
        <v>744</v>
      </c>
      <c r="B222">
        <v>80</v>
      </c>
      <c r="C222">
        <v>100</v>
      </c>
      <c r="D222">
        <v>255</v>
      </c>
      <c r="E222">
        <v>257</v>
      </c>
      <c r="F222">
        <v>58.023200000000003</v>
      </c>
      <c r="G222">
        <v>256</v>
      </c>
      <c r="H222">
        <v>58.020099999999999</v>
      </c>
      <c r="I222">
        <v>256</v>
      </c>
      <c r="J222">
        <v>58.019799999999996</v>
      </c>
      <c r="K222">
        <v>256</v>
      </c>
      <c r="L222">
        <v>58.017800000000001</v>
      </c>
      <c r="M222">
        <v>257</v>
      </c>
      <c r="N222">
        <v>58.020299999999999</v>
      </c>
      <c r="O222">
        <v>257</v>
      </c>
      <c r="P222">
        <v>58.020400000000002</v>
      </c>
      <c r="Q222">
        <v>257</v>
      </c>
      <c r="R222">
        <v>58.018099999999997</v>
      </c>
      <c r="S222">
        <v>257</v>
      </c>
      <c r="T222">
        <v>58.021700000000003</v>
      </c>
      <c r="U222">
        <v>257</v>
      </c>
      <c r="V222">
        <v>58.020400000000002</v>
      </c>
      <c r="W222">
        <v>256</v>
      </c>
      <c r="X222">
        <v>58.022100000000002</v>
      </c>
      <c r="Z222">
        <f>MIN(E222,G222,I222,K222,M222,O222,Q222,S222,U222,W222)</f>
        <v>256</v>
      </c>
      <c r="AA222">
        <f>AVERAGE(E222,G222,I222,K222,M222,O222,Q222,S222,U222,W222)</f>
        <v>256.60000000000002</v>
      </c>
      <c r="AB222">
        <f>(Z222-D222)/D222 * 100</f>
        <v>0.39215686274509803</v>
      </c>
      <c r="AC222">
        <f>(AA222-D222)/D222 * 100</f>
        <v>0.62745098039216574</v>
      </c>
    </row>
    <row r="223" spans="1:34" ht="13.5" x14ac:dyDescent="0.15">
      <c r="A223" s="112" t="s">
        <v>743</v>
      </c>
      <c r="B223">
        <v>80</v>
      </c>
      <c r="C223">
        <v>100</v>
      </c>
      <c r="D223">
        <v>249</v>
      </c>
      <c r="E223">
        <v>250</v>
      </c>
      <c r="F223">
        <v>58.021299999999997</v>
      </c>
      <c r="G223">
        <v>250</v>
      </c>
      <c r="H223">
        <v>58.018500000000003</v>
      </c>
      <c r="I223">
        <v>250</v>
      </c>
      <c r="J223">
        <v>58.026699999999998</v>
      </c>
      <c r="K223">
        <v>250</v>
      </c>
      <c r="L223">
        <v>58.0319</v>
      </c>
      <c r="M223">
        <v>250</v>
      </c>
      <c r="N223">
        <v>58.021700000000003</v>
      </c>
      <c r="O223">
        <v>250</v>
      </c>
      <c r="P223">
        <v>58.027000000000001</v>
      </c>
      <c r="Q223">
        <v>250</v>
      </c>
      <c r="R223">
        <v>58.0184</v>
      </c>
      <c r="S223">
        <v>250</v>
      </c>
      <c r="T223">
        <v>58.021000000000001</v>
      </c>
      <c r="U223">
        <v>250</v>
      </c>
      <c r="V223">
        <v>58.021599999999999</v>
      </c>
      <c r="W223">
        <v>250</v>
      </c>
      <c r="X223">
        <v>58.020899999999997</v>
      </c>
      <c r="Z223">
        <f>MIN(E223,G223,I223,K223,M223,O223,Q223,S223,U223,W223)</f>
        <v>250</v>
      </c>
      <c r="AA223">
        <f>AVERAGE(E223,G223,I223,K223,M223,O223,Q223,S223,U223,W223)</f>
        <v>250</v>
      </c>
      <c r="AB223">
        <f>(Z223-D223)/D223 * 100</f>
        <v>0.40160642570281119</v>
      </c>
      <c r="AC223">
        <f>(AA223-D223)/D223 * 100</f>
        <v>0.40160642570281119</v>
      </c>
    </row>
    <row r="224" spans="1:34" ht="13.5" x14ac:dyDescent="0.15">
      <c r="A224" s="112" t="s">
        <v>742</v>
      </c>
      <c r="B224">
        <v>80</v>
      </c>
      <c r="C224">
        <v>100</v>
      </c>
      <c r="D224">
        <v>262</v>
      </c>
      <c r="E224">
        <v>263</v>
      </c>
      <c r="F224">
        <v>58.021599999999999</v>
      </c>
      <c r="G224">
        <v>263</v>
      </c>
      <c r="H224">
        <v>58.021000000000001</v>
      </c>
      <c r="I224">
        <v>263</v>
      </c>
      <c r="J224">
        <v>58.021999999999998</v>
      </c>
      <c r="K224">
        <v>263</v>
      </c>
      <c r="L224">
        <v>58.021999999999998</v>
      </c>
      <c r="M224">
        <v>264</v>
      </c>
      <c r="N224">
        <v>58.0184</v>
      </c>
      <c r="O224">
        <v>263</v>
      </c>
      <c r="P224">
        <v>58.020899999999997</v>
      </c>
      <c r="Q224">
        <v>264</v>
      </c>
      <c r="R224">
        <v>58.018799999999999</v>
      </c>
      <c r="S224">
        <v>263</v>
      </c>
      <c r="T224">
        <v>58.0182</v>
      </c>
      <c r="U224">
        <v>263</v>
      </c>
      <c r="V224">
        <v>58.018700000000003</v>
      </c>
      <c r="W224">
        <v>263</v>
      </c>
      <c r="X224">
        <v>58.019100000000002</v>
      </c>
      <c r="Z224">
        <f>MIN(E224,G224,I224,K224,M224,O224,Q224,S224,U224,W224)</f>
        <v>263</v>
      </c>
      <c r="AA224">
        <f>AVERAGE(E224,G224,I224,K224,M224,O224,Q224,S224,U224,W224)</f>
        <v>263.2</v>
      </c>
      <c r="AB224">
        <f>(Z224-D224)/D224 * 100</f>
        <v>0.38167938931297707</v>
      </c>
      <c r="AC224">
        <f>(AA224-D224)/D224 * 100</f>
        <v>0.45801526717556817</v>
      </c>
    </row>
    <row r="225" spans="1:34" ht="13.5" x14ac:dyDescent="0.15">
      <c r="A225" s="112" t="s">
        <v>741</v>
      </c>
      <c r="B225">
        <v>80</v>
      </c>
      <c r="C225">
        <v>100</v>
      </c>
      <c r="D225">
        <v>250</v>
      </c>
      <c r="E225">
        <v>252</v>
      </c>
      <c r="F225">
        <v>58.021500000000003</v>
      </c>
      <c r="G225">
        <v>253</v>
      </c>
      <c r="H225">
        <v>58.021799999999999</v>
      </c>
      <c r="I225">
        <v>252</v>
      </c>
      <c r="J225">
        <v>58.021599999999999</v>
      </c>
      <c r="K225">
        <v>252</v>
      </c>
      <c r="L225">
        <v>58.020899999999997</v>
      </c>
      <c r="M225">
        <v>252</v>
      </c>
      <c r="N225">
        <v>58.021299999999997</v>
      </c>
      <c r="O225">
        <v>252</v>
      </c>
      <c r="P225">
        <v>58.021000000000001</v>
      </c>
      <c r="Q225">
        <v>252</v>
      </c>
      <c r="R225">
        <v>58.020899999999997</v>
      </c>
      <c r="S225">
        <v>252</v>
      </c>
      <c r="T225">
        <v>58.021099999999997</v>
      </c>
      <c r="U225">
        <v>253</v>
      </c>
      <c r="V225">
        <v>58.022799999999997</v>
      </c>
      <c r="W225">
        <v>252</v>
      </c>
      <c r="X225">
        <v>58.0214</v>
      </c>
      <c r="Z225">
        <f>MIN(E225,G225,I225,K225,M225,O225,Q225,S225,U225,W225)</f>
        <v>252</v>
      </c>
      <c r="AA225">
        <f>AVERAGE(E225,G225,I225,K225,M225,O225,Q225,S225,U225,W225)</f>
        <v>252.2</v>
      </c>
      <c r="AB225">
        <f>(Z225-D225)/D225 * 100</f>
        <v>0.8</v>
      </c>
      <c r="AC225">
        <f>(AA225-D225)/D225 * 100</f>
        <v>0.87999999999999534</v>
      </c>
    </row>
    <row r="226" spans="1:34" ht="13.5" x14ac:dyDescent="0.15">
      <c r="A226" s="112" t="s">
        <v>740</v>
      </c>
      <c r="B226">
        <v>80</v>
      </c>
      <c r="C226">
        <v>100</v>
      </c>
      <c r="D226">
        <v>275</v>
      </c>
      <c r="E226">
        <v>278</v>
      </c>
      <c r="F226">
        <v>58.021799999999999</v>
      </c>
      <c r="G226">
        <v>277</v>
      </c>
      <c r="H226">
        <v>58.020600000000002</v>
      </c>
      <c r="I226">
        <v>277</v>
      </c>
      <c r="J226">
        <v>58.018900000000002</v>
      </c>
      <c r="K226">
        <v>277</v>
      </c>
      <c r="L226">
        <v>58.0182</v>
      </c>
      <c r="M226">
        <v>277</v>
      </c>
      <c r="N226">
        <v>58.017499999999998</v>
      </c>
      <c r="O226">
        <v>277</v>
      </c>
      <c r="P226">
        <v>58.019799999999996</v>
      </c>
      <c r="Q226">
        <v>277</v>
      </c>
      <c r="R226">
        <v>58.021500000000003</v>
      </c>
      <c r="S226">
        <v>277</v>
      </c>
      <c r="T226">
        <v>58.018000000000001</v>
      </c>
      <c r="U226">
        <v>277</v>
      </c>
      <c r="V226">
        <v>58.019500000000001</v>
      </c>
      <c r="W226">
        <v>277</v>
      </c>
      <c r="X226">
        <v>58.018099999999997</v>
      </c>
      <c r="Z226">
        <f>MIN(E226,G226,I226,K226,M226,O226,Q226,S226,U226,W226)</f>
        <v>277</v>
      </c>
      <c r="AA226">
        <f>AVERAGE(E226,G226,I226,K226,M226,O226,Q226,S226,U226,W226)</f>
        <v>277.10000000000002</v>
      </c>
      <c r="AB226">
        <f>(Z226-D226)/D226 * 100</f>
        <v>0.72727272727272729</v>
      </c>
      <c r="AC226">
        <f>(AA226-D226)/D226 * 100</f>
        <v>0.76363636363637188</v>
      </c>
    </row>
    <row r="227" spans="1:34" ht="13.5" x14ac:dyDescent="0.15">
      <c r="A227" s="112" t="s">
        <v>739</v>
      </c>
      <c r="B227">
        <v>80</v>
      </c>
      <c r="C227">
        <v>100</v>
      </c>
      <c r="D227">
        <v>291</v>
      </c>
      <c r="E227">
        <v>293</v>
      </c>
      <c r="F227">
        <v>58.0214</v>
      </c>
      <c r="G227">
        <v>293</v>
      </c>
      <c r="H227">
        <v>58.020800000000001</v>
      </c>
      <c r="I227">
        <v>293</v>
      </c>
      <c r="J227">
        <v>58.021900000000002</v>
      </c>
      <c r="K227">
        <v>293</v>
      </c>
      <c r="L227">
        <v>58.020699999999998</v>
      </c>
      <c r="M227">
        <v>293</v>
      </c>
      <c r="N227">
        <v>58.019300000000001</v>
      </c>
      <c r="O227">
        <v>293</v>
      </c>
      <c r="P227">
        <v>58.020499999999998</v>
      </c>
      <c r="Q227">
        <v>293</v>
      </c>
      <c r="R227">
        <v>58.017699999999998</v>
      </c>
      <c r="S227">
        <v>293</v>
      </c>
      <c r="T227">
        <v>58.018500000000003</v>
      </c>
      <c r="U227">
        <v>293</v>
      </c>
      <c r="V227">
        <v>58.020699999999998</v>
      </c>
      <c r="W227">
        <v>293</v>
      </c>
      <c r="X227">
        <v>58.019100000000002</v>
      </c>
      <c r="Z227">
        <f>MIN(E227,G227,I227,K227,M227,O227,Q227,S227,U227,W227)</f>
        <v>293</v>
      </c>
      <c r="AA227">
        <f>AVERAGE(E227,G227,I227,K227,M227,O227,Q227,S227,U227,W227)</f>
        <v>293</v>
      </c>
      <c r="AB227">
        <f>(Z227-D227)/D227 * 100</f>
        <v>0.6872852233676976</v>
      </c>
      <c r="AC227">
        <f>(AA227-D227)/D227 * 100</f>
        <v>0.6872852233676976</v>
      </c>
    </row>
    <row r="228" spans="1:34" ht="13.5" x14ac:dyDescent="0.15">
      <c r="A228" s="112" t="s">
        <v>738</v>
      </c>
      <c r="B228">
        <v>80</v>
      </c>
      <c r="C228">
        <v>100</v>
      </c>
      <c r="D228">
        <v>289</v>
      </c>
      <c r="E228">
        <v>291</v>
      </c>
      <c r="F228">
        <v>58.022199999999998</v>
      </c>
      <c r="G228">
        <v>291</v>
      </c>
      <c r="H228">
        <v>58.027200000000001</v>
      </c>
      <c r="I228">
        <v>291</v>
      </c>
      <c r="J228">
        <v>58.018500000000003</v>
      </c>
      <c r="K228">
        <v>291</v>
      </c>
      <c r="L228">
        <v>58.018300000000004</v>
      </c>
      <c r="M228">
        <v>292</v>
      </c>
      <c r="N228">
        <v>58.020800000000001</v>
      </c>
      <c r="O228">
        <v>291</v>
      </c>
      <c r="P228">
        <v>58.021299999999997</v>
      </c>
      <c r="Q228">
        <v>291</v>
      </c>
      <c r="R228">
        <v>58.020899999999997</v>
      </c>
      <c r="S228">
        <v>292</v>
      </c>
      <c r="T228">
        <v>58.021900000000002</v>
      </c>
      <c r="U228">
        <v>291</v>
      </c>
      <c r="V228">
        <v>58.020699999999998</v>
      </c>
      <c r="W228">
        <v>291</v>
      </c>
      <c r="X228">
        <v>58.018099999999997</v>
      </c>
      <c r="Z228">
        <f>MIN(E228,G228,I228,K228,M228,O228,Q228,S228,U228,W228)</f>
        <v>291</v>
      </c>
      <c r="AA228">
        <f>AVERAGE(E228,G228,I228,K228,M228,O228,Q228,S228,U228,W228)</f>
        <v>291.2</v>
      </c>
      <c r="AB228">
        <f>(Z228-D228)/D228 * 100</f>
        <v>0.69204152249134954</v>
      </c>
      <c r="AC228">
        <f>(AA228-D228)/D228 * 100</f>
        <v>0.76124567474048044</v>
      </c>
    </row>
    <row r="229" spans="1:34" ht="13.5" x14ac:dyDescent="0.15">
      <c r="A229" s="112" t="s">
        <v>737</v>
      </c>
      <c r="B229">
        <v>80</v>
      </c>
      <c r="C229">
        <v>100</v>
      </c>
      <c r="D229">
        <v>298</v>
      </c>
      <c r="E229">
        <v>300</v>
      </c>
      <c r="F229">
        <v>58.021099999999997</v>
      </c>
      <c r="G229">
        <v>301</v>
      </c>
      <c r="H229">
        <v>58.021900000000002</v>
      </c>
      <c r="I229">
        <v>300</v>
      </c>
      <c r="J229">
        <v>58.020299999999999</v>
      </c>
      <c r="K229">
        <v>300</v>
      </c>
      <c r="L229">
        <v>58.021999999999998</v>
      </c>
      <c r="M229">
        <v>300</v>
      </c>
      <c r="N229">
        <v>58.021000000000001</v>
      </c>
      <c r="O229">
        <v>301</v>
      </c>
      <c r="P229">
        <v>58.0199</v>
      </c>
      <c r="Q229">
        <v>300</v>
      </c>
      <c r="R229">
        <v>58.020299999999999</v>
      </c>
      <c r="S229">
        <v>301</v>
      </c>
      <c r="T229">
        <v>58.017600000000002</v>
      </c>
      <c r="U229">
        <v>300</v>
      </c>
      <c r="V229">
        <v>58.021599999999999</v>
      </c>
      <c r="W229">
        <v>301</v>
      </c>
      <c r="X229">
        <v>58.019399999999997</v>
      </c>
      <c r="Z229">
        <f>MIN(E229,G229,I229,K229,M229,O229,Q229,S229,U229,W229)</f>
        <v>300</v>
      </c>
      <c r="AA229">
        <f>AVERAGE(E229,G229,I229,K229,M229,O229,Q229,S229,U229,W229)</f>
        <v>300.39999999999998</v>
      </c>
      <c r="AB229">
        <f>(Z229-D229)/D229 * 100</f>
        <v>0.67114093959731547</v>
      </c>
      <c r="AC229">
        <f>(AA229-D229)/D229 * 100</f>
        <v>0.80536912751677092</v>
      </c>
    </row>
    <row r="230" spans="1:34" ht="13.5" x14ac:dyDescent="0.15">
      <c r="A230" s="112" t="s">
        <v>736</v>
      </c>
      <c r="B230">
        <v>80</v>
      </c>
      <c r="C230">
        <v>100</v>
      </c>
      <c r="D230">
        <v>260</v>
      </c>
      <c r="E230">
        <v>262</v>
      </c>
      <c r="F230">
        <v>58.030200000000001</v>
      </c>
      <c r="G230">
        <v>261</v>
      </c>
      <c r="H230">
        <v>58.021700000000003</v>
      </c>
      <c r="I230">
        <v>261</v>
      </c>
      <c r="J230">
        <v>58.021299999999997</v>
      </c>
      <c r="K230">
        <v>262</v>
      </c>
      <c r="L230">
        <v>58.0212</v>
      </c>
      <c r="M230">
        <v>262</v>
      </c>
      <c r="N230">
        <v>58.0182</v>
      </c>
      <c r="O230">
        <v>261</v>
      </c>
      <c r="P230">
        <v>58.021099999999997</v>
      </c>
      <c r="Q230">
        <v>262</v>
      </c>
      <c r="R230">
        <v>58.021500000000003</v>
      </c>
      <c r="S230">
        <v>262</v>
      </c>
      <c r="T230">
        <v>58.017499999999998</v>
      </c>
      <c r="U230">
        <v>262</v>
      </c>
      <c r="V230">
        <v>58.020699999999998</v>
      </c>
      <c r="W230">
        <v>262</v>
      </c>
      <c r="X230">
        <v>58.020400000000002</v>
      </c>
      <c r="Z230">
        <f>MIN(E230,G230,I230,K230,M230,O230,Q230,S230,U230,W230)</f>
        <v>261</v>
      </c>
      <c r="AA230">
        <f>AVERAGE(E230,G230,I230,K230,M230,O230,Q230,S230,U230,W230)</f>
        <v>261.7</v>
      </c>
      <c r="AB230">
        <f>(Z230-D230)/D230 * 100</f>
        <v>0.38461538461538464</v>
      </c>
      <c r="AC230">
        <f>(AA230-D230)/D230 * 100</f>
        <v>0.65384615384614952</v>
      </c>
      <c r="AD230">
        <v>267.2</v>
      </c>
      <c r="AE230">
        <f>AVERAGE(Z221:Z230)</f>
        <v>268.8</v>
      </c>
      <c r="AF230">
        <f>AVERAGEA(AA221:AA230)</f>
        <v>269.03999999999996</v>
      </c>
      <c r="AG230">
        <f>(AE230-AD230)/AD230*100</f>
        <v>0.59880239520958933</v>
      </c>
      <c r="AH230">
        <f>(AF230-AD230)/AD230*100</f>
        <v>0.68862275449100863</v>
      </c>
    </row>
    <row r="231" spans="1:34" ht="13.5" x14ac:dyDescent="0.15">
      <c r="A231" s="112" t="s">
        <v>735</v>
      </c>
      <c r="B231">
        <v>100</v>
      </c>
      <c r="C231">
        <v>100</v>
      </c>
      <c r="D231">
        <v>288</v>
      </c>
      <c r="E231">
        <v>289</v>
      </c>
      <c r="F231">
        <v>58.028599999999997</v>
      </c>
      <c r="G231">
        <v>289</v>
      </c>
      <c r="H231">
        <v>58.027299999999997</v>
      </c>
      <c r="I231">
        <v>289</v>
      </c>
      <c r="J231">
        <v>58.026299999999999</v>
      </c>
      <c r="K231">
        <v>289</v>
      </c>
      <c r="L231">
        <v>58.029499999999999</v>
      </c>
      <c r="M231">
        <v>289</v>
      </c>
      <c r="N231">
        <v>58.021599999999999</v>
      </c>
      <c r="O231">
        <v>290</v>
      </c>
      <c r="P231">
        <v>58.020699999999998</v>
      </c>
      <c r="Q231">
        <v>289</v>
      </c>
      <c r="R231">
        <v>58.017600000000002</v>
      </c>
      <c r="S231">
        <v>289</v>
      </c>
      <c r="T231">
        <v>58.021900000000002</v>
      </c>
      <c r="U231">
        <v>289</v>
      </c>
      <c r="V231">
        <v>58.025700000000001</v>
      </c>
      <c r="W231">
        <v>289</v>
      </c>
      <c r="X231">
        <v>58.021500000000003</v>
      </c>
      <c r="Z231">
        <f>MIN(E231,G231,I231,K231,M231,O231,Q231,S231,U231,W231)</f>
        <v>289</v>
      </c>
      <c r="AA231">
        <f>AVERAGE(E231,G231,I231,K231,M231,O231,Q231,S231,U231,W231)</f>
        <v>289.10000000000002</v>
      </c>
      <c r="AB231">
        <f>(Z231-D231)/D231 * 100</f>
        <v>0.34722222222222221</v>
      </c>
      <c r="AC231">
        <f>(AA231-D231)/D231 * 100</f>
        <v>0.3819444444444523</v>
      </c>
    </row>
    <row r="232" spans="1:34" ht="13.5" x14ac:dyDescent="0.15">
      <c r="A232" s="112" t="s">
        <v>734</v>
      </c>
      <c r="B232">
        <v>100</v>
      </c>
      <c r="C232">
        <v>100</v>
      </c>
      <c r="D232">
        <v>333</v>
      </c>
      <c r="E232">
        <v>335</v>
      </c>
      <c r="F232">
        <v>58.034300000000002</v>
      </c>
      <c r="G232">
        <v>335</v>
      </c>
      <c r="H232">
        <v>58.029499999999999</v>
      </c>
      <c r="I232">
        <v>335</v>
      </c>
      <c r="J232">
        <v>58.028199999999998</v>
      </c>
      <c r="K232">
        <v>334</v>
      </c>
      <c r="L232">
        <v>58.0261</v>
      </c>
      <c r="M232">
        <v>335</v>
      </c>
      <c r="N232">
        <v>58.023299999999999</v>
      </c>
      <c r="O232">
        <v>335</v>
      </c>
      <c r="P232">
        <v>58.029600000000002</v>
      </c>
      <c r="Q232">
        <v>334</v>
      </c>
      <c r="R232">
        <v>58.0306</v>
      </c>
      <c r="S232">
        <v>335</v>
      </c>
      <c r="T232">
        <v>58.021900000000002</v>
      </c>
      <c r="U232">
        <v>335</v>
      </c>
      <c r="V232">
        <v>58.031500000000001</v>
      </c>
      <c r="W232">
        <v>335</v>
      </c>
      <c r="X232">
        <v>58.025199999999998</v>
      </c>
      <c r="Z232">
        <f>MIN(E232,G232,I232,K232,M232,O232,Q232,S232,U232,W232)</f>
        <v>334</v>
      </c>
      <c r="AA232">
        <f>AVERAGE(E232,G232,I232,K232,M232,O232,Q232,S232,U232,W232)</f>
        <v>334.8</v>
      </c>
      <c r="AB232">
        <f>(Z232-D232)/D232 * 100</f>
        <v>0.3003003003003003</v>
      </c>
      <c r="AC232">
        <f>(AA232-D232)/D232 * 100</f>
        <v>0.5405405405405439</v>
      </c>
    </row>
    <row r="233" spans="1:34" ht="13.5" x14ac:dyDescent="0.15">
      <c r="A233" s="112" t="s">
        <v>733</v>
      </c>
      <c r="B233">
        <v>100</v>
      </c>
      <c r="C233">
        <v>100</v>
      </c>
      <c r="D233">
        <v>283</v>
      </c>
      <c r="E233">
        <v>284</v>
      </c>
      <c r="F233">
        <v>58.0289</v>
      </c>
      <c r="G233">
        <v>284</v>
      </c>
      <c r="H233">
        <v>58.023600000000002</v>
      </c>
      <c r="I233">
        <v>284</v>
      </c>
      <c r="J233">
        <v>58.026299999999999</v>
      </c>
      <c r="K233">
        <v>284</v>
      </c>
      <c r="L233">
        <v>58.021700000000003</v>
      </c>
      <c r="M233">
        <v>285</v>
      </c>
      <c r="N233">
        <v>58.0197</v>
      </c>
      <c r="O233">
        <v>284</v>
      </c>
      <c r="P233">
        <v>58.021900000000002</v>
      </c>
      <c r="Q233">
        <v>284</v>
      </c>
      <c r="R233">
        <v>58.0259</v>
      </c>
      <c r="S233">
        <v>285</v>
      </c>
      <c r="T233">
        <v>58.021299999999997</v>
      </c>
      <c r="U233">
        <v>284</v>
      </c>
      <c r="V233">
        <v>58.026200000000003</v>
      </c>
      <c r="W233">
        <v>284</v>
      </c>
      <c r="X233">
        <v>58.022199999999998</v>
      </c>
      <c r="Z233">
        <f>MIN(E233,G233,I233,K233,M233,O233,Q233,S233,U233,W233)</f>
        <v>284</v>
      </c>
      <c r="AA233">
        <f>AVERAGE(E233,G233,I233,K233,M233,O233,Q233,S233,U233,W233)</f>
        <v>284.2</v>
      </c>
      <c r="AB233">
        <f>(Z233-D233)/D233 * 100</f>
        <v>0.35335689045936397</v>
      </c>
      <c r="AC233">
        <f>(AA233-D233)/D233 * 100</f>
        <v>0.42402826855123271</v>
      </c>
    </row>
    <row r="234" spans="1:34" ht="13.5" x14ac:dyDescent="0.15">
      <c r="A234" s="112" t="s">
        <v>732</v>
      </c>
      <c r="B234">
        <v>100</v>
      </c>
      <c r="C234">
        <v>100</v>
      </c>
      <c r="D234">
        <v>306</v>
      </c>
      <c r="E234">
        <v>307</v>
      </c>
      <c r="F234">
        <v>58.030900000000003</v>
      </c>
      <c r="G234">
        <v>308</v>
      </c>
      <c r="H234">
        <v>58.028100000000002</v>
      </c>
      <c r="I234">
        <v>308</v>
      </c>
      <c r="J234">
        <v>58.023499999999999</v>
      </c>
      <c r="K234">
        <v>307</v>
      </c>
      <c r="L234">
        <v>58.034300000000002</v>
      </c>
      <c r="M234">
        <v>307</v>
      </c>
      <c r="N234">
        <v>58.021500000000003</v>
      </c>
      <c r="O234">
        <v>307</v>
      </c>
      <c r="P234">
        <v>58.022399999999998</v>
      </c>
      <c r="Q234">
        <v>307</v>
      </c>
      <c r="R234">
        <v>58.026299999999999</v>
      </c>
      <c r="S234">
        <v>308</v>
      </c>
      <c r="T234">
        <v>58.017200000000003</v>
      </c>
      <c r="U234">
        <v>308</v>
      </c>
      <c r="V234">
        <v>58.03</v>
      </c>
      <c r="W234">
        <v>306</v>
      </c>
      <c r="X234">
        <v>43.517400000000002</v>
      </c>
      <c r="Z234">
        <f>MIN(E234,G234,I234,K234,M234,O234,Q234,S234,U234,W234)</f>
        <v>306</v>
      </c>
      <c r="AA234">
        <f>AVERAGE(E234,G234,I234,K234,M234,O234,Q234,S234,U234,W234)</f>
        <v>307.3</v>
      </c>
      <c r="AB234">
        <f>(Z234-D234)/D234 * 100</f>
        <v>0</v>
      </c>
      <c r="AC234">
        <f>(AA234-D234)/D234 * 100</f>
        <v>0.42483660130719325</v>
      </c>
    </row>
    <row r="235" spans="1:34" ht="13.5" x14ac:dyDescent="0.15">
      <c r="A235" s="112" t="s">
        <v>731</v>
      </c>
      <c r="B235">
        <v>100</v>
      </c>
      <c r="C235">
        <v>100</v>
      </c>
      <c r="D235">
        <v>324</v>
      </c>
      <c r="E235">
        <v>325</v>
      </c>
      <c r="F235">
        <v>58.032200000000003</v>
      </c>
      <c r="G235">
        <v>326</v>
      </c>
      <c r="H235">
        <v>58.031599999999997</v>
      </c>
      <c r="I235">
        <v>326</v>
      </c>
      <c r="J235">
        <v>58.023000000000003</v>
      </c>
      <c r="K235">
        <v>325</v>
      </c>
      <c r="L235">
        <v>58.0321</v>
      </c>
      <c r="M235">
        <v>326</v>
      </c>
      <c r="N235">
        <v>58.0411</v>
      </c>
      <c r="O235">
        <v>326</v>
      </c>
      <c r="P235">
        <v>58.025199999999998</v>
      </c>
      <c r="Q235">
        <v>326</v>
      </c>
      <c r="R235">
        <v>58.027799999999999</v>
      </c>
      <c r="S235">
        <v>326</v>
      </c>
      <c r="T235">
        <v>58.0214</v>
      </c>
      <c r="U235">
        <v>325</v>
      </c>
      <c r="V235">
        <v>58.026000000000003</v>
      </c>
      <c r="W235">
        <v>326</v>
      </c>
      <c r="X235">
        <v>58.021599999999999</v>
      </c>
      <c r="Z235">
        <f>MIN(E235,G235,I235,K235,M235,O235,Q235,S235,U235,W235)</f>
        <v>325</v>
      </c>
      <c r="AA235">
        <f>AVERAGE(E235,G235,I235,K235,M235,O235,Q235,S235,U235,W235)</f>
        <v>325.7</v>
      </c>
      <c r="AB235">
        <f>(Z235-D235)/D235 * 100</f>
        <v>0.30864197530864196</v>
      </c>
      <c r="AC235">
        <f>(AA235-D235)/D235 * 100</f>
        <v>0.5246913580246878</v>
      </c>
    </row>
    <row r="236" spans="1:34" ht="13.5" x14ac:dyDescent="0.15">
      <c r="A236" s="112" t="s">
        <v>730</v>
      </c>
      <c r="B236">
        <v>100</v>
      </c>
      <c r="C236">
        <v>100</v>
      </c>
      <c r="D236">
        <v>368</v>
      </c>
      <c r="E236">
        <v>371</v>
      </c>
      <c r="F236">
        <v>58.028500000000001</v>
      </c>
      <c r="G236">
        <v>371</v>
      </c>
      <c r="H236">
        <v>58.024900000000002</v>
      </c>
      <c r="I236">
        <v>370</v>
      </c>
      <c r="J236">
        <v>58.029400000000003</v>
      </c>
      <c r="K236">
        <v>371</v>
      </c>
      <c r="L236">
        <v>58.030200000000001</v>
      </c>
      <c r="M236">
        <v>371</v>
      </c>
      <c r="N236">
        <v>58.025700000000001</v>
      </c>
      <c r="O236">
        <v>371</v>
      </c>
      <c r="P236">
        <v>58.025100000000002</v>
      </c>
      <c r="Q236">
        <v>371</v>
      </c>
      <c r="R236">
        <v>58.020200000000003</v>
      </c>
      <c r="S236">
        <v>370</v>
      </c>
      <c r="T236">
        <v>58.021500000000003</v>
      </c>
      <c r="U236">
        <v>370</v>
      </c>
      <c r="V236">
        <v>58.025399999999998</v>
      </c>
      <c r="W236">
        <v>371</v>
      </c>
      <c r="X236">
        <v>58.017299999999999</v>
      </c>
      <c r="Z236">
        <f>MIN(E236,G236,I236,K236,M236,O236,Q236,S236,U236,W236)</f>
        <v>370</v>
      </c>
      <c r="AA236">
        <f>AVERAGE(E236,G236,I236,K236,M236,O236,Q236,S236,U236,W236)</f>
        <v>370.7</v>
      </c>
      <c r="AB236">
        <f>(Z236-D236)/D236 * 100</f>
        <v>0.54347826086956519</v>
      </c>
      <c r="AC236">
        <f>(AA236-D236)/D236 * 100</f>
        <v>0.73369565217390997</v>
      </c>
    </row>
    <row r="237" spans="1:34" ht="13.5" x14ac:dyDescent="0.15">
      <c r="A237" s="112" t="s">
        <v>729</v>
      </c>
      <c r="B237">
        <v>100</v>
      </c>
      <c r="C237">
        <v>100</v>
      </c>
      <c r="D237">
        <v>295</v>
      </c>
      <c r="E237">
        <v>296</v>
      </c>
      <c r="F237">
        <v>58.028500000000001</v>
      </c>
      <c r="G237">
        <v>296</v>
      </c>
      <c r="H237">
        <v>58.021000000000001</v>
      </c>
      <c r="I237">
        <v>296</v>
      </c>
      <c r="J237">
        <v>58.018599999999999</v>
      </c>
      <c r="K237">
        <v>297</v>
      </c>
      <c r="L237">
        <v>58.025599999999997</v>
      </c>
      <c r="M237">
        <v>296</v>
      </c>
      <c r="N237">
        <v>58.0214</v>
      </c>
      <c r="O237">
        <v>296</v>
      </c>
      <c r="P237">
        <v>58.026299999999999</v>
      </c>
      <c r="Q237">
        <v>296</v>
      </c>
      <c r="R237">
        <v>58.022399999999998</v>
      </c>
      <c r="S237">
        <v>297</v>
      </c>
      <c r="T237">
        <v>58.027099999999997</v>
      </c>
      <c r="U237">
        <v>296</v>
      </c>
      <c r="V237">
        <v>58.020699999999998</v>
      </c>
      <c r="W237">
        <v>296</v>
      </c>
      <c r="X237">
        <v>58.019599999999997</v>
      </c>
      <c r="Z237">
        <f>MIN(E237,G237,I237,K237,M237,O237,Q237,S237,U237,W237)</f>
        <v>296</v>
      </c>
      <c r="AA237">
        <f>AVERAGE(E237,G237,I237,K237,M237,O237,Q237,S237,U237,W237)</f>
        <v>296.2</v>
      </c>
      <c r="AB237">
        <f>(Z237-D237)/D237 * 100</f>
        <v>0.33898305084745761</v>
      </c>
      <c r="AC237">
        <f>(AA237-D237)/D237 * 100</f>
        <v>0.40677966101694535</v>
      </c>
    </row>
    <row r="238" spans="1:34" ht="13.5" x14ac:dyDescent="0.15">
      <c r="A238" s="112" t="s">
        <v>728</v>
      </c>
      <c r="B238">
        <v>100</v>
      </c>
      <c r="C238">
        <v>100</v>
      </c>
      <c r="D238">
        <v>335</v>
      </c>
      <c r="E238">
        <v>337</v>
      </c>
      <c r="F238">
        <v>58.0306</v>
      </c>
      <c r="G238">
        <v>337</v>
      </c>
      <c r="H238">
        <v>58.0214</v>
      </c>
      <c r="I238">
        <v>337</v>
      </c>
      <c r="J238">
        <v>58.026299999999999</v>
      </c>
      <c r="K238">
        <v>337</v>
      </c>
      <c r="L238">
        <v>58.0184</v>
      </c>
      <c r="M238">
        <v>337</v>
      </c>
      <c r="N238">
        <v>58.024799999999999</v>
      </c>
      <c r="O238">
        <v>337</v>
      </c>
      <c r="P238">
        <v>58.022199999999998</v>
      </c>
      <c r="Q238">
        <v>336</v>
      </c>
      <c r="R238">
        <v>58.028300000000002</v>
      </c>
      <c r="S238">
        <v>337</v>
      </c>
      <c r="T238">
        <v>58.021700000000003</v>
      </c>
      <c r="U238">
        <v>337</v>
      </c>
      <c r="V238">
        <v>58.0261</v>
      </c>
      <c r="W238">
        <v>337</v>
      </c>
      <c r="X238">
        <v>58.020600000000002</v>
      </c>
      <c r="Z238">
        <f>MIN(E238,G238,I238,K238,M238,O238,Q238,S238,U238,W238)</f>
        <v>336</v>
      </c>
      <c r="AA238">
        <f>AVERAGE(E238,G238,I238,K238,M238,O238,Q238,S238,U238,W238)</f>
        <v>336.9</v>
      </c>
      <c r="AB238">
        <f>(Z238-D238)/D238 * 100</f>
        <v>0.29850746268656719</v>
      </c>
      <c r="AC238">
        <f>(AA238-D238)/D238 * 100</f>
        <v>0.56716417910447081</v>
      </c>
    </row>
    <row r="239" spans="1:34" ht="13.5" x14ac:dyDescent="0.15">
      <c r="A239" s="112" t="s">
        <v>727</v>
      </c>
      <c r="B239">
        <v>100</v>
      </c>
      <c r="C239">
        <v>100</v>
      </c>
      <c r="D239">
        <v>316</v>
      </c>
      <c r="E239">
        <v>317</v>
      </c>
      <c r="F239">
        <v>58.029699999999998</v>
      </c>
      <c r="G239">
        <v>317</v>
      </c>
      <c r="H239">
        <v>58.025199999999998</v>
      </c>
      <c r="I239">
        <v>317</v>
      </c>
      <c r="J239">
        <v>58.020800000000001</v>
      </c>
      <c r="K239">
        <v>317</v>
      </c>
      <c r="L239">
        <v>58.024700000000003</v>
      </c>
      <c r="M239">
        <v>317</v>
      </c>
      <c r="N239">
        <v>58.021000000000001</v>
      </c>
      <c r="O239">
        <v>317</v>
      </c>
      <c r="P239">
        <v>58.027700000000003</v>
      </c>
      <c r="Q239">
        <v>317</v>
      </c>
      <c r="R239">
        <v>58.018500000000003</v>
      </c>
      <c r="S239">
        <v>317</v>
      </c>
      <c r="T239">
        <v>58.035200000000003</v>
      </c>
      <c r="U239">
        <v>317</v>
      </c>
      <c r="V239">
        <v>58.0291</v>
      </c>
      <c r="W239">
        <v>317</v>
      </c>
      <c r="X239">
        <v>58.018799999999999</v>
      </c>
      <c r="Z239">
        <f>MIN(E239,G239,I239,K239,M239,O239,Q239,S239,U239,W239)</f>
        <v>317</v>
      </c>
      <c r="AA239">
        <f>AVERAGE(E239,G239,I239,K239,M239,O239,Q239,S239,U239,W239)</f>
        <v>317</v>
      </c>
      <c r="AB239">
        <f>(Z239-D239)/D239 * 100</f>
        <v>0.31645569620253167</v>
      </c>
      <c r="AC239">
        <f>(AA239-D239)/D239 * 100</f>
        <v>0.31645569620253167</v>
      </c>
    </row>
    <row r="240" spans="1:34" ht="13.5" x14ac:dyDescent="0.15">
      <c r="A240" s="112" t="s">
        <v>726</v>
      </c>
      <c r="B240">
        <v>100</v>
      </c>
      <c r="C240">
        <v>100</v>
      </c>
      <c r="D240">
        <v>372</v>
      </c>
      <c r="E240">
        <v>374</v>
      </c>
      <c r="F240">
        <v>58.0291</v>
      </c>
      <c r="G240">
        <v>375</v>
      </c>
      <c r="H240">
        <v>58.0184</v>
      </c>
      <c r="I240">
        <v>375</v>
      </c>
      <c r="J240">
        <v>58.024099999999997</v>
      </c>
      <c r="K240">
        <v>375</v>
      </c>
      <c r="L240">
        <v>58.018799999999999</v>
      </c>
      <c r="M240">
        <v>375</v>
      </c>
      <c r="N240">
        <v>58.024700000000003</v>
      </c>
      <c r="O240">
        <v>375</v>
      </c>
      <c r="P240">
        <v>58.021099999999997</v>
      </c>
      <c r="Q240">
        <v>375</v>
      </c>
      <c r="R240">
        <v>58.017499999999998</v>
      </c>
      <c r="S240">
        <v>375</v>
      </c>
      <c r="T240">
        <v>58.025100000000002</v>
      </c>
      <c r="U240">
        <v>375</v>
      </c>
      <c r="V240">
        <v>58.018099999999997</v>
      </c>
      <c r="W240">
        <v>374</v>
      </c>
      <c r="X240">
        <v>58.019300000000001</v>
      </c>
      <c r="Z240">
        <f>MIN(E240,G240,I240,K240,M240,O240,Q240,S240,U240,W240)</f>
        <v>374</v>
      </c>
      <c r="AA240">
        <f>AVERAGE(E240,G240,I240,K240,M240,O240,Q240,S240,U240,W240)</f>
        <v>374.8</v>
      </c>
      <c r="AB240">
        <f>(Z240-D240)/D240 * 100</f>
        <v>0.53763440860215062</v>
      </c>
      <c r="AC240">
        <f>(AA240-D240)/D240 * 100</f>
        <v>0.75268817204301386</v>
      </c>
      <c r="AD240">
        <v>322</v>
      </c>
      <c r="AE240">
        <f>AVERAGE(Z231:Z240)</f>
        <v>323.10000000000002</v>
      </c>
      <c r="AF240">
        <f>AVERAGEA(AA231:AA240)</f>
        <v>323.67</v>
      </c>
      <c r="AG240">
        <f>(AE240-AD240)/AD240*100</f>
        <v>0.34161490683230517</v>
      </c>
      <c r="AH240">
        <f>(AF240-AD240)/AD240*100</f>
        <v>0.51863354037267573</v>
      </c>
    </row>
    <row r="241" spans="1:34" ht="13.5" x14ac:dyDescent="0.15">
      <c r="A241" s="112" t="s">
        <v>725</v>
      </c>
      <c r="B241">
        <v>20</v>
      </c>
      <c r="C241">
        <v>100</v>
      </c>
      <c r="D241">
        <v>538</v>
      </c>
      <c r="E241">
        <v>648</v>
      </c>
      <c r="F241">
        <v>58.0075</v>
      </c>
      <c r="G241">
        <v>648</v>
      </c>
      <c r="H241">
        <v>58.006500000000003</v>
      </c>
      <c r="I241">
        <v>648</v>
      </c>
      <c r="J241">
        <v>58.006500000000003</v>
      </c>
      <c r="K241">
        <v>648</v>
      </c>
      <c r="L241">
        <v>58.006500000000003</v>
      </c>
      <c r="M241">
        <v>648</v>
      </c>
      <c r="N241">
        <v>58.006399999999999</v>
      </c>
      <c r="O241">
        <v>648</v>
      </c>
      <c r="P241">
        <v>58.006500000000003</v>
      </c>
      <c r="Q241">
        <v>648</v>
      </c>
      <c r="R241">
        <v>58.006500000000003</v>
      </c>
      <c r="S241">
        <v>648</v>
      </c>
      <c r="T241">
        <v>58.006599999999999</v>
      </c>
      <c r="U241">
        <v>648</v>
      </c>
      <c r="V241">
        <v>58.0062</v>
      </c>
      <c r="W241">
        <v>648</v>
      </c>
      <c r="X241">
        <v>58.006399999999999</v>
      </c>
      <c r="Z241">
        <f>MIN(E241,G241,I241,K241,M241,O241,Q241,S241,U241,W241)</f>
        <v>648</v>
      </c>
      <c r="AA241">
        <f>AVERAGE(E241,G241,I241,K241,M241,O241,Q241,S241,U241,W241)</f>
        <v>648</v>
      </c>
      <c r="AB241">
        <f>(Z241-D241)/D241 * 100</f>
        <v>20.446096654275092</v>
      </c>
      <c r="AC241">
        <f>(AA241-D241)/D241 * 100</f>
        <v>20.446096654275092</v>
      </c>
    </row>
    <row r="242" spans="1:34" ht="13.5" x14ac:dyDescent="0.15">
      <c r="A242" s="112" t="s">
        <v>724</v>
      </c>
      <c r="B242">
        <v>20</v>
      </c>
      <c r="C242">
        <v>100</v>
      </c>
      <c r="D242">
        <v>324</v>
      </c>
      <c r="E242">
        <v>365</v>
      </c>
      <c r="F242">
        <v>58.006900000000002</v>
      </c>
      <c r="G242">
        <v>365</v>
      </c>
      <c r="H242">
        <v>58.0062</v>
      </c>
      <c r="I242">
        <v>365</v>
      </c>
      <c r="J242">
        <v>58.006300000000003</v>
      </c>
      <c r="K242">
        <v>365</v>
      </c>
      <c r="L242">
        <v>58.007800000000003</v>
      </c>
      <c r="M242">
        <v>365</v>
      </c>
      <c r="N242">
        <v>58.006300000000003</v>
      </c>
      <c r="O242">
        <v>365</v>
      </c>
      <c r="P242">
        <v>58.006</v>
      </c>
      <c r="Q242">
        <v>365</v>
      </c>
      <c r="R242">
        <v>58.006100000000004</v>
      </c>
      <c r="S242">
        <v>365</v>
      </c>
      <c r="T242">
        <v>58.006300000000003</v>
      </c>
      <c r="U242">
        <v>365</v>
      </c>
      <c r="V242">
        <v>58.0062</v>
      </c>
      <c r="W242">
        <v>365</v>
      </c>
      <c r="X242">
        <v>58.006300000000003</v>
      </c>
      <c r="Z242">
        <f>MIN(E242,G242,I242,K242,M242,O242,Q242,S242,U242,W242)</f>
        <v>365</v>
      </c>
      <c r="AA242">
        <f>AVERAGE(E242,G242,I242,K242,M242,O242,Q242,S242,U242,W242)</f>
        <v>365</v>
      </c>
      <c r="AB242">
        <f>(Z242-D242)/D242 * 100</f>
        <v>12.654320987654321</v>
      </c>
      <c r="AC242">
        <f>(AA242-D242)/D242 * 100</f>
        <v>12.654320987654321</v>
      </c>
    </row>
    <row r="243" spans="1:34" ht="13.5" x14ac:dyDescent="0.15">
      <c r="A243" s="112" t="s">
        <v>723</v>
      </c>
      <c r="B243">
        <v>20</v>
      </c>
      <c r="C243">
        <v>100</v>
      </c>
      <c r="D243">
        <v>553</v>
      </c>
      <c r="E243">
        <v>622</v>
      </c>
      <c r="F243">
        <v>58.006700000000002</v>
      </c>
      <c r="G243">
        <v>622</v>
      </c>
      <c r="H243">
        <v>58.006300000000003</v>
      </c>
      <c r="I243">
        <v>622</v>
      </c>
      <c r="J243">
        <v>58.006100000000004</v>
      </c>
      <c r="K243">
        <v>622</v>
      </c>
      <c r="L243">
        <v>58.0062</v>
      </c>
      <c r="M243">
        <v>622</v>
      </c>
      <c r="N243">
        <v>58.006999999999998</v>
      </c>
      <c r="O243">
        <v>622</v>
      </c>
      <c r="P243">
        <v>58.006500000000003</v>
      </c>
      <c r="Q243">
        <v>622</v>
      </c>
      <c r="R243">
        <v>58.0062</v>
      </c>
      <c r="S243">
        <v>622</v>
      </c>
      <c r="T243">
        <v>58.006100000000004</v>
      </c>
      <c r="U243">
        <v>622</v>
      </c>
      <c r="V243">
        <v>58.0062</v>
      </c>
      <c r="W243">
        <v>622</v>
      </c>
      <c r="X243">
        <v>58.0062</v>
      </c>
      <c r="Z243">
        <f>MIN(E243,G243,I243,K243,M243,O243,Q243,S243,U243,W243)</f>
        <v>622</v>
      </c>
      <c r="AA243">
        <f>AVERAGE(E243,G243,I243,K243,M243,O243,Q243,S243,U243,W243)</f>
        <v>622</v>
      </c>
      <c r="AB243">
        <f>(Z243-D243)/D243 * 100</f>
        <v>12.477396021699819</v>
      </c>
      <c r="AC243">
        <f>(AA243-D243)/D243 * 100</f>
        <v>12.477396021699819</v>
      </c>
    </row>
    <row r="244" spans="1:34" ht="13.5" x14ac:dyDescent="0.15">
      <c r="A244" s="112" t="s">
        <v>722</v>
      </c>
      <c r="B244">
        <v>20</v>
      </c>
      <c r="C244">
        <v>100</v>
      </c>
      <c r="D244">
        <v>389</v>
      </c>
      <c r="E244">
        <v>415</v>
      </c>
      <c r="F244">
        <v>58.006900000000002</v>
      </c>
      <c r="G244">
        <v>415</v>
      </c>
      <c r="H244">
        <v>58.006100000000004</v>
      </c>
      <c r="I244">
        <v>415</v>
      </c>
      <c r="J244">
        <v>58.006100000000004</v>
      </c>
      <c r="K244">
        <v>415</v>
      </c>
      <c r="L244">
        <v>58.006100000000004</v>
      </c>
      <c r="M244">
        <v>415</v>
      </c>
      <c r="N244">
        <v>58.006</v>
      </c>
      <c r="O244">
        <v>415</v>
      </c>
      <c r="P244">
        <v>58.006100000000004</v>
      </c>
      <c r="Q244">
        <v>415</v>
      </c>
      <c r="R244">
        <v>58.006100000000004</v>
      </c>
      <c r="S244">
        <v>415</v>
      </c>
      <c r="T244">
        <v>58.0062</v>
      </c>
      <c r="U244">
        <v>415</v>
      </c>
      <c r="V244">
        <v>58.005899999999997</v>
      </c>
      <c r="W244">
        <v>415</v>
      </c>
      <c r="X244">
        <v>58.006</v>
      </c>
      <c r="Z244">
        <f>MIN(E244,G244,I244,K244,M244,O244,Q244,S244,U244,W244)</f>
        <v>415</v>
      </c>
      <c r="AA244">
        <f>AVERAGE(E244,G244,I244,K244,M244,O244,Q244,S244,U244,W244)</f>
        <v>415</v>
      </c>
      <c r="AB244">
        <f>(Z244-D244)/D244 * 100</f>
        <v>6.6838046272493568</v>
      </c>
      <c r="AC244">
        <f>(AA244-D244)/D244 * 100</f>
        <v>6.6838046272493568</v>
      </c>
    </row>
    <row r="245" spans="1:34" ht="13.5" x14ac:dyDescent="0.15">
      <c r="A245" s="112" t="s">
        <v>721</v>
      </c>
      <c r="B245">
        <v>20</v>
      </c>
      <c r="C245">
        <v>100</v>
      </c>
      <c r="D245">
        <v>437</v>
      </c>
      <c r="E245">
        <v>456</v>
      </c>
      <c r="F245">
        <v>58.007300000000001</v>
      </c>
      <c r="G245">
        <v>456</v>
      </c>
      <c r="H245">
        <v>58.006300000000003</v>
      </c>
      <c r="I245">
        <v>456</v>
      </c>
      <c r="J245">
        <v>58.006700000000002</v>
      </c>
      <c r="K245">
        <v>456</v>
      </c>
      <c r="L245">
        <v>58.006500000000003</v>
      </c>
      <c r="M245">
        <v>456</v>
      </c>
      <c r="N245">
        <v>58.006300000000003</v>
      </c>
      <c r="O245">
        <v>456</v>
      </c>
      <c r="P245">
        <v>58.006599999999999</v>
      </c>
      <c r="Q245">
        <v>456</v>
      </c>
      <c r="R245">
        <v>58.0092</v>
      </c>
      <c r="S245">
        <v>456</v>
      </c>
      <c r="T245">
        <v>58.006100000000004</v>
      </c>
      <c r="U245">
        <v>456</v>
      </c>
      <c r="V245">
        <v>58.006399999999999</v>
      </c>
      <c r="W245">
        <v>456</v>
      </c>
      <c r="X245">
        <v>58.006700000000002</v>
      </c>
      <c r="Z245">
        <f>MIN(E245,G245,I245,K245,M245,O245,Q245,S245,U245,W245)</f>
        <v>456</v>
      </c>
      <c r="AA245">
        <f>AVERAGE(E245,G245,I245,K245,M245,O245,Q245,S245,U245,W245)</f>
        <v>456</v>
      </c>
      <c r="AB245">
        <f>(Z245-D245)/D245 * 100</f>
        <v>4.3478260869565215</v>
      </c>
      <c r="AC245">
        <f>(AA245-D245)/D245 * 100</f>
        <v>4.3478260869565215</v>
      </c>
    </row>
    <row r="246" spans="1:34" ht="13.5" x14ac:dyDescent="0.15">
      <c r="A246" s="112" t="s">
        <v>720</v>
      </c>
      <c r="B246">
        <v>20</v>
      </c>
      <c r="C246">
        <v>100</v>
      </c>
      <c r="D246">
        <v>602</v>
      </c>
      <c r="E246">
        <v>695</v>
      </c>
      <c r="F246">
        <v>58.007199999999997</v>
      </c>
      <c r="G246">
        <v>695</v>
      </c>
      <c r="H246">
        <v>58.006599999999999</v>
      </c>
      <c r="I246">
        <v>695</v>
      </c>
      <c r="J246">
        <v>58.006500000000003</v>
      </c>
      <c r="K246">
        <v>695</v>
      </c>
      <c r="L246">
        <v>58.006599999999999</v>
      </c>
      <c r="M246">
        <v>695</v>
      </c>
      <c r="N246">
        <v>58.006399999999999</v>
      </c>
      <c r="O246">
        <v>695</v>
      </c>
      <c r="P246">
        <v>58.006799999999998</v>
      </c>
      <c r="Q246">
        <v>695</v>
      </c>
      <c r="R246">
        <v>58.006599999999999</v>
      </c>
      <c r="S246">
        <v>695</v>
      </c>
      <c r="T246">
        <v>58.009099999999997</v>
      </c>
      <c r="U246">
        <v>695</v>
      </c>
      <c r="V246">
        <v>58.006599999999999</v>
      </c>
      <c r="W246">
        <v>695</v>
      </c>
      <c r="X246">
        <v>58.006300000000003</v>
      </c>
      <c r="Z246">
        <f>MIN(E246,G246,I246,K246,M246,O246,Q246,S246,U246,W246)</f>
        <v>695</v>
      </c>
      <c r="AA246">
        <f>AVERAGE(E246,G246,I246,K246,M246,O246,Q246,S246,U246,W246)</f>
        <v>695</v>
      </c>
      <c r="AB246">
        <f>(Z246-D246)/D246 * 100</f>
        <v>15.448504983388705</v>
      </c>
      <c r="AC246">
        <f>(AA246-D246)/D246 * 100</f>
        <v>15.448504983388705</v>
      </c>
    </row>
    <row r="247" spans="1:34" ht="13.5" x14ac:dyDescent="0.15">
      <c r="A247" s="112" t="s">
        <v>719</v>
      </c>
      <c r="B247">
        <v>20</v>
      </c>
      <c r="C247">
        <v>100</v>
      </c>
      <c r="D247">
        <v>427</v>
      </c>
      <c r="E247">
        <v>452</v>
      </c>
      <c r="F247">
        <v>58.006999999999998</v>
      </c>
      <c r="G247">
        <v>452</v>
      </c>
      <c r="H247">
        <v>58.006300000000003</v>
      </c>
      <c r="I247">
        <v>452</v>
      </c>
      <c r="J247">
        <v>58.006399999999999</v>
      </c>
      <c r="K247">
        <v>452</v>
      </c>
      <c r="L247">
        <v>58.016599999999997</v>
      </c>
      <c r="M247">
        <v>452</v>
      </c>
      <c r="N247">
        <v>58.006300000000003</v>
      </c>
      <c r="O247">
        <v>452</v>
      </c>
      <c r="P247">
        <v>58.006100000000004</v>
      </c>
      <c r="Q247">
        <v>452</v>
      </c>
      <c r="R247">
        <v>58.005899999999997</v>
      </c>
      <c r="S247">
        <v>452</v>
      </c>
      <c r="T247">
        <v>58.0062</v>
      </c>
      <c r="U247">
        <v>452</v>
      </c>
      <c r="V247">
        <v>58.006300000000003</v>
      </c>
      <c r="W247">
        <v>452</v>
      </c>
      <c r="X247">
        <v>58.0062</v>
      </c>
      <c r="Z247">
        <f>MIN(E247,G247,I247,K247,M247,O247,Q247,S247,U247,W247)</f>
        <v>452</v>
      </c>
      <c r="AA247">
        <f>AVERAGE(E247,G247,I247,K247,M247,O247,Q247,S247,U247,W247)</f>
        <v>452</v>
      </c>
      <c r="AB247">
        <f>(Z247-D247)/D247 * 100</f>
        <v>5.8548009367681502</v>
      </c>
      <c r="AC247">
        <f>(AA247-D247)/D247 * 100</f>
        <v>5.8548009367681502</v>
      </c>
    </row>
    <row r="248" spans="1:34" ht="13.5" x14ac:dyDescent="0.15">
      <c r="A248" s="112" t="s">
        <v>718</v>
      </c>
      <c r="B248">
        <v>20</v>
      </c>
      <c r="C248">
        <v>100</v>
      </c>
      <c r="D248">
        <v>405</v>
      </c>
      <c r="E248">
        <v>433</v>
      </c>
      <c r="F248">
        <v>58.006900000000002</v>
      </c>
      <c r="G248">
        <v>433</v>
      </c>
      <c r="H248">
        <v>58.006300000000003</v>
      </c>
      <c r="I248">
        <v>433</v>
      </c>
      <c r="J248">
        <v>58.006500000000003</v>
      </c>
      <c r="K248">
        <v>433</v>
      </c>
      <c r="L248">
        <v>58.006100000000004</v>
      </c>
      <c r="M248">
        <v>433</v>
      </c>
      <c r="N248">
        <v>58.006300000000003</v>
      </c>
      <c r="O248">
        <v>433</v>
      </c>
      <c r="P248">
        <v>58.006399999999999</v>
      </c>
      <c r="Q248">
        <v>433</v>
      </c>
      <c r="R248">
        <v>58.0062</v>
      </c>
      <c r="S248">
        <v>433</v>
      </c>
      <c r="T248">
        <v>58.006300000000003</v>
      </c>
      <c r="U248">
        <v>433</v>
      </c>
      <c r="V248">
        <v>58.0062</v>
      </c>
      <c r="W248">
        <v>433</v>
      </c>
      <c r="X248">
        <v>58.006399999999999</v>
      </c>
      <c r="Z248">
        <f>MIN(E248,G248,I248,K248,M248,O248,Q248,S248,U248,W248)</f>
        <v>433</v>
      </c>
      <c r="AA248">
        <f>AVERAGE(E248,G248,I248,K248,M248,O248,Q248,S248,U248,W248)</f>
        <v>433</v>
      </c>
      <c r="AB248">
        <f>(Z248-D248)/D248 * 100</f>
        <v>6.9135802469135799</v>
      </c>
      <c r="AC248">
        <f>(AA248-D248)/D248 * 100</f>
        <v>6.9135802469135799</v>
      </c>
    </row>
    <row r="249" spans="1:34" ht="13.5" x14ac:dyDescent="0.15">
      <c r="A249" s="112" t="s">
        <v>717</v>
      </c>
      <c r="B249">
        <v>20</v>
      </c>
      <c r="C249">
        <v>100</v>
      </c>
      <c r="D249">
        <v>528</v>
      </c>
      <c r="E249">
        <v>600</v>
      </c>
      <c r="F249">
        <v>58.007100000000001</v>
      </c>
      <c r="G249">
        <v>600</v>
      </c>
      <c r="H249">
        <v>58.006700000000002</v>
      </c>
      <c r="I249">
        <v>600</v>
      </c>
      <c r="J249">
        <v>58.006599999999999</v>
      </c>
      <c r="K249">
        <v>600</v>
      </c>
      <c r="L249">
        <v>58.006700000000002</v>
      </c>
      <c r="M249">
        <v>600</v>
      </c>
      <c r="N249">
        <v>58.006799999999998</v>
      </c>
      <c r="O249">
        <v>600</v>
      </c>
      <c r="P249">
        <v>58.006900000000002</v>
      </c>
      <c r="Q249">
        <v>600</v>
      </c>
      <c r="R249">
        <v>58.006500000000003</v>
      </c>
      <c r="S249">
        <v>600</v>
      </c>
      <c r="T249">
        <v>58.006599999999999</v>
      </c>
      <c r="U249">
        <v>600</v>
      </c>
      <c r="V249">
        <v>58.006500000000003</v>
      </c>
      <c r="W249">
        <v>600</v>
      </c>
      <c r="X249">
        <v>58.006799999999998</v>
      </c>
      <c r="Z249">
        <f>MIN(E249,G249,I249,K249,M249,O249,Q249,S249,U249,W249)</f>
        <v>600</v>
      </c>
      <c r="AA249">
        <f>AVERAGE(E249,G249,I249,K249,M249,O249,Q249,S249,U249,W249)</f>
        <v>600</v>
      </c>
      <c r="AB249">
        <f>(Z249-D249)/D249 * 100</f>
        <v>13.636363636363635</v>
      </c>
      <c r="AC249">
        <f>(AA249-D249)/D249 * 100</f>
        <v>13.636363636363635</v>
      </c>
    </row>
    <row r="250" spans="1:34" ht="13.5" x14ac:dyDescent="0.15">
      <c r="A250" s="112" t="s">
        <v>716</v>
      </c>
      <c r="B250">
        <v>20</v>
      </c>
      <c r="C250">
        <v>100</v>
      </c>
      <c r="D250">
        <v>585</v>
      </c>
      <c r="E250">
        <v>657</v>
      </c>
      <c r="F250">
        <v>58.007100000000001</v>
      </c>
      <c r="G250">
        <v>657</v>
      </c>
      <c r="H250">
        <v>58.006399999999999</v>
      </c>
      <c r="I250">
        <v>657</v>
      </c>
      <c r="J250">
        <v>58.006599999999999</v>
      </c>
      <c r="K250">
        <v>657</v>
      </c>
      <c r="L250">
        <v>58.006500000000003</v>
      </c>
      <c r="M250">
        <v>657</v>
      </c>
      <c r="N250">
        <v>58.006599999999999</v>
      </c>
      <c r="O250">
        <v>657</v>
      </c>
      <c r="P250">
        <v>58.006300000000003</v>
      </c>
      <c r="Q250">
        <v>657</v>
      </c>
      <c r="R250">
        <v>58.0062</v>
      </c>
      <c r="S250">
        <v>657</v>
      </c>
      <c r="T250">
        <v>58.006500000000003</v>
      </c>
      <c r="U250">
        <v>657</v>
      </c>
      <c r="V250">
        <v>58.006399999999999</v>
      </c>
      <c r="W250">
        <v>657</v>
      </c>
      <c r="X250">
        <v>58.006700000000002</v>
      </c>
      <c r="Z250">
        <f>MIN(E250,G250,I250,K250,M250,O250,Q250,S250,U250,W250)</f>
        <v>657</v>
      </c>
      <c r="AA250">
        <f>AVERAGE(E250,G250,I250,K250,M250,O250,Q250,S250,U250,W250)</f>
        <v>657</v>
      </c>
      <c r="AB250">
        <f>(Z250-D250)/D250 * 100</f>
        <v>12.307692307692308</v>
      </c>
      <c r="AC250">
        <f>(AA250-D250)/D250 * 100</f>
        <v>12.307692307692308</v>
      </c>
      <c r="AD250">
        <v>512.20000000000005</v>
      </c>
      <c r="AE250">
        <f>AVERAGE(Z241:Z250)</f>
        <v>534.29999999999995</v>
      </c>
      <c r="AF250">
        <f>AVERAGEA(AA241:AA250)</f>
        <v>534.29999999999995</v>
      </c>
      <c r="AG250">
        <f>(AE250-AD250)/AD250*100</f>
        <v>4.3147208121827232</v>
      </c>
      <c r="AH250">
        <f>(AF250-AD250)/AD250*100</f>
        <v>4.3147208121827232</v>
      </c>
    </row>
    <row r="251" spans="1:34" ht="13.5" x14ac:dyDescent="0.15">
      <c r="A251" s="112" t="s">
        <v>715</v>
      </c>
      <c r="B251">
        <v>40</v>
      </c>
      <c r="C251">
        <v>100</v>
      </c>
      <c r="D251">
        <v>696</v>
      </c>
      <c r="E251">
        <v>733</v>
      </c>
      <c r="F251">
        <v>58.010800000000003</v>
      </c>
      <c r="G251">
        <v>733</v>
      </c>
      <c r="H251">
        <v>58.010199999999998</v>
      </c>
      <c r="I251">
        <v>733</v>
      </c>
      <c r="J251">
        <v>58.010199999999998</v>
      </c>
      <c r="K251">
        <v>733</v>
      </c>
      <c r="L251">
        <v>58.009099999999997</v>
      </c>
      <c r="M251">
        <v>733</v>
      </c>
      <c r="N251">
        <v>58.006999999999998</v>
      </c>
      <c r="O251">
        <v>733</v>
      </c>
      <c r="P251">
        <v>58.007399999999997</v>
      </c>
      <c r="Q251">
        <v>733</v>
      </c>
      <c r="R251">
        <v>58.008699999999997</v>
      </c>
      <c r="S251">
        <v>733</v>
      </c>
      <c r="T251">
        <v>58.009</v>
      </c>
      <c r="U251">
        <v>733</v>
      </c>
      <c r="V251">
        <v>58.008499999999998</v>
      </c>
      <c r="W251">
        <v>733</v>
      </c>
      <c r="X251">
        <v>58.007199999999997</v>
      </c>
      <c r="Z251">
        <f>MIN(E251,G251,I251,K251,M251,O251,Q251,S251,U251,W251)</f>
        <v>733</v>
      </c>
      <c r="AA251">
        <f>AVERAGE(E251,G251,I251,K251,M251,O251,Q251,S251,U251,W251)</f>
        <v>733</v>
      </c>
      <c r="AB251">
        <f>(Z251-D251)/D251 * 100</f>
        <v>5.3160919540229878</v>
      </c>
      <c r="AC251">
        <f>(AA251-D251)/D251 * 100</f>
        <v>5.3160919540229878</v>
      </c>
    </row>
    <row r="252" spans="1:34" ht="13.5" x14ac:dyDescent="0.15">
      <c r="A252" s="112" t="s">
        <v>714</v>
      </c>
      <c r="B252">
        <v>40</v>
      </c>
      <c r="C252">
        <v>100</v>
      </c>
      <c r="D252">
        <v>892</v>
      </c>
      <c r="E252">
        <v>966</v>
      </c>
      <c r="F252">
        <v>58.010800000000003</v>
      </c>
      <c r="G252">
        <v>966</v>
      </c>
      <c r="H252">
        <v>58.010100000000001</v>
      </c>
      <c r="I252">
        <v>966</v>
      </c>
      <c r="J252">
        <v>58.009799999999998</v>
      </c>
      <c r="K252">
        <v>966</v>
      </c>
      <c r="L252">
        <v>58.0092</v>
      </c>
      <c r="M252">
        <v>966</v>
      </c>
      <c r="N252">
        <v>58.010100000000001</v>
      </c>
      <c r="O252">
        <v>966</v>
      </c>
      <c r="P252">
        <v>58.009599999999999</v>
      </c>
      <c r="Q252">
        <v>966</v>
      </c>
      <c r="R252">
        <v>58.0107</v>
      </c>
      <c r="S252">
        <v>966</v>
      </c>
      <c r="T252">
        <v>58.0092</v>
      </c>
      <c r="U252">
        <v>966</v>
      </c>
      <c r="V252">
        <v>58.009</v>
      </c>
      <c r="W252">
        <v>966</v>
      </c>
      <c r="X252">
        <v>58.032499999999999</v>
      </c>
      <c r="Z252">
        <f>MIN(E252,G252,I252,K252,M252,O252,Q252,S252,U252,W252)</f>
        <v>966</v>
      </c>
      <c r="AA252">
        <f>AVERAGE(E252,G252,I252,K252,M252,O252,Q252,S252,U252,W252)</f>
        <v>966</v>
      </c>
      <c r="AB252">
        <f>(Z252-D252)/D252 * 100</f>
        <v>8.2959641255605376</v>
      </c>
      <c r="AC252">
        <f>(AA252-D252)/D252 * 100</f>
        <v>8.2959641255605376</v>
      </c>
    </row>
    <row r="253" spans="1:34" ht="13.5" x14ac:dyDescent="0.15">
      <c r="A253" s="112" t="s">
        <v>713</v>
      </c>
      <c r="B253">
        <v>40</v>
      </c>
      <c r="C253">
        <v>100</v>
      </c>
      <c r="D253">
        <v>1154</v>
      </c>
      <c r="E253">
        <v>1317</v>
      </c>
      <c r="F253">
        <v>58.011800000000001</v>
      </c>
      <c r="G253">
        <v>1317</v>
      </c>
      <c r="H253">
        <v>58.012099999999997</v>
      </c>
      <c r="I253">
        <v>1317</v>
      </c>
      <c r="J253">
        <v>58.011899999999997</v>
      </c>
      <c r="K253">
        <v>1317</v>
      </c>
      <c r="L253">
        <v>58.012099999999997</v>
      </c>
      <c r="M253">
        <v>1317</v>
      </c>
      <c r="N253">
        <v>58.0092</v>
      </c>
      <c r="O253">
        <v>1317</v>
      </c>
      <c r="P253">
        <v>58.010300000000001</v>
      </c>
      <c r="Q253">
        <v>1317</v>
      </c>
      <c r="R253">
        <v>58.008600000000001</v>
      </c>
      <c r="S253">
        <v>1317</v>
      </c>
      <c r="T253">
        <v>58.009</v>
      </c>
      <c r="U253">
        <v>1317</v>
      </c>
      <c r="V253">
        <v>58.009399999999999</v>
      </c>
      <c r="W253">
        <v>1317</v>
      </c>
      <c r="X253">
        <v>58.010100000000001</v>
      </c>
      <c r="Z253">
        <f>MIN(E253,G253,I253,K253,M253,O253,Q253,S253,U253,W253)</f>
        <v>1317</v>
      </c>
      <c r="AA253">
        <f>AVERAGE(E253,G253,I253,K253,M253,O253,Q253,S253,U253,W253)</f>
        <v>1317</v>
      </c>
      <c r="AB253">
        <f>(Z253-D253)/D253 * 100</f>
        <v>14.124783362218372</v>
      </c>
      <c r="AC253">
        <f>(AA253-D253)/D253 * 100</f>
        <v>14.124783362218372</v>
      </c>
    </row>
    <row r="254" spans="1:34" ht="13.5" x14ac:dyDescent="0.15">
      <c r="A254" s="112" t="s">
        <v>712</v>
      </c>
      <c r="B254">
        <v>40</v>
      </c>
      <c r="C254">
        <v>100</v>
      </c>
      <c r="D254">
        <v>1043</v>
      </c>
      <c r="E254">
        <v>1111</v>
      </c>
      <c r="F254">
        <v>58.010800000000003</v>
      </c>
      <c r="G254">
        <v>1111</v>
      </c>
      <c r="H254">
        <v>58.010100000000001</v>
      </c>
      <c r="I254">
        <v>1111</v>
      </c>
      <c r="J254">
        <v>58.010100000000001</v>
      </c>
      <c r="K254">
        <v>1111</v>
      </c>
      <c r="L254">
        <v>58.020600000000002</v>
      </c>
      <c r="M254">
        <v>1111</v>
      </c>
      <c r="N254">
        <v>58.009799999999998</v>
      </c>
      <c r="O254">
        <v>1111</v>
      </c>
      <c r="P254">
        <v>58.008099999999999</v>
      </c>
      <c r="Q254">
        <v>1111</v>
      </c>
      <c r="R254">
        <v>58.008600000000001</v>
      </c>
      <c r="S254">
        <v>1111</v>
      </c>
      <c r="T254">
        <v>58.008699999999997</v>
      </c>
      <c r="U254">
        <v>1111</v>
      </c>
      <c r="V254">
        <v>58.007599999999996</v>
      </c>
      <c r="W254">
        <v>1111</v>
      </c>
      <c r="X254">
        <v>58.008400000000002</v>
      </c>
      <c r="Z254">
        <f>MIN(E254,G254,I254,K254,M254,O254,Q254,S254,U254,W254)</f>
        <v>1111</v>
      </c>
      <c r="AA254">
        <f>AVERAGE(E254,G254,I254,K254,M254,O254,Q254,S254,U254,W254)</f>
        <v>1111</v>
      </c>
      <c r="AB254">
        <f>(Z254-D254)/D254 * 100</f>
        <v>6.5196548418024927</v>
      </c>
      <c r="AC254">
        <f>(AA254-D254)/D254 * 100</f>
        <v>6.5196548418024927</v>
      </c>
    </row>
    <row r="255" spans="1:34" ht="13.5" x14ac:dyDescent="0.15">
      <c r="A255" s="112" t="s">
        <v>711</v>
      </c>
      <c r="B255">
        <v>40</v>
      </c>
      <c r="C255">
        <v>100</v>
      </c>
      <c r="D255">
        <v>1191</v>
      </c>
      <c r="E255">
        <v>1235</v>
      </c>
      <c r="F255">
        <v>58.010800000000003</v>
      </c>
      <c r="G255">
        <v>1235</v>
      </c>
      <c r="H255">
        <v>58.02</v>
      </c>
      <c r="I255">
        <v>1235</v>
      </c>
      <c r="J255">
        <v>58.009900000000002</v>
      </c>
      <c r="K255">
        <v>1235</v>
      </c>
      <c r="L255">
        <v>58.010199999999998</v>
      </c>
      <c r="M255">
        <v>1239</v>
      </c>
      <c r="N255">
        <v>58.0075</v>
      </c>
      <c r="O255">
        <v>1237</v>
      </c>
      <c r="P255">
        <v>58.006799999999998</v>
      </c>
      <c r="Q255">
        <v>1237</v>
      </c>
      <c r="R255">
        <v>58.008800000000001</v>
      </c>
      <c r="S255">
        <v>1235</v>
      </c>
      <c r="T255">
        <v>58.007399999999997</v>
      </c>
      <c r="U255">
        <v>1235</v>
      </c>
      <c r="V255">
        <v>58.008600000000001</v>
      </c>
      <c r="W255">
        <v>1237</v>
      </c>
      <c r="X255">
        <v>58.007300000000001</v>
      </c>
      <c r="Z255">
        <f>MIN(E255,G255,I255,K255,M255,O255,Q255,S255,U255,W255)</f>
        <v>1235</v>
      </c>
      <c r="AA255">
        <f>AVERAGE(E255,G255,I255,K255,M255,O255,Q255,S255,U255,W255)</f>
        <v>1236</v>
      </c>
      <c r="AB255">
        <f>(Z255-D255)/D255 * 100</f>
        <v>3.6943744752308985</v>
      </c>
      <c r="AC255">
        <f>(AA255-D255)/D255 * 100</f>
        <v>3.7783375314861463</v>
      </c>
    </row>
    <row r="256" spans="1:34" ht="13.5" x14ac:dyDescent="0.15">
      <c r="A256" s="112" t="s">
        <v>710</v>
      </c>
      <c r="B256">
        <v>40</v>
      </c>
      <c r="C256">
        <v>100</v>
      </c>
      <c r="D256">
        <v>878</v>
      </c>
      <c r="E256">
        <v>1106</v>
      </c>
      <c r="F256">
        <v>58.012099999999997</v>
      </c>
      <c r="G256">
        <v>1106</v>
      </c>
      <c r="H256">
        <v>58.012</v>
      </c>
      <c r="I256">
        <v>1106</v>
      </c>
      <c r="J256">
        <v>58.011299999999999</v>
      </c>
      <c r="K256">
        <v>1106</v>
      </c>
      <c r="L256">
        <v>58.011499999999998</v>
      </c>
      <c r="M256">
        <v>1106</v>
      </c>
      <c r="N256">
        <v>58.009399999999999</v>
      </c>
      <c r="O256">
        <v>1106</v>
      </c>
      <c r="P256">
        <v>58.010100000000001</v>
      </c>
      <c r="Q256">
        <v>1106</v>
      </c>
      <c r="R256">
        <v>58.009</v>
      </c>
      <c r="S256">
        <v>1106</v>
      </c>
      <c r="T256">
        <v>58.008699999999997</v>
      </c>
      <c r="U256">
        <v>1106</v>
      </c>
      <c r="V256">
        <v>58.010300000000001</v>
      </c>
      <c r="W256">
        <v>1106</v>
      </c>
      <c r="X256">
        <v>58.008699999999997</v>
      </c>
      <c r="Z256">
        <f>MIN(E256,G256,I256,K256,M256,O256,Q256,S256,U256,W256)</f>
        <v>1106</v>
      </c>
      <c r="AA256">
        <f>AVERAGE(E256,G256,I256,K256,M256,O256,Q256,S256,U256,W256)</f>
        <v>1106</v>
      </c>
      <c r="AB256">
        <f>(Z256-D256)/D256 * 100</f>
        <v>25.968109339407746</v>
      </c>
      <c r="AC256">
        <f>(AA256-D256)/D256 * 100</f>
        <v>25.968109339407746</v>
      </c>
    </row>
    <row r="257" spans="1:34" ht="13.5" x14ac:dyDescent="0.15">
      <c r="A257" s="112" t="s">
        <v>709</v>
      </c>
      <c r="B257">
        <v>40</v>
      </c>
      <c r="C257">
        <v>100</v>
      </c>
      <c r="D257">
        <v>907</v>
      </c>
      <c r="E257">
        <v>980</v>
      </c>
      <c r="F257">
        <v>58.011899999999997</v>
      </c>
      <c r="G257">
        <v>980</v>
      </c>
      <c r="H257">
        <v>58.012</v>
      </c>
      <c r="I257">
        <v>980</v>
      </c>
      <c r="J257">
        <v>58.0107</v>
      </c>
      <c r="K257">
        <v>980</v>
      </c>
      <c r="L257">
        <v>58.009</v>
      </c>
      <c r="M257">
        <v>980</v>
      </c>
      <c r="N257">
        <v>58.008899999999997</v>
      </c>
      <c r="O257">
        <v>980</v>
      </c>
      <c r="P257">
        <v>58.009700000000002</v>
      </c>
      <c r="Q257">
        <v>980</v>
      </c>
      <c r="R257">
        <v>58.0092</v>
      </c>
      <c r="S257">
        <v>980</v>
      </c>
      <c r="T257">
        <v>58.008899999999997</v>
      </c>
      <c r="U257">
        <v>980</v>
      </c>
      <c r="V257">
        <v>58.010199999999998</v>
      </c>
      <c r="W257">
        <v>980</v>
      </c>
      <c r="X257">
        <v>58.008699999999997</v>
      </c>
      <c r="Z257">
        <f>MIN(E257,G257,I257,K257,M257,O257,Q257,S257,U257,W257)</f>
        <v>980</v>
      </c>
      <c r="AA257">
        <f>AVERAGE(E257,G257,I257,K257,M257,O257,Q257,S257,U257,W257)</f>
        <v>980</v>
      </c>
      <c r="AB257">
        <f>(Z257-D257)/D257 * 100</f>
        <v>8.0485115766262396</v>
      </c>
      <c r="AC257">
        <f>(AA257-D257)/D257 * 100</f>
        <v>8.0485115766262396</v>
      </c>
    </row>
    <row r="258" spans="1:34" ht="13.5" x14ac:dyDescent="0.15">
      <c r="A258" s="112" t="s">
        <v>708</v>
      </c>
      <c r="B258">
        <v>40</v>
      </c>
      <c r="C258">
        <v>100</v>
      </c>
      <c r="D258">
        <v>1251</v>
      </c>
      <c r="E258">
        <v>1497</v>
      </c>
      <c r="F258">
        <v>58.0137</v>
      </c>
      <c r="G258">
        <v>1497</v>
      </c>
      <c r="H258">
        <v>58.011600000000001</v>
      </c>
      <c r="I258">
        <v>1497</v>
      </c>
      <c r="J258">
        <v>58.011800000000001</v>
      </c>
      <c r="K258">
        <v>1497</v>
      </c>
      <c r="L258">
        <v>58.011299999999999</v>
      </c>
      <c r="M258">
        <v>1497</v>
      </c>
      <c r="N258">
        <v>58.009900000000002</v>
      </c>
      <c r="O258">
        <v>1497</v>
      </c>
      <c r="P258">
        <v>58.010599999999997</v>
      </c>
      <c r="Q258">
        <v>1497</v>
      </c>
      <c r="R258">
        <v>58.008699999999997</v>
      </c>
      <c r="S258">
        <v>1497</v>
      </c>
      <c r="T258">
        <v>58.009399999999999</v>
      </c>
      <c r="U258">
        <v>1497</v>
      </c>
      <c r="V258">
        <v>58.008899999999997</v>
      </c>
      <c r="W258">
        <v>1497</v>
      </c>
      <c r="X258">
        <v>58.008800000000001</v>
      </c>
      <c r="Z258">
        <f>MIN(E258,G258,I258,K258,M258,O258,Q258,S258,U258,W258)</f>
        <v>1497</v>
      </c>
      <c r="AA258">
        <f>AVERAGE(E258,G258,I258,K258,M258,O258,Q258,S258,U258,W258)</f>
        <v>1497</v>
      </c>
      <c r="AB258">
        <f>(Z258-D258)/D258 * 100</f>
        <v>19.664268585131893</v>
      </c>
      <c r="AC258">
        <f>(AA258-D258)/D258 * 100</f>
        <v>19.664268585131893</v>
      </c>
    </row>
    <row r="259" spans="1:34" ht="13.5" x14ac:dyDescent="0.15">
      <c r="A259" s="112" t="s">
        <v>707</v>
      </c>
      <c r="B259">
        <v>40</v>
      </c>
      <c r="C259">
        <v>100</v>
      </c>
      <c r="D259">
        <v>840</v>
      </c>
      <c r="E259">
        <v>890</v>
      </c>
      <c r="F259">
        <v>58.011099999999999</v>
      </c>
      <c r="G259">
        <v>890</v>
      </c>
      <c r="H259">
        <v>58.010399999999997</v>
      </c>
      <c r="I259">
        <v>890</v>
      </c>
      <c r="J259">
        <v>58.0105</v>
      </c>
      <c r="K259">
        <v>890</v>
      </c>
      <c r="L259">
        <v>58.009500000000003</v>
      </c>
      <c r="M259">
        <v>890</v>
      </c>
      <c r="N259">
        <v>58.008699999999997</v>
      </c>
      <c r="O259">
        <v>890</v>
      </c>
      <c r="P259">
        <v>58.007899999999999</v>
      </c>
      <c r="Q259">
        <v>890</v>
      </c>
      <c r="R259">
        <v>58.009</v>
      </c>
      <c r="S259">
        <v>889</v>
      </c>
      <c r="T259">
        <v>58.007800000000003</v>
      </c>
      <c r="U259">
        <v>890</v>
      </c>
      <c r="V259">
        <v>58.008299999999998</v>
      </c>
      <c r="W259">
        <v>890</v>
      </c>
      <c r="X259">
        <v>58.007899999999999</v>
      </c>
      <c r="Z259">
        <f>MIN(E259,G259,I259,K259,M259,O259,Q259,S259,U259,W259)</f>
        <v>889</v>
      </c>
      <c r="AA259">
        <f>AVERAGE(E259,G259,I259,K259,M259,O259,Q259,S259,U259,W259)</f>
        <v>889.9</v>
      </c>
      <c r="AB259">
        <f>(Z259-D259)/D259 * 100</f>
        <v>5.833333333333333</v>
      </c>
      <c r="AC259">
        <f>(AA259-D259)/D259 * 100</f>
        <v>5.940476190476188</v>
      </c>
    </row>
    <row r="260" spans="1:34" ht="13.5" x14ac:dyDescent="0.15">
      <c r="A260" s="112" t="s">
        <v>706</v>
      </c>
      <c r="B260">
        <v>40</v>
      </c>
      <c r="C260">
        <v>100</v>
      </c>
      <c r="D260">
        <v>846</v>
      </c>
      <c r="E260">
        <v>902</v>
      </c>
      <c r="F260">
        <v>58.010899999999999</v>
      </c>
      <c r="G260">
        <v>902</v>
      </c>
      <c r="H260">
        <v>58.009799999999998</v>
      </c>
      <c r="I260">
        <v>902</v>
      </c>
      <c r="J260">
        <v>58.009399999999999</v>
      </c>
      <c r="K260">
        <v>902</v>
      </c>
      <c r="L260">
        <v>58.007599999999996</v>
      </c>
      <c r="M260">
        <v>902</v>
      </c>
      <c r="N260">
        <v>58.008400000000002</v>
      </c>
      <c r="O260">
        <v>902</v>
      </c>
      <c r="P260">
        <v>58.006799999999998</v>
      </c>
      <c r="Q260">
        <v>902</v>
      </c>
      <c r="R260">
        <v>58.009399999999999</v>
      </c>
      <c r="S260">
        <v>902</v>
      </c>
      <c r="T260">
        <v>58.006799999999998</v>
      </c>
      <c r="U260">
        <v>902</v>
      </c>
      <c r="V260">
        <v>58.007300000000001</v>
      </c>
      <c r="W260">
        <v>902</v>
      </c>
      <c r="X260">
        <v>58.007599999999996</v>
      </c>
      <c r="Z260">
        <f>MIN(E260,G260,I260,K260,M260,O260,Q260,S260,U260,W260)</f>
        <v>902</v>
      </c>
      <c r="AA260">
        <f>AVERAGE(E260,G260,I260,K260,M260,O260,Q260,S260,U260,W260)</f>
        <v>902</v>
      </c>
      <c r="AB260">
        <f>(Z260-D260)/D260 * 100</f>
        <v>6.6193853427895979</v>
      </c>
      <c r="AC260">
        <f>(AA260-D260)/D260 * 100</f>
        <v>6.6193853427895979</v>
      </c>
      <c r="AD260">
        <v>1053.8</v>
      </c>
      <c r="AE260">
        <f>AVERAGE(Z251:Z260)</f>
        <v>1073.5999999999999</v>
      </c>
      <c r="AF260">
        <f>AVERAGEA(AA251:AA260)</f>
        <v>1073.79</v>
      </c>
      <c r="AG260">
        <f>(AE260-AD260)/AD260*100</f>
        <v>1.8789144050104341</v>
      </c>
      <c r="AH260">
        <f>(AF260-AD260)/AD260*100</f>
        <v>1.896944391725186</v>
      </c>
    </row>
    <row r="261" spans="1:34" ht="13.5" x14ac:dyDescent="0.15">
      <c r="A261" s="112" t="s">
        <v>705</v>
      </c>
      <c r="B261">
        <v>60</v>
      </c>
      <c r="C261">
        <v>100</v>
      </c>
      <c r="D261">
        <v>1707</v>
      </c>
      <c r="E261">
        <v>1853</v>
      </c>
      <c r="F261">
        <v>58.016399999999997</v>
      </c>
      <c r="G261">
        <v>1853</v>
      </c>
      <c r="H261">
        <v>58.015300000000003</v>
      </c>
      <c r="I261">
        <v>1853</v>
      </c>
      <c r="J261">
        <v>58.015300000000003</v>
      </c>
      <c r="K261">
        <v>1853</v>
      </c>
      <c r="L261">
        <v>58.015000000000001</v>
      </c>
      <c r="M261">
        <v>1853</v>
      </c>
      <c r="N261">
        <v>58.0154</v>
      </c>
      <c r="O261">
        <v>1853</v>
      </c>
      <c r="P261">
        <v>58.013199999999998</v>
      </c>
      <c r="Q261">
        <v>1853</v>
      </c>
      <c r="R261">
        <v>58.0154</v>
      </c>
      <c r="S261">
        <v>1852</v>
      </c>
      <c r="T261">
        <v>58.013199999999998</v>
      </c>
      <c r="U261">
        <v>1853</v>
      </c>
      <c r="V261">
        <v>58.014600000000002</v>
      </c>
      <c r="W261">
        <v>1853</v>
      </c>
      <c r="X261">
        <v>58.014600000000002</v>
      </c>
      <c r="Z261">
        <f>MIN(E261,G261,I261,K261,M261,O261,Q261,S261,U261,W261)</f>
        <v>1852</v>
      </c>
      <c r="AA261">
        <f>AVERAGE(E261,G261,I261,K261,M261,O261,Q261,S261,U261,W261)</f>
        <v>1852.9</v>
      </c>
      <c r="AB261">
        <f>(Z261-D261)/D261 * 100</f>
        <v>8.494434680726421</v>
      </c>
      <c r="AC261">
        <f>(AA261-D261)/D261 * 100</f>
        <v>8.5471587580550725</v>
      </c>
    </row>
    <row r="262" spans="1:34" ht="13.5" x14ac:dyDescent="0.15">
      <c r="A262" s="112" t="s">
        <v>704</v>
      </c>
      <c r="B262">
        <v>60</v>
      </c>
      <c r="C262">
        <v>100</v>
      </c>
      <c r="D262">
        <v>1443</v>
      </c>
      <c r="E262">
        <v>1551</v>
      </c>
      <c r="F262">
        <v>58.016800000000003</v>
      </c>
      <c r="G262">
        <v>1551</v>
      </c>
      <c r="H262">
        <v>58.016800000000003</v>
      </c>
      <c r="I262">
        <v>1551</v>
      </c>
      <c r="J262">
        <v>58.017200000000003</v>
      </c>
      <c r="K262">
        <v>1551</v>
      </c>
      <c r="L262">
        <v>58.0167</v>
      </c>
      <c r="M262">
        <v>1551</v>
      </c>
      <c r="N262">
        <v>58.0139</v>
      </c>
      <c r="O262">
        <v>1551</v>
      </c>
      <c r="P262">
        <v>58.016500000000001</v>
      </c>
      <c r="Q262">
        <v>1551</v>
      </c>
      <c r="R262">
        <v>58.016399999999997</v>
      </c>
      <c r="S262">
        <v>1551</v>
      </c>
      <c r="T262">
        <v>58.014899999999997</v>
      </c>
      <c r="U262">
        <v>1551</v>
      </c>
      <c r="V262">
        <v>58.0259</v>
      </c>
      <c r="W262">
        <v>1551</v>
      </c>
      <c r="X262">
        <v>58.016599999999997</v>
      </c>
      <c r="Z262">
        <f>MIN(E262,G262,I262,K262,M262,O262,Q262,S262,U262,W262)</f>
        <v>1551</v>
      </c>
      <c r="AA262">
        <f>AVERAGE(E262,G262,I262,K262,M262,O262,Q262,S262,U262,W262)</f>
        <v>1551</v>
      </c>
      <c r="AB262">
        <f>(Z262-D262)/D262 * 100</f>
        <v>7.4844074844074848</v>
      </c>
      <c r="AC262">
        <f>(AA262-D262)/D262 * 100</f>
        <v>7.4844074844074848</v>
      </c>
    </row>
    <row r="263" spans="1:34" ht="13.5" x14ac:dyDescent="0.15">
      <c r="A263" s="112" t="s">
        <v>703</v>
      </c>
      <c r="B263">
        <v>60</v>
      </c>
      <c r="C263">
        <v>100</v>
      </c>
      <c r="D263">
        <v>1547</v>
      </c>
      <c r="E263">
        <v>1667</v>
      </c>
      <c r="F263">
        <v>58.016599999999997</v>
      </c>
      <c r="G263">
        <v>1667</v>
      </c>
      <c r="H263">
        <v>58.016800000000003</v>
      </c>
      <c r="I263">
        <v>1667</v>
      </c>
      <c r="J263">
        <v>58.017099999999999</v>
      </c>
      <c r="K263">
        <v>1667</v>
      </c>
      <c r="L263">
        <v>58.017000000000003</v>
      </c>
      <c r="M263">
        <v>1667</v>
      </c>
      <c r="N263">
        <v>58.016199999999998</v>
      </c>
      <c r="O263">
        <v>1667</v>
      </c>
      <c r="P263">
        <v>58.014200000000002</v>
      </c>
      <c r="Q263">
        <v>1667</v>
      </c>
      <c r="R263">
        <v>58.016300000000001</v>
      </c>
      <c r="S263">
        <v>1667</v>
      </c>
      <c r="T263">
        <v>58.015799999999999</v>
      </c>
      <c r="U263">
        <v>1667</v>
      </c>
      <c r="V263">
        <v>58.014699999999998</v>
      </c>
      <c r="W263">
        <v>1667</v>
      </c>
      <c r="X263">
        <v>58.017099999999999</v>
      </c>
      <c r="Z263">
        <f>MIN(E263,G263,I263,K263,M263,O263,Q263,S263,U263,W263)</f>
        <v>1667</v>
      </c>
      <c r="AA263">
        <f>AVERAGE(E263,G263,I263,K263,M263,O263,Q263,S263,U263,W263)</f>
        <v>1667</v>
      </c>
      <c r="AB263">
        <f>(Z263-D263)/D263 * 100</f>
        <v>7.7569489334195216</v>
      </c>
      <c r="AC263">
        <f>(AA263-D263)/D263 * 100</f>
        <v>7.7569489334195216</v>
      </c>
    </row>
    <row r="264" spans="1:34" ht="13.5" x14ac:dyDescent="0.15">
      <c r="A264" s="112" t="s">
        <v>702</v>
      </c>
      <c r="B264">
        <v>60</v>
      </c>
      <c r="C264">
        <v>100</v>
      </c>
      <c r="D264">
        <v>1550</v>
      </c>
      <c r="E264">
        <v>1844</v>
      </c>
      <c r="F264">
        <v>58.018700000000003</v>
      </c>
      <c r="G264">
        <v>1844</v>
      </c>
      <c r="H264">
        <v>58.017600000000002</v>
      </c>
      <c r="I264">
        <v>1844</v>
      </c>
      <c r="J264">
        <v>58.017499999999998</v>
      </c>
      <c r="K264">
        <v>1844</v>
      </c>
      <c r="L264">
        <v>58.016100000000002</v>
      </c>
      <c r="M264">
        <v>1844</v>
      </c>
      <c r="N264">
        <v>58.0182</v>
      </c>
      <c r="O264">
        <v>1844</v>
      </c>
      <c r="P264">
        <v>58.017499999999998</v>
      </c>
      <c r="Q264">
        <v>1844</v>
      </c>
      <c r="R264">
        <v>58.019199999999998</v>
      </c>
      <c r="S264">
        <v>1844</v>
      </c>
      <c r="T264">
        <v>58.017200000000003</v>
      </c>
      <c r="U264">
        <v>1844</v>
      </c>
      <c r="V264">
        <v>58.017000000000003</v>
      </c>
      <c r="W264">
        <v>1844</v>
      </c>
      <c r="X264">
        <v>58.017699999999998</v>
      </c>
      <c r="Z264">
        <f>MIN(E264,G264,I264,K264,M264,O264,Q264,S264,U264,W264)</f>
        <v>1844</v>
      </c>
      <c r="AA264">
        <f>AVERAGE(E264,G264,I264,K264,M264,O264,Q264,S264,U264,W264)</f>
        <v>1844</v>
      </c>
      <c r="AB264">
        <f>(Z264-D264)/D264 * 100</f>
        <v>18.967741935483868</v>
      </c>
      <c r="AC264">
        <f>(AA264-D264)/D264 * 100</f>
        <v>18.967741935483868</v>
      </c>
    </row>
    <row r="265" spans="1:34" ht="13.5" x14ac:dyDescent="0.15">
      <c r="A265" s="112" t="s">
        <v>701</v>
      </c>
      <c r="B265">
        <v>60</v>
      </c>
      <c r="C265">
        <v>100</v>
      </c>
      <c r="D265">
        <v>1367</v>
      </c>
      <c r="E265">
        <v>1402</v>
      </c>
      <c r="F265">
        <v>58.015599999999999</v>
      </c>
      <c r="G265">
        <v>1400</v>
      </c>
      <c r="H265">
        <v>58.014899999999997</v>
      </c>
      <c r="I265">
        <v>1404</v>
      </c>
      <c r="J265">
        <v>58.015000000000001</v>
      </c>
      <c r="K265">
        <v>1404</v>
      </c>
      <c r="L265">
        <v>58.015000000000001</v>
      </c>
      <c r="M265">
        <v>1403</v>
      </c>
      <c r="N265">
        <v>58.0152</v>
      </c>
      <c r="O265">
        <v>1405</v>
      </c>
      <c r="P265">
        <v>58.013199999999998</v>
      </c>
      <c r="Q265">
        <v>1405</v>
      </c>
      <c r="R265">
        <v>58.013100000000001</v>
      </c>
      <c r="S265">
        <v>1403</v>
      </c>
      <c r="T265">
        <v>58.015300000000003</v>
      </c>
      <c r="U265">
        <v>1402</v>
      </c>
      <c r="V265">
        <v>58.014899999999997</v>
      </c>
      <c r="W265">
        <v>1399</v>
      </c>
      <c r="X265">
        <v>58.014000000000003</v>
      </c>
      <c r="Z265">
        <f>MIN(E265,G265,I265,K265,M265,O265,Q265,S265,U265,W265)</f>
        <v>1399</v>
      </c>
      <c r="AA265">
        <f>AVERAGE(E265,G265,I265,K265,M265,O265,Q265,S265,U265,W265)</f>
        <v>1402.7</v>
      </c>
      <c r="AB265">
        <f>(Z265-D265)/D265 * 100</f>
        <v>2.3408924652523777</v>
      </c>
      <c r="AC265">
        <f>(AA265-D265)/D265 * 100</f>
        <v>2.6115581565471868</v>
      </c>
    </row>
    <row r="266" spans="1:34" ht="13.5" x14ac:dyDescent="0.15">
      <c r="A266" s="112" t="s">
        <v>700</v>
      </c>
      <c r="B266">
        <v>60</v>
      </c>
      <c r="C266">
        <v>100</v>
      </c>
      <c r="D266">
        <v>1387</v>
      </c>
      <c r="E266">
        <v>1487</v>
      </c>
      <c r="F266">
        <v>58.016199999999998</v>
      </c>
      <c r="G266">
        <v>1487</v>
      </c>
      <c r="H266">
        <v>58.014899999999997</v>
      </c>
      <c r="I266">
        <v>1487</v>
      </c>
      <c r="J266">
        <v>58.015000000000001</v>
      </c>
      <c r="K266">
        <v>1487</v>
      </c>
      <c r="L266">
        <v>58.0154</v>
      </c>
      <c r="M266">
        <v>1487</v>
      </c>
      <c r="N266">
        <v>58.019100000000002</v>
      </c>
      <c r="O266">
        <v>1487</v>
      </c>
      <c r="P266">
        <v>58.0152</v>
      </c>
      <c r="Q266">
        <v>1487</v>
      </c>
      <c r="R266">
        <v>58.013500000000001</v>
      </c>
      <c r="S266">
        <v>1487</v>
      </c>
      <c r="T266">
        <v>58.013599999999997</v>
      </c>
      <c r="U266">
        <v>1487</v>
      </c>
      <c r="V266">
        <v>58.0137</v>
      </c>
      <c r="W266">
        <v>1487</v>
      </c>
      <c r="X266">
        <v>58.013199999999998</v>
      </c>
      <c r="Z266">
        <f>MIN(E266,G266,I266,K266,M266,O266,Q266,S266,U266,W266)</f>
        <v>1487</v>
      </c>
      <c r="AA266">
        <f>AVERAGE(E266,G266,I266,K266,M266,O266,Q266,S266,U266,W266)</f>
        <v>1487</v>
      </c>
      <c r="AB266">
        <f>(Z266-D266)/D266 * 100</f>
        <v>7.2098053352559477</v>
      </c>
      <c r="AC266">
        <f>(AA266-D266)/D266 * 100</f>
        <v>7.2098053352559477</v>
      </c>
    </row>
    <row r="267" spans="1:34" ht="13.5" x14ac:dyDescent="0.15">
      <c r="A267" s="112" t="s">
        <v>699</v>
      </c>
      <c r="B267">
        <v>60</v>
      </c>
      <c r="C267">
        <v>100</v>
      </c>
      <c r="D267">
        <v>1246</v>
      </c>
      <c r="E267">
        <v>1297</v>
      </c>
      <c r="F267">
        <v>58.014499999999998</v>
      </c>
      <c r="G267">
        <v>1298</v>
      </c>
      <c r="H267">
        <v>58.014099999999999</v>
      </c>
      <c r="I267">
        <v>1298</v>
      </c>
      <c r="J267">
        <v>58.014200000000002</v>
      </c>
      <c r="K267">
        <v>1297</v>
      </c>
      <c r="L267">
        <v>58.014299999999999</v>
      </c>
      <c r="M267">
        <v>1298</v>
      </c>
      <c r="N267">
        <v>58.014400000000002</v>
      </c>
      <c r="O267">
        <v>1298</v>
      </c>
      <c r="P267">
        <v>58.012599999999999</v>
      </c>
      <c r="Q267">
        <v>1297</v>
      </c>
      <c r="R267">
        <v>58.014499999999998</v>
      </c>
      <c r="S267">
        <v>1297</v>
      </c>
      <c r="T267">
        <v>58.013500000000001</v>
      </c>
      <c r="U267">
        <v>1297</v>
      </c>
      <c r="V267">
        <v>58.012300000000003</v>
      </c>
      <c r="W267">
        <v>1297</v>
      </c>
      <c r="X267">
        <v>58.012799999999999</v>
      </c>
      <c r="Z267">
        <f>MIN(E267,G267,I267,K267,M267,O267,Q267,S267,U267,W267)</f>
        <v>1297</v>
      </c>
      <c r="AA267">
        <f>AVERAGE(E267,G267,I267,K267,M267,O267,Q267,S267,U267,W267)</f>
        <v>1297.4000000000001</v>
      </c>
      <c r="AB267">
        <f>(Z267-D267)/D267 * 100</f>
        <v>4.0930979133226328</v>
      </c>
      <c r="AC267">
        <f>(AA267-D267)/D267 * 100</f>
        <v>4.1252006420545824</v>
      </c>
    </row>
    <row r="268" spans="1:34" ht="13.5" x14ac:dyDescent="0.15">
      <c r="A268" s="112" t="s">
        <v>698</v>
      </c>
      <c r="B268">
        <v>60</v>
      </c>
      <c r="C268">
        <v>100</v>
      </c>
      <c r="D268">
        <v>1611</v>
      </c>
      <c r="E268">
        <v>1692</v>
      </c>
      <c r="F268">
        <v>58.016300000000001</v>
      </c>
      <c r="G268">
        <v>1692</v>
      </c>
      <c r="H268">
        <v>58.015799999999999</v>
      </c>
      <c r="I268">
        <v>1692</v>
      </c>
      <c r="J268">
        <v>58.015799999999999</v>
      </c>
      <c r="K268">
        <v>1692</v>
      </c>
      <c r="L268">
        <v>58.0152</v>
      </c>
      <c r="M268">
        <v>1692</v>
      </c>
      <c r="N268">
        <v>58.014800000000001</v>
      </c>
      <c r="O268">
        <v>1692</v>
      </c>
      <c r="P268">
        <v>58.016100000000002</v>
      </c>
      <c r="Q268">
        <v>1692</v>
      </c>
      <c r="R268">
        <v>58.013599999999997</v>
      </c>
      <c r="S268">
        <v>1692</v>
      </c>
      <c r="T268">
        <v>58.014400000000002</v>
      </c>
      <c r="U268">
        <v>1692</v>
      </c>
      <c r="V268">
        <v>58.013800000000003</v>
      </c>
      <c r="W268">
        <v>1692</v>
      </c>
      <c r="X268">
        <v>58.012999999999998</v>
      </c>
      <c r="Z268">
        <f>MIN(E268,G268,I268,K268,M268,O268,Q268,S268,U268,W268)</f>
        <v>1692</v>
      </c>
      <c r="AA268">
        <f>AVERAGE(E268,G268,I268,K268,M268,O268,Q268,S268,U268,W268)</f>
        <v>1692</v>
      </c>
      <c r="AB268">
        <f>(Z268-D268)/D268 * 100</f>
        <v>5.027932960893855</v>
      </c>
      <c r="AC268">
        <f>(AA268-D268)/D268 * 100</f>
        <v>5.027932960893855</v>
      </c>
    </row>
    <row r="269" spans="1:34" ht="13.5" x14ac:dyDescent="0.15">
      <c r="A269" s="112" t="s">
        <v>697</v>
      </c>
      <c r="B269">
        <v>60</v>
      </c>
      <c r="C269">
        <v>100</v>
      </c>
      <c r="D269">
        <v>1452</v>
      </c>
      <c r="E269">
        <v>1501</v>
      </c>
      <c r="F269">
        <v>58.016199999999998</v>
      </c>
      <c r="G269">
        <v>1501</v>
      </c>
      <c r="H269">
        <v>58.013500000000001</v>
      </c>
      <c r="I269">
        <v>1504</v>
      </c>
      <c r="J269">
        <v>58.012500000000003</v>
      </c>
      <c r="K269">
        <v>1500</v>
      </c>
      <c r="L269">
        <v>58.014299999999999</v>
      </c>
      <c r="M269">
        <v>1503</v>
      </c>
      <c r="N269">
        <v>58.014400000000002</v>
      </c>
      <c r="O269">
        <v>1501</v>
      </c>
      <c r="P269">
        <v>58.013100000000001</v>
      </c>
      <c r="Q269">
        <v>1503</v>
      </c>
      <c r="R269">
        <v>58.013100000000001</v>
      </c>
      <c r="S269">
        <v>1501</v>
      </c>
      <c r="T269">
        <v>58.012999999999998</v>
      </c>
      <c r="U269">
        <v>1500</v>
      </c>
      <c r="V269">
        <v>58.013800000000003</v>
      </c>
      <c r="W269">
        <v>1501</v>
      </c>
      <c r="X269">
        <v>58.014400000000002</v>
      </c>
      <c r="Z269">
        <f>MIN(E269,G269,I269,K269,M269,O269,Q269,S269,U269,W269)</f>
        <v>1500</v>
      </c>
      <c r="AA269">
        <f>AVERAGE(E269,G269,I269,K269,M269,O269,Q269,S269,U269,W269)</f>
        <v>1501.5</v>
      </c>
      <c r="AB269">
        <f>(Z269-D269)/D269 * 100</f>
        <v>3.3057851239669422</v>
      </c>
      <c r="AC269">
        <f>(AA269-D269)/D269 * 100</f>
        <v>3.4090909090909087</v>
      </c>
    </row>
    <row r="270" spans="1:34" ht="13.5" x14ac:dyDescent="0.15">
      <c r="A270" s="112" t="s">
        <v>696</v>
      </c>
      <c r="B270">
        <v>60</v>
      </c>
      <c r="C270">
        <v>100</v>
      </c>
      <c r="D270">
        <v>1836</v>
      </c>
      <c r="E270">
        <v>2132</v>
      </c>
      <c r="F270">
        <v>58.018999999999998</v>
      </c>
      <c r="G270">
        <v>2132</v>
      </c>
      <c r="H270">
        <v>58.0182</v>
      </c>
      <c r="I270">
        <v>2132</v>
      </c>
      <c r="J270">
        <v>58.018099999999997</v>
      </c>
      <c r="K270">
        <v>2132</v>
      </c>
      <c r="L270">
        <v>58.018300000000004</v>
      </c>
      <c r="M270">
        <v>2132</v>
      </c>
      <c r="N270">
        <v>58.017099999999999</v>
      </c>
      <c r="O270">
        <v>2132</v>
      </c>
      <c r="P270">
        <v>58.017800000000001</v>
      </c>
      <c r="Q270">
        <v>2132</v>
      </c>
      <c r="R270">
        <v>58.016199999999998</v>
      </c>
      <c r="S270">
        <v>2132</v>
      </c>
      <c r="T270">
        <v>58.015799999999999</v>
      </c>
      <c r="U270">
        <v>2132</v>
      </c>
      <c r="V270">
        <v>58.017800000000001</v>
      </c>
      <c r="W270">
        <v>2132</v>
      </c>
      <c r="X270">
        <v>58.017200000000003</v>
      </c>
      <c r="Z270">
        <f>MIN(E270,G270,I270,K270,M270,O270,Q270,S270,U270,W270)</f>
        <v>2132</v>
      </c>
      <c r="AA270">
        <f>AVERAGE(E270,G270,I270,K270,M270,O270,Q270,S270,U270,W270)</f>
        <v>2132</v>
      </c>
      <c r="AB270">
        <f>(Z270-D270)/D270 * 100</f>
        <v>16.122004357298476</v>
      </c>
      <c r="AC270">
        <f>(AA270-D270)/D270 * 100</f>
        <v>16.122004357298476</v>
      </c>
      <c r="AD270">
        <v>1614</v>
      </c>
      <c r="AE270">
        <f>AVERAGE(Z261:Z270)</f>
        <v>1642.1</v>
      </c>
      <c r="AF270">
        <f>AVERAGEA(AA261:AA270)</f>
        <v>1642.75</v>
      </c>
      <c r="AG270">
        <f>(AE270-AD270)/AD270*100</f>
        <v>1.7410161090458434</v>
      </c>
      <c r="AH270">
        <f>(AF270-AD270)/AD270*100</f>
        <v>1.7812887236679058</v>
      </c>
    </row>
    <row r="271" spans="1:34" ht="13.5" x14ac:dyDescent="0.15">
      <c r="A271" s="112" t="s">
        <v>695</v>
      </c>
      <c r="B271">
        <v>80</v>
      </c>
      <c r="C271">
        <v>100</v>
      </c>
      <c r="D271">
        <v>1903</v>
      </c>
      <c r="E271">
        <v>2125</v>
      </c>
      <c r="F271">
        <v>58.024799999999999</v>
      </c>
      <c r="G271">
        <v>2125</v>
      </c>
      <c r="H271">
        <v>58.024700000000003</v>
      </c>
      <c r="I271">
        <v>2125</v>
      </c>
      <c r="J271">
        <v>58.033700000000003</v>
      </c>
      <c r="K271">
        <v>2125</v>
      </c>
      <c r="L271">
        <v>58.026200000000003</v>
      </c>
      <c r="M271">
        <v>2125</v>
      </c>
      <c r="N271">
        <v>58.020800000000001</v>
      </c>
      <c r="O271">
        <v>2125</v>
      </c>
      <c r="P271">
        <v>58.022300000000001</v>
      </c>
      <c r="Q271">
        <v>2125</v>
      </c>
      <c r="R271">
        <v>58.021000000000001</v>
      </c>
      <c r="S271">
        <v>2125</v>
      </c>
      <c r="T271">
        <v>58.025300000000001</v>
      </c>
      <c r="U271">
        <v>2125</v>
      </c>
      <c r="V271">
        <v>58.020699999999998</v>
      </c>
      <c r="W271">
        <v>2125</v>
      </c>
      <c r="X271">
        <v>58.023800000000001</v>
      </c>
      <c r="Z271">
        <f>MIN(E271,G271,I271,K271,M271,O271,Q271,S271,U271,W271)</f>
        <v>2125</v>
      </c>
      <c r="AA271">
        <f>AVERAGE(E271,G271,I271,K271,M271,O271,Q271,S271,U271,W271)</f>
        <v>2125</v>
      </c>
      <c r="AB271">
        <f>(Z271-D271)/D271 * 100</f>
        <v>11.665790856542301</v>
      </c>
      <c r="AC271">
        <f>(AA271-D271)/D271 * 100</f>
        <v>11.665790856542301</v>
      </c>
    </row>
    <row r="272" spans="1:34" ht="13.5" x14ac:dyDescent="0.15">
      <c r="A272" s="112" t="s">
        <v>694</v>
      </c>
      <c r="B272">
        <v>80</v>
      </c>
      <c r="C272">
        <v>100</v>
      </c>
      <c r="D272">
        <v>2008</v>
      </c>
      <c r="E272">
        <v>2210</v>
      </c>
      <c r="F272">
        <v>58.022799999999997</v>
      </c>
      <c r="G272">
        <v>2210</v>
      </c>
      <c r="H272">
        <v>58.021700000000003</v>
      </c>
      <c r="I272">
        <v>2210</v>
      </c>
      <c r="J272">
        <v>58.0212</v>
      </c>
      <c r="K272">
        <v>2209</v>
      </c>
      <c r="L272">
        <v>58.0212</v>
      </c>
      <c r="M272">
        <v>2210</v>
      </c>
      <c r="N272">
        <v>58.020600000000002</v>
      </c>
      <c r="O272">
        <v>2205</v>
      </c>
      <c r="P272">
        <v>58.017499999999998</v>
      </c>
      <c r="Q272">
        <v>2210</v>
      </c>
      <c r="R272">
        <v>58.021599999999999</v>
      </c>
      <c r="S272">
        <v>2210</v>
      </c>
      <c r="T272">
        <v>58.020299999999999</v>
      </c>
      <c r="U272">
        <v>2209</v>
      </c>
      <c r="V272">
        <v>58.017899999999997</v>
      </c>
      <c r="W272">
        <v>2209</v>
      </c>
      <c r="X272">
        <v>58.018000000000001</v>
      </c>
      <c r="Z272">
        <f>MIN(E272,G272,I272,K272,M272,O272,Q272,S272,U272,W272)</f>
        <v>2205</v>
      </c>
      <c r="AA272">
        <f>AVERAGE(E272,G272,I272,K272,M272,O272,Q272,S272,U272,W272)</f>
        <v>2209.1999999999998</v>
      </c>
      <c r="AB272">
        <f>(Z272-D272)/D272 * 100</f>
        <v>9.8107569721115535</v>
      </c>
      <c r="AC272">
        <f>(AA272-D272)/D272 * 100</f>
        <v>10.019920318725092</v>
      </c>
    </row>
    <row r="273" spans="1:34" ht="13.5" x14ac:dyDescent="0.15">
      <c r="A273" s="112" t="s">
        <v>693</v>
      </c>
      <c r="B273">
        <v>80</v>
      </c>
      <c r="C273">
        <v>100</v>
      </c>
      <c r="D273">
        <v>1952</v>
      </c>
      <c r="E273">
        <v>2328</v>
      </c>
      <c r="F273">
        <v>58.025799999999997</v>
      </c>
      <c r="G273">
        <v>2328</v>
      </c>
      <c r="H273">
        <v>58.028399999999998</v>
      </c>
      <c r="I273">
        <v>2328</v>
      </c>
      <c r="J273">
        <v>58.026899999999998</v>
      </c>
      <c r="K273">
        <v>2328</v>
      </c>
      <c r="L273">
        <v>58.023600000000002</v>
      </c>
      <c r="M273">
        <v>2328</v>
      </c>
      <c r="N273">
        <v>58.026400000000002</v>
      </c>
      <c r="O273">
        <v>2328</v>
      </c>
      <c r="P273">
        <v>58.0259</v>
      </c>
      <c r="Q273">
        <v>2328</v>
      </c>
      <c r="R273">
        <v>58.0229</v>
      </c>
      <c r="S273">
        <v>2328</v>
      </c>
      <c r="T273">
        <v>58.027200000000001</v>
      </c>
      <c r="U273">
        <v>2328</v>
      </c>
      <c r="V273">
        <v>58.026499999999999</v>
      </c>
      <c r="W273">
        <v>2328</v>
      </c>
      <c r="X273">
        <v>58.023899999999998</v>
      </c>
      <c r="Z273">
        <f>MIN(E273,G273,I273,K273,M273,O273,Q273,S273,U273,W273)</f>
        <v>2328</v>
      </c>
      <c r="AA273">
        <f>AVERAGE(E273,G273,I273,K273,M273,O273,Q273,S273,U273,W273)</f>
        <v>2328</v>
      </c>
      <c r="AB273">
        <f>(Z273-D273)/D273 * 100</f>
        <v>19.262295081967213</v>
      </c>
      <c r="AC273">
        <f>(AA273-D273)/D273 * 100</f>
        <v>19.262295081967213</v>
      </c>
    </row>
    <row r="274" spans="1:34" ht="13.5" x14ac:dyDescent="0.15">
      <c r="A274" s="112" t="s">
        <v>692</v>
      </c>
      <c r="B274">
        <v>80</v>
      </c>
      <c r="C274">
        <v>100</v>
      </c>
      <c r="D274">
        <v>2045</v>
      </c>
      <c r="E274">
        <v>2280</v>
      </c>
      <c r="F274">
        <v>58.024799999999999</v>
      </c>
      <c r="G274">
        <v>2280</v>
      </c>
      <c r="H274">
        <v>58.024000000000001</v>
      </c>
      <c r="I274">
        <v>2280</v>
      </c>
      <c r="J274">
        <v>58.026000000000003</v>
      </c>
      <c r="K274">
        <v>2280</v>
      </c>
      <c r="L274">
        <v>58.024799999999999</v>
      </c>
      <c r="M274">
        <v>2280</v>
      </c>
      <c r="N274">
        <v>58.0276</v>
      </c>
      <c r="O274">
        <v>2280</v>
      </c>
      <c r="P274">
        <v>58.0242</v>
      </c>
      <c r="Q274">
        <v>2280</v>
      </c>
      <c r="R274">
        <v>58.024000000000001</v>
      </c>
      <c r="S274">
        <v>2280</v>
      </c>
      <c r="T274">
        <v>58.022500000000001</v>
      </c>
      <c r="U274">
        <v>2280</v>
      </c>
      <c r="V274">
        <v>58.023499999999999</v>
      </c>
      <c r="W274">
        <v>2280</v>
      </c>
      <c r="X274">
        <v>58.025500000000001</v>
      </c>
      <c r="Z274">
        <f>MIN(E274,G274,I274,K274,M274,O274,Q274,S274,U274,W274)</f>
        <v>2280</v>
      </c>
      <c r="AA274">
        <f>AVERAGE(E274,G274,I274,K274,M274,O274,Q274,S274,U274,W274)</f>
        <v>2280</v>
      </c>
      <c r="AB274">
        <f>(Z274-D274)/D274 * 100</f>
        <v>11.491442542787286</v>
      </c>
      <c r="AC274">
        <f>(AA274-D274)/D274 * 100</f>
        <v>11.491442542787286</v>
      </c>
    </row>
    <row r="275" spans="1:34" ht="13.5" x14ac:dyDescent="0.15">
      <c r="A275" s="112" t="s">
        <v>691</v>
      </c>
      <c r="B275">
        <v>80</v>
      </c>
      <c r="C275">
        <v>100</v>
      </c>
      <c r="D275">
        <v>1963</v>
      </c>
      <c r="E275">
        <v>2057</v>
      </c>
      <c r="F275">
        <v>58.021000000000001</v>
      </c>
      <c r="G275">
        <v>2059</v>
      </c>
      <c r="H275">
        <v>58.0197</v>
      </c>
      <c r="I275">
        <v>2057</v>
      </c>
      <c r="J275">
        <v>58.019500000000001</v>
      </c>
      <c r="K275">
        <v>2059</v>
      </c>
      <c r="L275">
        <v>58.017800000000001</v>
      </c>
      <c r="M275">
        <v>2057</v>
      </c>
      <c r="N275">
        <v>58.017600000000002</v>
      </c>
      <c r="O275">
        <v>2057</v>
      </c>
      <c r="P275">
        <v>58.019799999999996</v>
      </c>
      <c r="Q275">
        <v>2057</v>
      </c>
      <c r="R275">
        <v>58.018900000000002</v>
      </c>
      <c r="S275">
        <v>2059</v>
      </c>
      <c r="T275">
        <v>58.0199</v>
      </c>
      <c r="U275">
        <v>2057</v>
      </c>
      <c r="V275">
        <v>58.020299999999999</v>
      </c>
      <c r="W275">
        <v>2057</v>
      </c>
      <c r="X275">
        <v>58.017200000000003</v>
      </c>
      <c r="Z275">
        <f>MIN(E275,G275,I275,K275,M275,O275,Q275,S275,U275,W275)</f>
        <v>2057</v>
      </c>
      <c r="AA275">
        <f>AVERAGE(E275,G275,I275,K275,M275,O275,Q275,S275,U275,W275)</f>
        <v>2057.6</v>
      </c>
      <c r="AB275">
        <f>(Z275-D275)/D275 * 100</f>
        <v>4.7885888945491599</v>
      </c>
      <c r="AC275">
        <f>(AA275-D275)/D275 * 100</f>
        <v>4.8191543555781919</v>
      </c>
    </row>
    <row r="276" spans="1:34" ht="13.5" x14ac:dyDescent="0.15">
      <c r="A276" s="112" t="s">
        <v>690</v>
      </c>
      <c r="B276">
        <v>80</v>
      </c>
      <c r="C276">
        <v>100</v>
      </c>
      <c r="D276">
        <v>2158</v>
      </c>
      <c r="E276">
        <v>2332</v>
      </c>
      <c r="F276">
        <v>58.022500000000001</v>
      </c>
      <c r="G276">
        <v>2332</v>
      </c>
      <c r="H276">
        <v>58.0182</v>
      </c>
      <c r="I276">
        <v>2332</v>
      </c>
      <c r="J276">
        <v>58.018500000000003</v>
      </c>
      <c r="K276">
        <v>2332</v>
      </c>
      <c r="L276">
        <v>58.0182</v>
      </c>
      <c r="M276">
        <v>2332</v>
      </c>
      <c r="N276">
        <v>58.020699999999998</v>
      </c>
      <c r="O276">
        <v>2332</v>
      </c>
      <c r="P276">
        <v>58.019399999999997</v>
      </c>
      <c r="Q276">
        <v>2332</v>
      </c>
      <c r="R276">
        <v>58.021500000000003</v>
      </c>
      <c r="S276">
        <v>2332</v>
      </c>
      <c r="T276">
        <v>58.017499999999998</v>
      </c>
      <c r="U276">
        <v>2332</v>
      </c>
      <c r="V276">
        <v>58.019199999999998</v>
      </c>
      <c r="W276">
        <v>2332</v>
      </c>
      <c r="X276">
        <v>58.020699999999998</v>
      </c>
      <c r="Z276">
        <f>MIN(E276,G276,I276,K276,M276,O276,Q276,S276,U276,W276)</f>
        <v>2332</v>
      </c>
      <c r="AA276">
        <f>AVERAGE(E276,G276,I276,K276,M276,O276,Q276,S276,U276,W276)</f>
        <v>2332</v>
      </c>
      <c r="AB276">
        <f>(Z276-D276)/D276 * 100</f>
        <v>8.0630213160333639</v>
      </c>
      <c r="AC276">
        <f>(AA276-D276)/D276 * 100</f>
        <v>8.0630213160333639</v>
      </c>
    </row>
    <row r="277" spans="1:34" ht="13.5" x14ac:dyDescent="0.15">
      <c r="A277" s="112" t="s">
        <v>689</v>
      </c>
      <c r="B277">
        <v>80</v>
      </c>
      <c r="C277">
        <v>100</v>
      </c>
      <c r="D277">
        <v>2276</v>
      </c>
      <c r="E277">
        <v>2509</v>
      </c>
      <c r="F277">
        <v>58.022799999999997</v>
      </c>
      <c r="G277">
        <v>2509</v>
      </c>
      <c r="H277">
        <v>58.020299999999999</v>
      </c>
      <c r="I277">
        <v>2509</v>
      </c>
      <c r="J277">
        <v>58.020800000000001</v>
      </c>
      <c r="K277">
        <v>2509</v>
      </c>
      <c r="L277">
        <v>58.020899999999997</v>
      </c>
      <c r="M277">
        <v>2509</v>
      </c>
      <c r="N277">
        <v>58.021099999999997</v>
      </c>
      <c r="O277">
        <v>2509</v>
      </c>
      <c r="P277">
        <v>58.020699999999998</v>
      </c>
      <c r="Q277">
        <v>2509</v>
      </c>
      <c r="R277">
        <v>58.029299999999999</v>
      </c>
      <c r="S277">
        <v>2509</v>
      </c>
      <c r="T277">
        <v>58.021099999999997</v>
      </c>
      <c r="U277">
        <v>2509</v>
      </c>
      <c r="V277">
        <v>58.020200000000003</v>
      </c>
      <c r="W277">
        <v>2509</v>
      </c>
      <c r="X277">
        <v>58.020800000000001</v>
      </c>
      <c r="Z277">
        <f>MIN(E277,G277,I277,K277,M277,O277,Q277,S277,U277,W277)</f>
        <v>2509</v>
      </c>
      <c r="AA277">
        <f>AVERAGE(E277,G277,I277,K277,M277,O277,Q277,S277,U277,W277)</f>
        <v>2509</v>
      </c>
      <c r="AB277">
        <f>(Z277-D277)/D277 * 100</f>
        <v>10.23725834797891</v>
      </c>
      <c r="AC277">
        <f>(AA277-D277)/D277 * 100</f>
        <v>10.23725834797891</v>
      </c>
    </row>
    <row r="278" spans="1:34" ht="13.5" x14ac:dyDescent="0.15">
      <c r="A278" s="112" t="s">
        <v>688</v>
      </c>
      <c r="B278">
        <v>80</v>
      </c>
      <c r="C278">
        <v>100</v>
      </c>
      <c r="D278">
        <v>2287</v>
      </c>
      <c r="E278">
        <v>2474</v>
      </c>
      <c r="F278">
        <v>58.0197</v>
      </c>
      <c r="G278">
        <v>2474</v>
      </c>
      <c r="H278">
        <v>58.020400000000002</v>
      </c>
      <c r="I278">
        <v>2474</v>
      </c>
      <c r="J278">
        <v>58.019300000000001</v>
      </c>
      <c r="K278">
        <v>2474</v>
      </c>
      <c r="L278">
        <v>58.017400000000002</v>
      </c>
      <c r="M278">
        <v>2474</v>
      </c>
      <c r="N278">
        <v>58.0214</v>
      </c>
      <c r="O278">
        <v>2474</v>
      </c>
      <c r="P278">
        <v>58.017000000000003</v>
      </c>
      <c r="Q278">
        <v>2474</v>
      </c>
      <c r="R278">
        <v>58.0214</v>
      </c>
      <c r="S278">
        <v>2474</v>
      </c>
      <c r="T278">
        <v>58.0197</v>
      </c>
      <c r="U278">
        <v>2474</v>
      </c>
      <c r="V278">
        <v>58.020200000000003</v>
      </c>
      <c r="W278">
        <v>2474</v>
      </c>
      <c r="X278">
        <v>58.015900000000002</v>
      </c>
      <c r="Z278">
        <f>MIN(E278,G278,I278,K278,M278,O278,Q278,S278,U278,W278)</f>
        <v>2474</v>
      </c>
      <c r="AA278">
        <f>AVERAGE(E278,G278,I278,K278,M278,O278,Q278,S278,U278,W278)</f>
        <v>2474</v>
      </c>
      <c r="AB278">
        <f>(Z278-D278)/D278 * 100</f>
        <v>8.1766506340183653</v>
      </c>
      <c r="AC278">
        <f>(AA278-D278)/D278 * 100</f>
        <v>8.1766506340183653</v>
      </c>
    </row>
    <row r="279" spans="1:34" ht="13.5" x14ac:dyDescent="0.15">
      <c r="A279" s="112" t="s">
        <v>687</v>
      </c>
      <c r="B279">
        <v>80</v>
      </c>
      <c r="C279">
        <v>100</v>
      </c>
      <c r="D279">
        <v>2346</v>
      </c>
      <c r="E279">
        <v>2471</v>
      </c>
      <c r="F279">
        <v>58.022199999999998</v>
      </c>
      <c r="G279">
        <v>2471</v>
      </c>
      <c r="H279">
        <v>58.0169</v>
      </c>
      <c r="I279">
        <v>2471</v>
      </c>
      <c r="J279">
        <v>58.028300000000002</v>
      </c>
      <c r="K279">
        <v>2466</v>
      </c>
      <c r="L279">
        <v>58.020299999999999</v>
      </c>
      <c r="M279">
        <v>2471</v>
      </c>
      <c r="N279">
        <v>58.015500000000003</v>
      </c>
      <c r="O279">
        <v>2471</v>
      </c>
      <c r="P279">
        <v>58.018300000000004</v>
      </c>
      <c r="Q279">
        <v>2468</v>
      </c>
      <c r="R279">
        <v>58.0199</v>
      </c>
      <c r="S279">
        <v>2471</v>
      </c>
      <c r="T279">
        <v>58.029499999999999</v>
      </c>
      <c r="U279">
        <v>2471</v>
      </c>
      <c r="V279">
        <v>58.021299999999997</v>
      </c>
      <c r="W279">
        <v>2471</v>
      </c>
      <c r="X279">
        <v>58.0182</v>
      </c>
      <c r="Z279">
        <f>MIN(E279,G279,I279,K279,M279,O279,Q279,S279,U279,W279)</f>
        <v>2466</v>
      </c>
      <c r="AA279">
        <f>AVERAGE(E279,G279,I279,K279,M279,O279,Q279,S279,U279,W279)</f>
        <v>2470.1999999999998</v>
      </c>
      <c r="AB279">
        <f>(Z279-D279)/D279 * 100</f>
        <v>5.1150895140664963</v>
      </c>
      <c r="AC279">
        <f>(AA279-D279)/D279 * 100</f>
        <v>5.2941176470588154</v>
      </c>
    </row>
    <row r="280" spans="1:34" ht="13.5" x14ac:dyDescent="0.15">
      <c r="A280" s="112" t="s">
        <v>686</v>
      </c>
      <c r="B280">
        <v>80</v>
      </c>
      <c r="C280">
        <v>100</v>
      </c>
      <c r="D280">
        <v>2038</v>
      </c>
      <c r="E280">
        <v>2095</v>
      </c>
      <c r="F280">
        <v>58.022300000000001</v>
      </c>
      <c r="G280">
        <v>2098</v>
      </c>
      <c r="H280">
        <v>58.020699999999998</v>
      </c>
      <c r="I280">
        <v>2101</v>
      </c>
      <c r="J280">
        <v>58.020600000000002</v>
      </c>
      <c r="K280">
        <v>2097</v>
      </c>
      <c r="L280">
        <v>58.0197</v>
      </c>
      <c r="M280">
        <v>2098</v>
      </c>
      <c r="N280">
        <v>58.017600000000002</v>
      </c>
      <c r="O280">
        <v>2100</v>
      </c>
      <c r="P280">
        <v>58.0197</v>
      </c>
      <c r="Q280">
        <v>2098</v>
      </c>
      <c r="R280">
        <v>58.020800000000001</v>
      </c>
      <c r="S280">
        <v>2102</v>
      </c>
      <c r="T280">
        <v>58.0199</v>
      </c>
      <c r="U280">
        <v>2098</v>
      </c>
      <c r="V280">
        <v>58.017099999999999</v>
      </c>
      <c r="W280">
        <v>2098</v>
      </c>
      <c r="X280">
        <v>58.020299999999999</v>
      </c>
      <c r="Z280">
        <f>MIN(E280,G280,I280,K280,M280,O280,Q280,S280,U280,W280)</f>
        <v>2095</v>
      </c>
      <c r="AA280">
        <f>AVERAGE(E280,G280,I280,K280,M280,O280,Q280,S280,U280,W280)</f>
        <v>2098.5</v>
      </c>
      <c r="AB280">
        <f>(Z280-D280)/D280 * 100</f>
        <v>2.7968596663395484</v>
      </c>
      <c r="AC280">
        <f>(AA280-D280)/D280 * 100</f>
        <v>2.9685966633954859</v>
      </c>
      <c r="AD280">
        <v>2268.4</v>
      </c>
      <c r="AE280">
        <f>AVERAGE(Z271:Z280)</f>
        <v>2287.1</v>
      </c>
      <c r="AF280">
        <f>AVERAGEA(AA271:AA280)</f>
        <v>2288.3500000000004</v>
      </c>
      <c r="AG280">
        <f>(AE280-AD280)/AD280*100</f>
        <v>0.82436959971785473</v>
      </c>
      <c r="AH280">
        <f>(AF280-AD280)/AD280*100</f>
        <v>0.87947451948511157</v>
      </c>
    </row>
    <row r="281" spans="1:34" ht="13.5" x14ac:dyDescent="0.15">
      <c r="A281" s="112" t="s">
        <v>685</v>
      </c>
      <c r="B281">
        <v>100</v>
      </c>
      <c r="C281">
        <v>100</v>
      </c>
      <c r="D281">
        <v>2257</v>
      </c>
      <c r="E281">
        <v>2316</v>
      </c>
      <c r="F281">
        <v>58.029699999999998</v>
      </c>
      <c r="G281">
        <v>2310</v>
      </c>
      <c r="H281">
        <v>58.027900000000002</v>
      </c>
      <c r="I281">
        <v>2315</v>
      </c>
      <c r="J281">
        <v>58.028599999999997</v>
      </c>
      <c r="K281">
        <v>2312</v>
      </c>
      <c r="L281">
        <v>58.028399999999998</v>
      </c>
      <c r="M281">
        <v>2317</v>
      </c>
      <c r="N281">
        <v>58.0351</v>
      </c>
      <c r="O281">
        <v>2315</v>
      </c>
      <c r="P281">
        <v>58.0214</v>
      </c>
      <c r="Q281">
        <v>2313</v>
      </c>
      <c r="R281">
        <v>58.036000000000001</v>
      </c>
      <c r="S281">
        <v>2315</v>
      </c>
      <c r="T281">
        <v>58.018599999999999</v>
      </c>
      <c r="U281">
        <v>2312</v>
      </c>
      <c r="V281">
        <v>58.0261</v>
      </c>
      <c r="W281">
        <v>2310</v>
      </c>
      <c r="X281">
        <v>58.021099999999997</v>
      </c>
      <c r="Z281">
        <f>MIN(E281,G281,I281,K281,M281,O281,Q281,S281,U281,W281)</f>
        <v>2310</v>
      </c>
      <c r="AA281">
        <f>AVERAGE(E281,G281,I281,K281,M281,O281,Q281,S281,U281,W281)</f>
        <v>2313.5</v>
      </c>
      <c r="AB281">
        <f>(Z281-D281)/D281 * 100</f>
        <v>2.3482498892334958</v>
      </c>
      <c r="AC281">
        <f>(AA281-D281)/D281 * 100</f>
        <v>2.5033229951262741</v>
      </c>
    </row>
    <row r="282" spans="1:34" ht="13.5" x14ac:dyDescent="0.15">
      <c r="A282" s="112" t="s">
        <v>684</v>
      </c>
      <c r="B282">
        <v>100</v>
      </c>
      <c r="C282">
        <v>100</v>
      </c>
      <c r="D282">
        <v>2618</v>
      </c>
      <c r="E282">
        <v>2748</v>
      </c>
      <c r="F282">
        <v>58.030500000000004</v>
      </c>
      <c r="G282">
        <v>2748</v>
      </c>
      <c r="H282">
        <v>58.029299999999999</v>
      </c>
      <c r="I282">
        <v>2748</v>
      </c>
      <c r="J282">
        <v>58.023000000000003</v>
      </c>
      <c r="K282">
        <v>2748</v>
      </c>
      <c r="L282">
        <v>58.029299999999999</v>
      </c>
      <c r="M282">
        <v>2748</v>
      </c>
      <c r="N282">
        <v>58.019100000000002</v>
      </c>
      <c r="O282">
        <v>2748</v>
      </c>
      <c r="P282">
        <v>58.017499999999998</v>
      </c>
      <c r="Q282">
        <v>2748</v>
      </c>
      <c r="R282">
        <v>58.021500000000003</v>
      </c>
      <c r="S282">
        <v>2748</v>
      </c>
      <c r="T282">
        <v>58.026899999999998</v>
      </c>
      <c r="U282">
        <v>2748</v>
      </c>
      <c r="V282">
        <v>58.0169</v>
      </c>
      <c r="W282">
        <v>2748</v>
      </c>
      <c r="X282">
        <v>58.017800000000001</v>
      </c>
      <c r="Z282">
        <f>MIN(E282,G282,I282,K282,M282,O282,Q282,S282,U282,W282)</f>
        <v>2748</v>
      </c>
      <c r="AA282">
        <f>AVERAGE(E282,G282,I282,K282,M282,O282,Q282,S282,U282,W282)</f>
        <v>2748</v>
      </c>
      <c r="AB282">
        <f>(Z282-D282)/D282 * 100</f>
        <v>4.965622612681436</v>
      </c>
      <c r="AC282">
        <f>(AA282-D282)/D282 * 100</f>
        <v>4.965622612681436</v>
      </c>
    </row>
    <row r="283" spans="1:34" ht="13.5" x14ac:dyDescent="0.15">
      <c r="A283" s="112" t="s">
        <v>683</v>
      </c>
      <c r="B283">
        <v>100</v>
      </c>
      <c r="C283">
        <v>100</v>
      </c>
      <c r="D283">
        <v>2221</v>
      </c>
      <c r="E283">
        <v>2267</v>
      </c>
      <c r="F283">
        <v>58.028799999999997</v>
      </c>
      <c r="G283">
        <v>2264</v>
      </c>
      <c r="H283">
        <v>58.025700000000001</v>
      </c>
      <c r="I283">
        <v>2260</v>
      </c>
      <c r="J283">
        <v>58.027500000000003</v>
      </c>
      <c r="K283">
        <v>2263</v>
      </c>
      <c r="L283">
        <v>58.021799999999999</v>
      </c>
      <c r="M283">
        <v>2259</v>
      </c>
      <c r="N283">
        <v>58.026600000000002</v>
      </c>
      <c r="O283">
        <v>2259</v>
      </c>
      <c r="P283">
        <v>58.029899999999998</v>
      </c>
      <c r="Q283">
        <v>2263</v>
      </c>
      <c r="R283">
        <v>58.020800000000001</v>
      </c>
      <c r="S283">
        <v>2259</v>
      </c>
      <c r="T283">
        <v>58.030299999999997</v>
      </c>
      <c r="U283">
        <v>2264</v>
      </c>
      <c r="V283">
        <v>58.018000000000001</v>
      </c>
      <c r="W283">
        <v>2264</v>
      </c>
      <c r="X283">
        <v>58.021500000000003</v>
      </c>
      <c r="Z283">
        <f>MIN(E283,G283,I283,K283,M283,O283,Q283,S283,U283,W283)</f>
        <v>2259</v>
      </c>
      <c r="AA283">
        <f>AVERAGE(E283,G283,I283,K283,M283,O283,Q283,S283,U283,W283)</f>
        <v>2262.1999999999998</v>
      </c>
      <c r="AB283">
        <f>(Z283-D283)/D283 * 100</f>
        <v>1.7109410175596578</v>
      </c>
      <c r="AC283">
        <f>(AA283-D283)/D283 * 100</f>
        <v>1.8550202611436208</v>
      </c>
    </row>
    <row r="284" spans="1:34" ht="13.5" x14ac:dyDescent="0.15">
      <c r="A284" s="112" t="s">
        <v>682</v>
      </c>
      <c r="B284">
        <v>100</v>
      </c>
      <c r="C284">
        <v>100</v>
      </c>
      <c r="D284">
        <v>2401</v>
      </c>
      <c r="E284">
        <v>2485</v>
      </c>
      <c r="F284">
        <v>58.028500000000001</v>
      </c>
      <c r="G284">
        <v>2485</v>
      </c>
      <c r="H284">
        <v>58.032600000000002</v>
      </c>
      <c r="I284">
        <v>2485</v>
      </c>
      <c r="J284">
        <v>58.021900000000002</v>
      </c>
      <c r="K284">
        <v>2485</v>
      </c>
      <c r="L284">
        <v>58.030299999999997</v>
      </c>
      <c r="M284">
        <v>2488</v>
      </c>
      <c r="N284">
        <v>58.028700000000001</v>
      </c>
      <c r="O284">
        <v>2485</v>
      </c>
      <c r="P284">
        <v>58.021599999999999</v>
      </c>
      <c r="Q284">
        <v>2485</v>
      </c>
      <c r="R284">
        <v>58.020699999999998</v>
      </c>
      <c r="S284">
        <v>2485</v>
      </c>
      <c r="T284">
        <v>58.0291</v>
      </c>
      <c r="U284">
        <v>2485</v>
      </c>
      <c r="V284">
        <v>58.017800000000001</v>
      </c>
      <c r="W284">
        <v>2485</v>
      </c>
      <c r="X284">
        <v>58.034599999999998</v>
      </c>
      <c r="Z284">
        <f>MIN(E284,G284,I284,K284,M284,O284,Q284,S284,U284,W284)</f>
        <v>2485</v>
      </c>
      <c r="AA284">
        <f>AVERAGE(E284,G284,I284,K284,M284,O284,Q284,S284,U284,W284)</f>
        <v>2485.3000000000002</v>
      </c>
      <c r="AB284">
        <f>(Z284-D284)/D284 * 100</f>
        <v>3.4985422740524781</v>
      </c>
      <c r="AC284">
        <f>(AA284-D284)/D284 * 100</f>
        <v>3.5110370678883873</v>
      </c>
    </row>
    <row r="285" spans="1:34" ht="13.5" x14ac:dyDescent="0.15">
      <c r="A285" s="112" t="s">
        <v>681</v>
      </c>
      <c r="B285">
        <v>100</v>
      </c>
      <c r="C285">
        <v>100</v>
      </c>
      <c r="D285">
        <v>2543</v>
      </c>
      <c r="E285">
        <v>2661</v>
      </c>
      <c r="F285">
        <v>58.029299999999999</v>
      </c>
      <c r="G285">
        <v>2661</v>
      </c>
      <c r="H285">
        <v>58.0336</v>
      </c>
      <c r="I285">
        <v>2661</v>
      </c>
      <c r="J285">
        <v>58.020699999999998</v>
      </c>
      <c r="K285">
        <v>2661</v>
      </c>
      <c r="L285">
        <v>58.026200000000003</v>
      </c>
      <c r="M285">
        <v>2661</v>
      </c>
      <c r="N285">
        <v>58.021099999999997</v>
      </c>
      <c r="O285">
        <v>2661</v>
      </c>
      <c r="P285">
        <v>58.025599999999997</v>
      </c>
      <c r="Q285">
        <v>2661</v>
      </c>
      <c r="R285">
        <v>58.025199999999998</v>
      </c>
      <c r="S285">
        <v>2661</v>
      </c>
      <c r="T285">
        <v>58.0274</v>
      </c>
      <c r="U285">
        <v>2661</v>
      </c>
      <c r="V285">
        <v>58.021599999999999</v>
      </c>
      <c r="W285">
        <v>2661</v>
      </c>
      <c r="X285">
        <v>58.018099999999997</v>
      </c>
      <c r="Z285">
        <f>MIN(E285,G285,I285,K285,M285,O285,Q285,S285,U285,W285)</f>
        <v>2661</v>
      </c>
      <c r="AA285">
        <f>AVERAGE(E285,G285,I285,K285,M285,O285,Q285,S285,U285,W285)</f>
        <v>2661</v>
      </c>
      <c r="AB285">
        <f>(Z285-D285)/D285 * 100</f>
        <v>4.6401887534408184</v>
      </c>
      <c r="AC285">
        <f>(AA285-D285)/D285 * 100</f>
        <v>4.6401887534408184</v>
      </c>
    </row>
    <row r="286" spans="1:34" ht="13.5" x14ac:dyDescent="0.15">
      <c r="A286" s="112" t="s">
        <v>680</v>
      </c>
      <c r="B286">
        <v>100</v>
      </c>
      <c r="C286">
        <v>100</v>
      </c>
      <c r="D286">
        <v>2900</v>
      </c>
      <c r="E286">
        <v>3132</v>
      </c>
      <c r="F286">
        <v>58.033799999999999</v>
      </c>
      <c r="G286">
        <v>3132</v>
      </c>
      <c r="H286">
        <v>58.024299999999997</v>
      </c>
      <c r="I286">
        <v>3132</v>
      </c>
      <c r="J286">
        <v>58.030299999999997</v>
      </c>
      <c r="K286">
        <v>3132</v>
      </c>
      <c r="L286">
        <v>58.025599999999997</v>
      </c>
      <c r="M286">
        <v>3132</v>
      </c>
      <c r="N286">
        <v>58.024500000000003</v>
      </c>
      <c r="O286">
        <v>3132</v>
      </c>
      <c r="P286">
        <v>58.024299999999997</v>
      </c>
      <c r="Q286">
        <v>3132</v>
      </c>
      <c r="R286">
        <v>58.0289</v>
      </c>
      <c r="S286">
        <v>3132</v>
      </c>
      <c r="T286">
        <v>58.024500000000003</v>
      </c>
      <c r="U286">
        <v>3132</v>
      </c>
      <c r="V286">
        <v>58.023600000000002</v>
      </c>
      <c r="W286">
        <v>3132</v>
      </c>
      <c r="X286">
        <v>58.0304</v>
      </c>
      <c r="Z286">
        <f>MIN(E286,G286,I286,K286,M286,O286,Q286,S286,U286,W286)</f>
        <v>3132</v>
      </c>
      <c r="AA286">
        <f>AVERAGE(E286,G286,I286,K286,M286,O286,Q286,S286,U286,W286)</f>
        <v>3132</v>
      </c>
      <c r="AB286">
        <f>(Z286-D286)/D286 * 100</f>
        <v>8</v>
      </c>
      <c r="AC286">
        <f>(AA286-D286)/D286 * 100</f>
        <v>8</v>
      </c>
    </row>
    <row r="287" spans="1:34" ht="13.5" x14ac:dyDescent="0.15">
      <c r="A287" s="112" t="s">
        <v>679</v>
      </c>
      <c r="B287">
        <v>100</v>
      </c>
      <c r="C287">
        <v>100</v>
      </c>
      <c r="D287">
        <v>2312</v>
      </c>
      <c r="E287">
        <v>2406</v>
      </c>
      <c r="F287">
        <v>58.023000000000003</v>
      </c>
      <c r="G287">
        <v>2404</v>
      </c>
      <c r="H287">
        <v>58.024900000000002</v>
      </c>
      <c r="I287">
        <v>2404</v>
      </c>
      <c r="J287">
        <v>58.025100000000002</v>
      </c>
      <c r="K287">
        <v>2405</v>
      </c>
      <c r="L287">
        <v>58.0199</v>
      </c>
      <c r="M287">
        <v>2405</v>
      </c>
      <c r="N287">
        <v>58.021299999999997</v>
      </c>
      <c r="O287">
        <v>2406</v>
      </c>
      <c r="P287">
        <v>58.025199999999998</v>
      </c>
      <c r="Q287">
        <v>2403</v>
      </c>
      <c r="R287">
        <v>58.030999999999999</v>
      </c>
      <c r="S287">
        <v>2405</v>
      </c>
      <c r="T287">
        <v>58.021000000000001</v>
      </c>
      <c r="U287">
        <v>2406</v>
      </c>
      <c r="V287">
        <v>58.026200000000003</v>
      </c>
      <c r="W287">
        <v>2405</v>
      </c>
      <c r="X287">
        <v>58.020800000000001</v>
      </c>
      <c r="Z287">
        <f>MIN(E287,G287,I287,K287,M287,O287,Q287,S287,U287,W287)</f>
        <v>2403</v>
      </c>
      <c r="AA287">
        <f>AVERAGE(E287,G287,I287,K287,M287,O287,Q287,S287,U287,W287)</f>
        <v>2404.9</v>
      </c>
      <c r="AB287">
        <f>(Z287-D287)/D287 * 100</f>
        <v>3.9359861591695502</v>
      </c>
      <c r="AC287">
        <f>(AA287-D287)/D287 * 100</f>
        <v>4.0181660899654021</v>
      </c>
    </row>
    <row r="288" spans="1:34" ht="13.5" x14ac:dyDescent="0.15">
      <c r="A288" s="112" t="s">
        <v>678</v>
      </c>
      <c r="B288">
        <v>100</v>
      </c>
      <c r="C288">
        <v>100</v>
      </c>
      <c r="D288">
        <v>2629</v>
      </c>
      <c r="E288">
        <v>2716</v>
      </c>
      <c r="F288">
        <v>58.027799999999999</v>
      </c>
      <c r="G288">
        <v>2713</v>
      </c>
      <c r="H288">
        <v>58.025500000000001</v>
      </c>
      <c r="I288">
        <v>2712</v>
      </c>
      <c r="J288">
        <v>58.021500000000003</v>
      </c>
      <c r="K288">
        <v>2717</v>
      </c>
      <c r="L288">
        <v>58.021500000000003</v>
      </c>
      <c r="M288">
        <v>2713</v>
      </c>
      <c r="N288">
        <v>58.021299999999997</v>
      </c>
      <c r="O288">
        <v>2720</v>
      </c>
      <c r="P288">
        <v>58.025199999999998</v>
      </c>
      <c r="Q288">
        <v>2715</v>
      </c>
      <c r="R288">
        <v>58.021799999999999</v>
      </c>
      <c r="S288">
        <v>2718</v>
      </c>
      <c r="T288">
        <v>58.023000000000003</v>
      </c>
      <c r="U288">
        <v>2711</v>
      </c>
      <c r="V288">
        <v>58.0259</v>
      </c>
      <c r="W288">
        <v>2719</v>
      </c>
      <c r="X288">
        <v>58.021700000000003</v>
      </c>
      <c r="Z288">
        <f>MIN(E288,G288,I288,K288,M288,O288,Q288,S288,U288,W288)</f>
        <v>2711</v>
      </c>
      <c r="AA288">
        <f>AVERAGE(E288,G288,I288,K288,M288,O288,Q288,S288,U288,W288)</f>
        <v>2715.4</v>
      </c>
      <c r="AB288">
        <f>(Z288-D288)/D288 * 100</f>
        <v>3.1190566755420313</v>
      </c>
      <c r="AC288">
        <f>(AA288-D288)/D288 * 100</f>
        <v>3.2864206922784365</v>
      </c>
    </row>
    <row r="289" spans="1:34" ht="13.5" x14ac:dyDescent="0.15">
      <c r="A289" s="112" t="s">
        <v>677</v>
      </c>
      <c r="B289">
        <v>100</v>
      </c>
      <c r="C289">
        <v>100</v>
      </c>
      <c r="D289">
        <v>2492</v>
      </c>
      <c r="E289">
        <v>2577</v>
      </c>
      <c r="F289">
        <v>58.03</v>
      </c>
      <c r="G289">
        <v>2578</v>
      </c>
      <c r="H289">
        <v>58.025700000000001</v>
      </c>
      <c r="I289">
        <v>2577</v>
      </c>
      <c r="J289">
        <v>58.021599999999999</v>
      </c>
      <c r="K289">
        <v>2577</v>
      </c>
      <c r="L289">
        <v>58.02</v>
      </c>
      <c r="M289">
        <v>2579</v>
      </c>
      <c r="N289">
        <v>58.023400000000002</v>
      </c>
      <c r="O289">
        <v>2578</v>
      </c>
      <c r="P289">
        <v>58.026400000000002</v>
      </c>
      <c r="Q289">
        <v>2577</v>
      </c>
      <c r="R289">
        <v>58.029000000000003</v>
      </c>
      <c r="S289">
        <v>2578</v>
      </c>
      <c r="T289">
        <v>58.019300000000001</v>
      </c>
      <c r="U289">
        <v>2578</v>
      </c>
      <c r="V289">
        <v>58.031599999999997</v>
      </c>
      <c r="W289">
        <v>2577</v>
      </c>
      <c r="X289">
        <v>58.0259</v>
      </c>
      <c r="Z289">
        <f>MIN(E289,G289,I289,K289,M289,O289,Q289,S289,U289,W289)</f>
        <v>2577</v>
      </c>
      <c r="AA289">
        <f>AVERAGE(E289,G289,I289,K289,M289,O289,Q289,S289,U289,W289)</f>
        <v>2577.6</v>
      </c>
      <c r="AB289">
        <f>(Z289-D289)/D289 * 100</f>
        <v>3.4109149277688608</v>
      </c>
      <c r="AC289">
        <f>(AA289-D289)/D289 * 100</f>
        <v>3.4349919743178137</v>
      </c>
    </row>
    <row r="290" spans="1:34" ht="13.5" x14ac:dyDescent="0.15">
      <c r="A290" s="112" t="s">
        <v>676</v>
      </c>
      <c r="B290">
        <v>100</v>
      </c>
      <c r="C290">
        <v>100</v>
      </c>
      <c r="D290">
        <v>2926</v>
      </c>
      <c r="E290">
        <v>3150</v>
      </c>
      <c r="F290">
        <v>58.028500000000001</v>
      </c>
      <c r="G290">
        <v>3150</v>
      </c>
      <c r="H290">
        <v>58.023699999999998</v>
      </c>
      <c r="I290">
        <v>3150</v>
      </c>
      <c r="J290">
        <v>58.021599999999999</v>
      </c>
      <c r="K290">
        <v>3150</v>
      </c>
      <c r="L290">
        <v>58.030299999999997</v>
      </c>
      <c r="M290">
        <v>3150</v>
      </c>
      <c r="N290">
        <v>58.022599999999997</v>
      </c>
      <c r="O290">
        <v>3150</v>
      </c>
      <c r="P290">
        <v>58.023099999999999</v>
      </c>
      <c r="Q290">
        <v>3150</v>
      </c>
      <c r="R290">
        <v>58.026899999999998</v>
      </c>
      <c r="S290">
        <v>3150</v>
      </c>
      <c r="T290">
        <v>58.018000000000001</v>
      </c>
      <c r="U290">
        <v>3150</v>
      </c>
      <c r="V290">
        <v>58.038899999999998</v>
      </c>
      <c r="W290">
        <v>3150</v>
      </c>
      <c r="X290">
        <v>58.029899999999998</v>
      </c>
      <c r="Z290">
        <f>MIN(E290,G290,I290,K290,M290,O290,Q290,S290,U290,W290)</f>
        <v>3150</v>
      </c>
      <c r="AA290">
        <f>AVERAGE(E290,G290,I290,K290,M290,O290,Q290,S290,U290,W290)</f>
        <v>3150</v>
      </c>
      <c r="AB290">
        <f>(Z290-D290)/D290 * 100</f>
        <v>7.6555023923444976</v>
      </c>
      <c r="AC290">
        <f>(AA290-D290)/D290 * 100</f>
        <v>7.6555023923444976</v>
      </c>
      <c r="AD290">
        <v>2617.4</v>
      </c>
      <c r="AE290">
        <f>AVERAGE(Z281:Z290)</f>
        <v>2643.6</v>
      </c>
      <c r="AF290">
        <f>AVERAGEA(AA281:AA290)</f>
        <v>2644.9900000000002</v>
      </c>
      <c r="AG290">
        <f>(AE290-AD290)/AD290*100</f>
        <v>1.0009933521815473</v>
      </c>
      <c r="AH290">
        <f>(AF290-AD290)/AD290*100</f>
        <v>1.0540994880415735</v>
      </c>
    </row>
    <row r="291" spans="1:34" ht="13.5" x14ac:dyDescent="0.15">
      <c r="A291" s="112" t="s">
        <v>675</v>
      </c>
      <c r="B291">
        <v>20</v>
      </c>
      <c r="C291">
        <v>300</v>
      </c>
      <c r="D291">
        <v>180</v>
      </c>
      <c r="E291">
        <v>187</v>
      </c>
      <c r="F291">
        <v>58.006999999999998</v>
      </c>
      <c r="G291">
        <v>188</v>
      </c>
      <c r="H291">
        <v>58.006300000000003</v>
      </c>
      <c r="I291">
        <v>188</v>
      </c>
      <c r="J291">
        <v>58.0062</v>
      </c>
      <c r="K291">
        <v>188</v>
      </c>
      <c r="L291">
        <v>58.006399999999999</v>
      </c>
      <c r="M291">
        <v>187</v>
      </c>
      <c r="N291">
        <v>58.006399999999999</v>
      </c>
      <c r="O291">
        <v>188</v>
      </c>
      <c r="P291">
        <v>58.006</v>
      </c>
      <c r="Q291">
        <v>188</v>
      </c>
      <c r="R291">
        <v>58.0062</v>
      </c>
      <c r="S291">
        <v>188</v>
      </c>
      <c r="T291">
        <v>58.006</v>
      </c>
      <c r="U291">
        <v>188</v>
      </c>
      <c r="V291">
        <v>58.005099999999999</v>
      </c>
      <c r="W291">
        <v>188</v>
      </c>
      <c r="X291">
        <v>58.005499999999998</v>
      </c>
      <c r="Z291">
        <f>MIN(E291,G291,I291,K291,M291,O291,Q291,S291,U291,W291)</f>
        <v>187</v>
      </c>
      <c r="AA291">
        <f>AVERAGE(E291,G291,I291,K291,M291,O291,Q291,S291,U291,W291)</f>
        <v>187.8</v>
      </c>
      <c r="AB291">
        <f>(Z291-D291)/D291 * 100</f>
        <v>3.8888888888888888</v>
      </c>
      <c r="AC291">
        <f>(AA291-D291)/D291 * 100</f>
        <v>4.3333333333333401</v>
      </c>
    </row>
    <row r="292" spans="1:34" ht="13.5" x14ac:dyDescent="0.15">
      <c r="A292" s="112" t="s">
        <v>674</v>
      </c>
      <c r="B292">
        <v>20</v>
      </c>
      <c r="C292">
        <v>300</v>
      </c>
      <c r="D292">
        <v>108</v>
      </c>
      <c r="E292">
        <v>115</v>
      </c>
      <c r="F292">
        <v>58.007199999999997</v>
      </c>
      <c r="G292">
        <v>115</v>
      </c>
      <c r="H292">
        <v>58.006700000000002</v>
      </c>
      <c r="I292">
        <v>115</v>
      </c>
      <c r="J292">
        <v>58.006700000000002</v>
      </c>
      <c r="K292">
        <v>115</v>
      </c>
      <c r="L292">
        <v>58.006900000000002</v>
      </c>
      <c r="M292">
        <v>115</v>
      </c>
      <c r="N292">
        <v>58.006799999999998</v>
      </c>
      <c r="O292">
        <v>115</v>
      </c>
      <c r="P292">
        <v>58.006900000000002</v>
      </c>
      <c r="Q292">
        <v>115</v>
      </c>
      <c r="R292">
        <v>58.006500000000003</v>
      </c>
      <c r="S292">
        <v>115</v>
      </c>
      <c r="T292">
        <v>58.006500000000003</v>
      </c>
      <c r="U292">
        <v>115</v>
      </c>
      <c r="V292">
        <v>58.006500000000003</v>
      </c>
      <c r="W292">
        <v>115</v>
      </c>
      <c r="X292">
        <v>58.0062</v>
      </c>
      <c r="Z292">
        <f>MIN(E292,G292,I292,K292,M292,O292,Q292,S292,U292,W292)</f>
        <v>115</v>
      </c>
      <c r="AA292">
        <f>AVERAGE(E292,G292,I292,K292,M292,O292,Q292,S292,U292,W292)</f>
        <v>115</v>
      </c>
      <c r="AB292">
        <f>(Z292-D292)/D292 * 100</f>
        <v>6.481481481481481</v>
      </c>
      <c r="AC292">
        <f>(AA292-D292)/D292 * 100</f>
        <v>6.481481481481481</v>
      </c>
    </row>
    <row r="293" spans="1:34" ht="13.5" x14ac:dyDescent="0.15">
      <c r="A293" s="112" t="s">
        <v>673</v>
      </c>
      <c r="B293">
        <v>20</v>
      </c>
      <c r="C293">
        <v>300</v>
      </c>
      <c r="D293">
        <v>185</v>
      </c>
      <c r="E293">
        <v>192</v>
      </c>
      <c r="F293">
        <v>58.006999999999998</v>
      </c>
      <c r="G293">
        <v>192</v>
      </c>
      <c r="H293">
        <v>58.006500000000003</v>
      </c>
      <c r="I293">
        <v>192</v>
      </c>
      <c r="J293">
        <v>58.006300000000003</v>
      </c>
      <c r="K293">
        <v>192</v>
      </c>
      <c r="L293">
        <v>58.006599999999999</v>
      </c>
      <c r="M293">
        <v>192</v>
      </c>
      <c r="N293">
        <v>58.006500000000003</v>
      </c>
      <c r="O293">
        <v>192</v>
      </c>
      <c r="P293">
        <v>58.006500000000003</v>
      </c>
      <c r="Q293">
        <v>192</v>
      </c>
      <c r="R293">
        <v>58.006399999999999</v>
      </c>
      <c r="S293">
        <v>192</v>
      </c>
      <c r="T293">
        <v>58.0062</v>
      </c>
      <c r="U293">
        <v>193</v>
      </c>
      <c r="V293">
        <v>58.006500000000003</v>
      </c>
      <c r="W293">
        <v>192</v>
      </c>
      <c r="X293">
        <v>58.006100000000004</v>
      </c>
      <c r="Z293">
        <f>MIN(E293,G293,I293,K293,M293,O293,Q293,S293,U293,W293)</f>
        <v>192</v>
      </c>
      <c r="AA293">
        <f>AVERAGE(E293,G293,I293,K293,M293,O293,Q293,S293,U293,W293)</f>
        <v>192.1</v>
      </c>
      <c r="AB293">
        <f>(Z293-D293)/D293 * 100</f>
        <v>3.7837837837837842</v>
      </c>
      <c r="AC293">
        <f>(AA293-D293)/D293 * 100</f>
        <v>3.8378378378378346</v>
      </c>
    </row>
    <row r="294" spans="1:34" ht="13.5" x14ac:dyDescent="0.15">
      <c r="A294" s="112" t="s">
        <v>672</v>
      </c>
      <c r="B294">
        <v>20</v>
      </c>
      <c r="C294">
        <v>300</v>
      </c>
      <c r="D294">
        <v>130</v>
      </c>
      <c r="E294">
        <v>137</v>
      </c>
      <c r="F294">
        <v>58.007599999999996</v>
      </c>
      <c r="G294">
        <v>137</v>
      </c>
      <c r="H294">
        <v>58.006799999999998</v>
      </c>
      <c r="I294">
        <v>137</v>
      </c>
      <c r="J294">
        <v>58.006500000000003</v>
      </c>
      <c r="K294">
        <v>137</v>
      </c>
      <c r="L294">
        <v>58.007300000000001</v>
      </c>
      <c r="M294">
        <v>137</v>
      </c>
      <c r="N294">
        <v>58.006500000000003</v>
      </c>
      <c r="O294">
        <v>137</v>
      </c>
      <c r="P294">
        <v>58.016199999999998</v>
      </c>
      <c r="Q294">
        <v>137</v>
      </c>
      <c r="R294">
        <v>58.006399999999999</v>
      </c>
      <c r="S294">
        <v>137</v>
      </c>
      <c r="T294">
        <v>58.0062</v>
      </c>
      <c r="U294">
        <v>137</v>
      </c>
      <c r="V294">
        <v>58.006300000000003</v>
      </c>
      <c r="W294">
        <v>137</v>
      </c>
      <c r="X294">
        <v>58.016199999999998</v>
      </c>
      <c r="Z294">
        <f>MIN(E294,G294,I294,K294,M294,O294,Q294,S294,U294,W294)</f>
        <v>137</v>
      </c>
      <c r="AA294">
        <f>AVERAGE(E294,G294,I294,K294,M294,O294,Q294,S294,U294,W294)</f>
        <v>137</v>
      </c>
      <c r="AB294">
        <f>(Z294-D294)/D294 * 100</f>
        <v>5.384615384615385</v>
      </c>
      <c r="AC294">
        <f>(AA294-D294)/D294 * 100</f>
        <v>5.384615384615385</v>
      </c>
    </row>
    <row r="295" spans="1:34" ht="13.5" x14ac:dyDescent="0.15">
      <c r="A295" s="112" t="s">
        <v>671</v>
      </c>
      <c r="B295">
        <v>20</v>
      </c>
      <c r="C295">
        <v>300</v>
      </c>
      <c r="D295">
        <v>146</v>
      </c>
      <c r="E295">
        <v>154</v>
      </c>
      <c r="F295">
        <v>58.006900000000002</v>
      </c>
      <c r="G295">
        <v>155</v>
      </c>
      <c r="H295">
        <v>58.006300000000003</v>
      </c>
      <c r="I295">
        <v>154</v>
      </c>
      <c r="J295">
        <v>58.006300000000003</v>
      </c>
      <c r="K295">
        <v>155</v>
      </c>
      <c r="L295">
        <v>58.006500000000003</v>
      </c>
      <c r="M295">
        <v>154</v>
      </c>
      <c r="N295">
        <v>58.0062</v>
      </c>
      <c r="O295">
        <v>155</v>
      </c>
      <c r="P295">
        <v>58.0062</v>
      </c>
      <c r="Q295">
        <v>154</v>
      </c>
      <c r="R295">
        <v>58.0062</v>
      </c>
      <c r="S295">
        <v>154</v>
      </c>
      <c r="T295">
        <v>58.006700000000002</v>
      </c>
      <c r="U295">
        <v>153</v>
      </c>
      <c r="V295">
        <v>58.0062</v>
      </c>
      <c r="W295">
        <v>154</v>
      </c>
      <c r="X295">
        <v>58.006</v>
      </c>
      <c r="Z295">
        <f>MIN(E295,G295,I295,K295,M295,O295,Q295,S295,U295,W295)</f>
        <v>153</v>
      </c>
      <c r="AA295">
        <f>AVERAGE(E295,G295,I295,K295,M295,O295,Q295,S295,U295,W295)</f>
        <v>154.19999999999999</v>
      </c>
      <c r="AB295">
        <f>(Z295-D295)/D295 * 100</f>
        <v>4.7945205479452051</v>
      </c>
      <c r="AC295">
        <f>(AA295-D295)/D295 * 100</f>
        <v>5.6164383561643758</v>
      </c>
    </row>
    <row r="296" spans="1:34" ht="13.5" x14ac:dyDescent="0.15">
      <c r="A296" s="112" t="s">
        <v>670</v>
      </c>
      <c r="B296">
        <v>20</v>
      </c>
      <c r="C296">
        <v>300</v>
      </c>
      <c r="D296">
        <v>201</v>
      </c>
      <c r="E296">
        <v>215</v>
      </c>
      <c r="F296">
        <v>58.007100000000001</v>
      </c>
      <c r="G296">
        <v>215</v>
      </c>
      <c r="H296">
        <v>58.006399999999999</v>
      </c>
      <c r="I296">
        <v>215</v>
      </c>
      <c r="J296">
        <v>58.006599999999999</v>
      </c>
      <c r="K296">
        <v>215</v>
      </c>
      <c r="L296">
        <v>58.006399999999999</v>
      </c>
      <c r="M296">
        <v>214</v>
      </c>
      <c r="N296">
        <v>58.006500000000003</v>
      </c>
      <c r="O296">
        <v>214</v>
      </c>
      <c r="P296">
        <v>58.006300000000003</v>
      </c>
      <c r="Q296">
        <v>215</v>
      </c>
      <c r="R296">
        <v>58.006599999999999</v>
      </c>
      <c r="S296">
        <v>215</v>
      </c>
      <c r="T296">
        <v>58.006300000000003</v>
      </c>
      <c r="U296">
        <v>215</v>
      </c>
      <c r="V296">
        <v>58.0062</v>
      </c>
      <c r="W296">
        <v>214</v>
      </c>
      <c r="X296">
        <v>58.006300000000003</v>
      </c>
      <c r="Z296">
        <f>MIN(E296,G296,I296,K296,M296,O296,Q296,S296,U296,W296)</f>
        <v>214</v>
      </c>
      <c r="AA296">
        <f>AVERAGE(E296,G296,I296,K296,M296,O296,Q296,S296,U296,W296)</f>
        <v>214.7</v>
      </c>
      <c r="AB296">
        <f>(Z296-D296)/D296 * 100</f>
        <v>6.467661691542288</v>
      </c>
      <c r="AC296">
        <f>(AA296-D296)/D296 * 100</f>
        <v>6.8159203980099452</v>
      </c>
    </row>
    <row r="297" spans="1:34" ht="13.5" x14ac:dyDescent="0.15">
      <c r="A297" s="112" t="s">
        <v>669</v>
      </c>
      <c r="B297">
        <v>20</v>
      </c>
      <c r="C297">
        <v>300</v>
      </c>
      <c r="D297">
        <v>143</v>
      </c>
      <c r="E297">
        <v>155</v>
      </c>
      <c r="F297">
        <v>58.007100000000001</v>
      </c>
      <c r="G297">
        <v>155</v>
      </c>
      <c r="H297">
        <v>58.006100000000004</v>
      </c>
      <c r="I297">
        <v>155</v>
      </c>
      <c r="J297">
        <v>58.006399999999999</v>
      </c>
      <c r="K297">
        <v>155</v>
      </c>
      <c r="L297">
        <v>58.006399999999999</v>
      </c>
      <c r="M297">
        <v>155</v>
      </c>
      <c r="N297">
        <v>58.006100000000004</v>
      </c>
      <c r="O297">
        <v>155</v>
      </c>
      <c r="P297">
        <v>58.006500000000003</v>
      </c>
      <c r="Q297">
        <v>155</v>
      </c>
      <c r="R297">
        <v>58.006599999999999</v>
      </c>
      <c r="S297">
        <v>155</v>
      </c>
      <c r="T297">
        <v>58.0062</v>
      </c>
      <c r="U297">
        <v>155</v>
      </c>
      <c r="V297">
        <v>58.0062</v>
      </c>
      <c r="W297">
        <v>155</v>
      </c>
      <c r="X297">
        <v>58.0062</v>
      </c>
      <c r="Z297">
        <f>MIN(E297,G297,I297,K297,M297,O297,Q297,S297,U297,W297)</f>
        <v>155</v>
      </c>
      <c r="AA297">
        <f>AVERAGE(E297,G297,I297,K297,M297,O297,Q297,S297,U297,W297)</f>
        <v>155</v>
      </c>
      <c r="AB297">
        <f>(Z297-D297)/D297 * 100</f>
        <v>8.3916083916083917</v>
      </c>
      <c r="AC297">
        <f>(AA297-D297)/D297 * 100</f>
        <v>8.3916083916083917</v>
      </c>
    </row>
    <row r="298" spans="1:34" ht="13.5" x14ac:dyDescent="0.15">
      <c r="A298" s="112" t="s">
        <v>668</v>
      </c>
      <c r="B298">
        <v>20</v>
      </c>
      <c r="C298">
        <v>300</v>
      </c>
      <c r="D298">
        <v>135</v>
      </c>
      <c r="E298">
        <v>141</v>
      </c>
      <c r="F298">
        <v>58.006999999999998</v>
      </c>
      <c r="G298">
        <v>141</v>
      </c>
      <c r="H298">
        <v>58.006300000000003</v>
      </c>
      <c r="I298">
        <v>141</v>
      </c>
      <c r="J298">
        <v>58.006100000000004</v>
      </c>
      <c r="K298">
        <v>141</v>
      </c>
      <c r="L298">
        <v>58.0062</v>
      </c>
      <c r="M298">
        <v>141</v>
      </c>
      <c r="N298">
        <v>58.101399999999998</v>
      </c>
      <c r="O298">
        <v>141</v>
      </c>
      <c r="P298">
        <v>58.006700000000002</v>
      </c>
      <c r="Q298">
        <v>141</v>
      </c>
      <c r="R298">
        <v>58.0062</v>
      </c>
      <c r="S298">
        <v>141</v>
      </c>
      <c r="T298">
        <v>58.0062</v>
      </c>
      <c r="U298">
        <v>141</v>
      </c>
      <c r="V298">
        <v>58.007300000000001</v>
      </c>
      <c r="W298">
        <v>141</v>
      </c>
      <c r="X298">
        <v>58.006599999999999</v>
      </c>
      <c r="Z298">
        <f>MIN(E298,G298,I298,K298,M298,O298,Q298,S298,U298,W298)</f>
        <v>141</v>
      </c>
      <c r="AA298">
        <f>AVERAGE(E298,G298,I298,K298,M298,O298,Q298,S298,U298,W298)</f>
        <v>141</v>
      </c>
      <c r="AB298">
        <f>(Z298-D298)/D298 * 100</f>
        <v>4.4444444444444446</v>
      </c>
      <c r="AC298">
        <f>(AA298-D298)/D298 * 100</f>
        <v>4.4444444444444446</v>
      </c>
    </row>
    <row r="299" spans="1:34" ht="13.5" x14ac:dyDescent="0.15">
      <c r="A299" s="112" t="s">
        <v>667</v>
      </c>
      <c r="B299">
        <v>20</v>
      </c>
      <c r="C299">
        <v>300</v>
      </c>
      <c r="D299">
        <v>176</v>
      </c>
      <c r="E299">
        <v>182</v>
      </c>
      <c r="F299">
        <v>58.007100000000001</v>
      </c>
      <c r="G299">
        <v>182</v>
      </c>
      <c r="H299">
        <v>58.006100000000004</v>
      </c>
      <c r="I299">
        <v>182</v>
      </c>
      <c r="J299">
        <v>58.006300000000003</v>
      </c>
      <c r="K299">
        <v>182</v>
      </c>
      <c r="L299">
        <v>58.0107</v>
      </c>
      <c r="M299">
        <v>182</v>
      </c>
      <c r="N299">
        <v>58.006300000000003</v>
      </c>
      <c r="O299">
        <v>182</v>
      </c>
      <c r="P299">
        <v>58.006100000000004</v>
      </c>
      <c r="Q299">
        <v>182</v>
      </c>
      <c r="R299">
        <v>58.006700000000002</v>
      </c>
      <c r="S299">
        <v>182</v>
      </c>
      <c r="T299">
        <v>58.006399999999999</v>
      </c>
      <c r="U299">
        <v>182</v>
      </c>
      <c r="V299">
        <v>58.006399999999999</v>
      </c>
      <c r="W299">
        <v>182</v>
      </c>
      <c r="X299">
        <v>58.006</v>
      </c>
      <c r="Z299">
        <f>MIN(E299,G299,I299,K299,M299,O299,Q299,S299,U299,W299)</f>
        <v>182</v>
      </c>
      <c r="AA299">
        <f>AVERAGE(E299,G299,I299,K299,M299,O299,Q299,S299,U299,W299)</f>
        <v>182</v>
      </c>
      <c r="AB299">
        <f>(Z299-D299)/D299 * 100</f>
        <v>3.4090909090909087</v>
      </c>
      <c r="AC299">
        <f>(AA299-D299)/D299 * 100</f>
        <v>3.4090909090909087</v>
      </c>
    </row>
    <row r="300" spans="1:34" ht="13.5" x14ac:dyDescent="0.15">
      <c r="A300" s="112" t="s">
        <v>666</v>
      </c>
      <c r="B300">
        <v>20</v>
      </c>
      <c r="C300">
        <v>300</v>
      </c>
      <c r="D300">
        <v>195</v>
      </c>
      <c r="E300">
        <v>203</v>
      </c>
      <c r="F300">
        <v>58.006999999999998</v>
      </c>
      <c r="G300">
        <v>203</v>
      </c>
      <c r="H300">
        <v>58.0062</v>
      </c>
      <c r="I300">
        <v>203</v>
      </c>
      <c r="J300">
        <v>58.006100000000004</v>
      </c>
      <c r="K300">
        <v>203</v>
      </c>
      <c r="L300">
        <v>58.006300000000003</v>
      </c>
      <c r="M300">
        <v>203</v>
      </c>
      <c r="N300">
        <v>58.006399999999999</v>
      </c>
      <c r="O300">
        <v>203</v>
      </c>
      <c r="P300">
        <v>58.006399999999999</v>
      </c>
      <c r="Q300">
        <v>203</v>
      </c>
      <c r="R300">
        <v>58.0062</v>
      </c>
      <c r="S300">
        <v>203</v>
      </c>
      <c r="T300">
        <v>58.006399999999999</v>
      </c>
      <c r="U300">
        <v>203</v>
      </c>
      <c r="V300">
        <v>58.006900000000002</v>
      </c>
      <c r="W300">
        <v>203</v>
      </c>
      <c r="X300">
        <v>58.008099999999999</v>
      </c>
      <c r="Z300">
        <f>MIN(E300,G300,I300,K300,M300,O300,Q300,S300,U300,W300)</f>
        <v>203</v>
      </c>
      <c r="AA300">
        <f>AVERAGE(E300,G300,I300,K300,M300,O300,Q300,S300,U300,W300)</f>
        <v>203</v>
      </c>
      <c r="AB300">
        <f>(Z300-D300)/D300 * 100</f>
        <v>4.1025641025641022</v>
      </c>
      <c r="AC300">
        <f>(AA300-D300)/D300 * 100</f>
        <v>4.1025641025641022</v>
      </c>
      <c r="AD300">
        <v>159.9</v>
      </c>
      <c r="AE300">
        <f>AVERAGE(Z291:Z300)</f>
        <v>167.9</v>
      </c>
      <c r="AF300">
        <f>AVERAGEA(AA291:AA300)</f>
        <v>168.18</v>
      </c>
      <c r="AG300">
        <f>(AE300-AD300)/AD300*100</f>
        <v>5.0031269543464667</v>
      </c>
      <c r="AH300">
        <f>(AF300-AD300)/AD300*100</f>
        <v>5.1782363977485941</v>
      </c>
    </row>
    <row r="301" spans="1:34" ht="13.5" x14ac:dyDescent="0.15">
      <c r="A301" s="112" t="s">
        <v>665</v>
      </c>
      <c r="B301">
        <v>40</v>
      </c>
      <c r="C301">
        <v>300</v>
      </c>
      <c r="D301">
        <v>232</v>
      </c>
      <c r="E301">
        <v>239</v>
      </c>
      <c r="F301">
        <v>58.011000000000003</v>
      </c>
      <c r="G301">
        <v>238</v>
      </c>
      <c r="H301">
        <v>58.010599999999997</v>
      </c>
      <c r="I301">
        <v>238</v>
      </c>
      <c r="J301">
        <v>58.009099999999997</v>
      </c>
      <c r="K301">
        <v>239</v>
      </c>
      <c r="L301">
        <v>58.009799999999998</v>
      </c>
      <c r="M301">
        <v>238</v>
      </c>
      <c r="N301">
        <v>58.007899999999999</v>
      </c>
      <c r="O301">
        <v>239</v>
      </c>
      <c r="P301">
        <v>58.008899999999997</v>
      </c>
      <c r="Q301">
        <v>240</v>
      </c>
      <c r="R301">
        <v>58.006900000000002</v>
      </c>
      <c r="S301">
        <v>239</v>
      </c>
      <c r="T301">
        <v>58.009900000000002</v>
      </c>
      <c r="U301">
        <v>238</v>
      </c>
      <c r="V301">
        <v>58.008899999999997</v>
      </c>
      <c r="W301">
        <v>238</v>
      </c>
      <c r="X301">
        <v>58.006900000000002</v>
      </c>
      <c r="Z301">
        <f>MIN(E301,G301,I301,K301,M301,O301,Q301,S301,U301,W301)</f>
        <v>238</v>
      </c>
      <c r="AA301">
        <f>AVERAGE(E301,G301,I301,K301,M301,O301,Q301,S301,U301,W301)</f>
        <v>238.6</v>
      </c>
      <c r="AB301">
        <f>(Z301-D301)/D301 * 100</f>
        <v>2.5862068965517242</v>
      </c>
      <c r="AC301">
        <f>(AA301-D301)/D301 * 100</f>
        <v>2.8448275862068941</v>
      </c>
    </row>
    <row r="302" spans="1:34" ht="13.5" x14ac:dyDescent="0.15">
      <c r="A302" s="112" t="s">
        <v>664</v>
      </c>
      <c r="B302">
        <v>40</v>
      </c>
      <c r="C302">
        <v>300</v>
      </c>
      <c r="D302">
        <v>298</v>
      </c>
      <c r="E302">
        <v>305</v>
      </c>
      <c r="F302">
        <v>58.010899999999999</v>
      </c>
      <c r="G302">
        <v>305</v>
      </c>
      <c r="H302">
        <v>58.020499999999998</v>
      </c>
      <c r="I302">
        <v>304</v>
      </c>
      <c r="J302">
        <v>58.009099999999997</v>
      </c>
      <c r="K302">
        <v>305</v>
      </c>
      <c r="L302">
        <v>58.009700000000002</v>
      </c>
      <c r="M302">
        <v>307</v>
      </c>
      <c r="N302">
        <v>58.0077</v>
      </c>
      <c r="O302">
        <v>305</v>
      </c>
      <c r="P302">
        <v>58.008499999999998</v>
      </c>
      <c r="Q302">
        <v>305</v>
      </c>
      <c r="R302">
        <v>58.0077</v>
      </c>
      <c r="S302">
        <v>305</v>
      </c>
      <c r="T302">
        <v>58.0077</v>
      </c>
      <c r="U302">
        <v>306</v>
      </c>
      <c r="V302">
        <v>58.006999999999998</v>
      </c>
      <c r="W302">
        <v>304</v>
      </c>
      <c r="X302">
        <v>58.014099999999999</v>
      </c>
      <c r="Z302">
        <f>MIN(E302,G302,I302,K302,M302,O302,Q302,S302,U302,W302)</f>
        <v>304</v>
      </c>
      <c r="AA302">
        <f>AVERAGE(E302,G302,I302,K302,M302,O302,Q302,S302,U302,W302)</f>
        <v>305.10000000000002</v>
      </c>
      <c r="AB302">
        <f>(Z302-D302)/D302 * 100</f>
        <v>2.0134228187919461</v>
      </c>
      <c r="AC302">
        <f>(AA302-D302)/D302 * 100</f>
        <v>2.3825503355704778</v>
      </c>
    </row>
    <row r="303" spans="1:34" ht="13.5" x14ac:dyDescent="0.15">
      <c r="A303" s="112" t="s">
        <v>663</v>
      </c>
      <c r="B303">
        <v>40</v>
      </c>
      <c r="C303">
        <v>300</v>
      </c>
      <c r="D303">
        <v>385</v>
      </c>
      <c r="E303">
        <v>393</v>
      </c>
      <c r="F303">
        <v>58.011000000000003</v>
      </c>
      <c r="G303">
        <v>393</v>
      </c>
      <c r="H303">
        <v>58.0107</v>
      </c>
      <c r="I303">
        <v>395</v>
      </c>
      <c r="J303">
        <v>58.0107</v>
      </c>
      <c r="K303">
        <v>394</v>
      </c>
      <c r="L303">
        <v>58.007800000000003</v>
      </c>
      <c r="M303">
        <v>395</v>
      </c>
      <c r="N303">
        <v>58.022799999999997</v>
      </c>
      <c r="O303">
        <v>395</v>
      </c>
      <c r="P303">
        <v>58.008200000000002</v>
      </c>
      <c r="Q303">
        <v>395</v>
      </c>
      <c r="R303">
        <v>58.0075</v>
      </c>
      <c r="S303">
        <v>394</v>
      </c>
      <c r="T303">
        <v>58.008099999999999</v>
      </c>
      <c r="U303">
        <v>394</v>
      </c>
      <c r="V303">
        <v>58.008800000000001</v>
      </c>
      <c r="W303">
        <v>394</v>
      </c>
      <c r="X303">
        <v>58.0077</v>
      </c>
      <c r="Z303">
        <f>MIN(E303,G303,I303,K303,M303,O303,Q303,S303,U303,W303)</f>
        <v>393</v>
      </c>
      <c r="AA303">
        <f>AVERAGE(E303,G303,I303,K303,M303,O303,Q303,S303,U303,W303)</f>
        <v>394.2</v>
      </c>
      <c r="AB303">
        <f>(Z303-D303)/D303 * 100</f>
        <v>2.0779220779220777</v>
      </c>
      <c r="AC303">
        <f>(AA303-D303)/D303 * 100</f>
        <v>2.3896103896103869</v>
      </c>
    </row>
    <row r="304" spans="1:34" ht="13.5" x14ac:dyDescent="0.15">
      <c r="A304" s="112" t="s">
        <v>662</v>
      </c>
      <c r="B304">
        <v>40</v>
      </c>
      <c r="C304">
        <v>300</v>
      </c>
      <c r="D304">
        <v>348</v>
      </c>
      <c r="E304">
        <v>354</v>
      </c>
      <c r="F304">
        <v>58.011099999999999</v>
      </c>
      <c r="G304">
        <v>356</v>
      </c>
      <c r="H304">
        <v>58.026899999999998</v>
      </c>
      <c r="I304">
        <v>356</v>
      </c>
      <c r="J304">
        <v>58.009399999999999</v>
      </c>
      <c r="K304">
        <v>356</v>
      </c>
      <c r="L304">
        <v>58.008899999999997</v>
      </c>
      <c r="M304">
        <v>354</v>
      </c>
      <c r="N304">
        <v>58.008200000000002</v>
      </c>
      <c r="O304">
        <v>354</v>
      </c>
      <c r="P304">
        <v>58.006999999999998</v>
      </c>
      <c r="Q304">
        <v>354</v>
      </c>
      <c r="R304">
        <v>58.009399999999999</v>
      </c>
      <c r="S304">
        <v>356</v>
      </c>
      <c r="T304">
        <v>58.006900000000002</v>
      </c>
      <c r="U304">
        <v>354</v>
      </c>
      <c r="V304">
        <v>58.006799999999998</v>
      </c>
      <c r="W304">
        <v>355</v>
      </c>
      <c r="X304">
        <v>58.007199999999997</v>
      </c>
      <c r="Z304">
        <f>MIN(E304,G304,I304,K304,M304,O304,Q304,S304,U304,W304)</f>
        <v>354</v>
      </c>
      <c r="AA304">
        <f>AVERAGE(E304,G304,I304,K304,M304,O304,Q304,S304,U304,W304)</f>
        <v>354.9</v>
      </c>
      <c r="AB304">
        <f>(Z304-D304)/D304 * 100</f>
        <v>1.7241379310344827</v>
      </c>
      <c r="AC304">
        <f>(AA304-D304)/D304 * 100</f>
        <v>1.9827586206896488</v>
      </c>
    </row>
    <row r="305" spans="1:34" ht="13.5" x14ac:dyDescent="0.15">
      <c r="A305" s="112" t="s">
        <v>661</v>
      </c>
      <c r="B305">
        <v>40</v>
      </c>
      <c r="C305">
        <v>300</v>
      </c>
      <c r="D305">
        <v>397</v>
      </c>
      <c r="E305">
        <v>407</v>
      </c>
      <c r="F305">
        <v>58.011400000000002</v>
      </c>
      <c r="G305">
        <v>407</v>
      </c>
      <c r="H305">
        <v>58.010800000000003</v>
      </c>
      <c r="I305">
        <v>407</v>
      </c>
      <c r="J305">
        <v>58.008400000000002</v>
      </c>
      <c r="K305">
        <v>409</v>
      </c>
      <c r="L305">
        <v>58.008899999999997</v>
      </c>
      <c r="M305">
        <v>409</v>
      </c>
      <c r="N305">
        <v>58.007199999999997</v>
      </c>
      <c r="O305">
        <v>408</v>
      </c>
      <c r="P305">
        <v>58.007199999999997</v>
      </c>
      <c r="Q305">
        <v>409</v>
      </c>
      <c r="R305">
        <v>58.008000000000003</v>
      </c>
      <c r="S305">
        <v>408</v>
      </c>
      <c r="T305">
        <v>58.008099999999999</v>
      </c>
      <c r="U305">
        <v>409</v>
      </c>
      <c r="V305">
        <v>58.006900000000002</v>
      </c>
      <c r="W305">
        <v>407</v>
      </c>
      <c r="X305">
        <v>58.007199999999997</v>
      </c>
      <c r="Z305">
        <f>MIN(E305,G305,I305,K305,M305,O305,Q305,S305,U305,W305)</f>
        <v>407</v>
      </c>
      <c r="AA305">
        <f>AVERAGE(E305,G305,I305,K305,M305,O305,Q305,S305,U305,W305)</f>
        <v>408</v>
      </c>
      <c r="AB305">
        <f>(Z305-D305)/D305 * 100</f>
        <v>2.518891687657431</v>
      </c>
      <c r="AC305">
        <f>(AA305-D305)/D305 * 100</f>
        <v>2.770780856423174</v>
      </c>
    </row>
    <row r="306" spans="1:34" ht="13.5" x14ac:dyDescent="0.15">
      <c r="A306" s="112" t="s">
        <v>660</v>
      </c>
      <c r="B306">
        <v>40</v>
      </c>
      <c r="C306">
        <v>300</v>
      </c>
      <c r="D306">
        <v>293</v>
      </c>
      <c r="E306">
        <v>301</v>
      </c>
      <c r="F306">
        <v>58.010899999999999</v>
      </c>
      <c r="G306">
        <v>300</v>
      </c>
      <c r="H306">
        <v>58.010300000000001</v>
      </c>
      <c r="I306">
        <v>301</v>
      </c>
      <c r="J306">
        <v>58.009799999999998</v>
      </c>
      <c r="K306">
        <v>299</v>
      </c>
      <c r="L306">
        <v>58.0107</v>
      </c>
      <c r="M306">
        <v>300</v>
      </c>
      <c r="N306">
        <v>58.008899999999997</v>
      </c>
      <c r="O306">
        <v>299</v>
      </c>
      <c r="P306">
        <v>58.008400000000002</v>
      </c>
      <c r="Q306">
        <v>299</v>
      </c>
      <c r="R306">
        <v>58.0075</v>
      </c>
      <c r="S306">
        <v>300</v>
      </c>
      <c r="T306">
        <v>58.009099999999997</v>
      </c>
      <c r="U306">
        <v>300</v>
      </c>
      <c r="V306">
        <v>58.008899999999997</v>
      </c>
      <c r="W306">
        <v>300</v>
      </c>
      <c r="X306">
        <v>58.006599999999999</v>
      </c>
      <c r="Z306">
        <f>MIN(E306,G306,I306,K306,M306,O306,Q306,S306,U306,W306)</f>
        <v>299</v>
      </c>
      <c r="AA306">
        <f>AVERAGE(E306,G306,I306,K306,M306,O306,Q306,S306,U306,W306)</f>
        <v>299.89999999999998</v>
      </c>
      <c r="AB306">
        <f>(Z306-D306)/D306 * 100</f>
        <v>2.0477815699658701</v>
      </c>
      <c r="AC306">
        <f>(AA306-D306)/D306 * 100</f>
        <v>2.3549488054607428</v>
      </c>
    </row>
    <row r="307" spans="1:34" ht="13.5" x14ac:dyDescent="0.15">
      <c r="A307" s="112" t="s">
        <v>659</v>
      </c>
      <c r="B307">
        <v>40</v>
      </c>
      <c r="C307">
        <v>300</v>
      </c>
      <c r="D307">
        <v>303</v>
      </c>
      <c r="E307">
        <v>310</v>
      </c>
      <c r="F307">
        <v>58.0107</v>
      </c>
      <c r="G307">
        <v>309</v>
      </c>
      <c r="H307">
        <v>58.009900000000002</v>
      </c>
      <c r="I307">
        <v>310</v>
      </c>
      <c r="J307">
        <v>58.008800000000001</v>
      </c>
      <c r="K307">
        <v>310</v>
      </c>
      <c r="L307">
        <v>58.008899999999997</v>
      </c>
      <c r="M307">
        <v>309</v>
      </c>
      <c r="N307">
        <v>58.007899999999999</v>
      </c>
      <c r="O307">
        <v>310</v>
      </c>
      <c r="P307">
        <v>58.008099999999999</v>
      </c>
      <c r="Q307">
        <v>309</v>
      </c>
      <c r="R307">
        <v>58.018099999999997</v>
      </c>
      <c r="S307">
        <v>309</v>
      </c>
      <c r="T307">
        <v>58.006999999999998</v>
      </c>
      <c r="U307">
        <v>309</v>
      </c>
      <c r="V307">
        <v>58.0077</v>
      </c>
      <c r="W307">
        <v>309</v>
      </c>
      <c r="X307">
        <v>58.008200000000002</v>
      </c>
      <c r="Z307">
        <f>MIN(E307,G307,I307,K307,M307,O307,Q307,S307,U307,W307)</f>
        <v>309</v>
      </c>
      <c r="AA307">
        <f>AVERAGE(E307,G307,I307,K307,M307,O307,Q307,S307,U307,W307)</f>
        <v>309.39999999999998</v>
      </c>
      <c r="AB307">
        <f>(Z307-D307)/D307 * 100</f>
        <v>1.9801980198019802</v>
      </c>
      <c r="AC307">
        <f>(AA307-D307)/D307 * 100</f>
        <v>2.1122112211221045</v>
      </c>
    </row>
    <row r="308" spans="1:34" ht="13.5" x14ac:dyDescent="0.15">
      <c r="A308" s="112" t="s">
        <v>658</v>
      </c>
      <c r="B308">
        <v>40</v>
      </c>
      <c r="C308">
        <v>300</v>
      </c>
      <c r="D308">
        <v>417</v>
      </c>
      <c r="E308">
        <v>429</v>
      </c>
      <c r="F308">
        <v>58.010399999999997</v>
      </c>
      <c r="G308">
        <v>429</v>
      </c>
      <c r="H308">
        <v>58.0105</v>
      </c>
      <c r="I308">
        <v>427</v>
      </c>
      <c r="J308">
        <v>58.009300000000003</v>
      </c>
      <c r="K308">
        <v>427</v>
      </c>
      <c r="L308">
        <v>58.008899999999997</v>
      </c>
      <c r="M308">
        <v>429</v>
      </c>
      <c r="N308">
        <v>58.0075</v>
      </c>
      <c r="O308">
        <v>428</v>
      </c>
      <c r="P308">
        <v>58.006999999999998</v>
      </c>
      <c r="Q308">
        <v>429</v>
      </c>
      <c r="R308">
        <v>58.007899999999999</v>
      </c>
      <c r="S308">
        <v>428</v>
      </c>
      <c r="T308">
        <v>58.007800000000003</v>
      </c>
      <c r="U308">
        <v>429</v>
      </c>
      <c r="V308">
        <v>58.007100000000001</v>
      </c>
      <c r="W308">
        <v>428</v>
      </c>
      <c r="X308">
        <v>58.007399999999997</v>
      </c>
      <c r="Z308">
        <f>MIN(E308,G308,I308,K308,M308,O308,Q308,S308,U308,W308)</f>
        <v>427</v>
      </c>
      <c r="AA308">
        <f>AVERAGE(E308,G308,I308,K308,M308,O308,Q308,S308,U308,W308)</f>
        <v>428.3</v>
      </c>
      <c r="AB308">
        <f>(Z308-D308)/D308 * 100</f>
        <v>2.3980815347721824</v>
      </c>
      <c r="AC308">
        <f>(AA308-D308)/D308 * 100</f>
        <v>2.7098321342925686</v>
      </c>
    </row>
    <row r="309" spans="1:34" ht="13.5" x14ac:dyDescent="0.15">
      <c r="A309" s="112" t="s">
        <v>657</v>
      </c>
      <c r="B309">
        <v>40</v>
      </c>
      <c r="C309">
        <v>300</v>
      </c>
      <c r="D309">
        <v>280</v>
      </c>
      <c r="E309">
        <v>287</v>
      </c>
      <c r="F309">
        <v>58.011099999999999</v>
      </c>
      <c r="G309">
        <v>287</v>
      </c>
      <c r="H309">
        <v>58.010599999999997</v>
      </c>
      <c r="I309">
        <v>288</v>
      </c>
      <c r="J309">
        <v>58.008400000000002</v>
      </c>
      <c r="K309">
        <v>288</v>
      </c>
      <c r="L309">
        <v>58.008200000000002</v>
      </c>
      <c r="M309">
        <v>288</v>
      </c>
      <c r="N309">
        <v>58.008000000000003</v>
      </c>
      <c r="O309">
        <v>289</v>
      </c>
      <c r="P309">
        <v>58.008400000000002</v>
      </c>
      <c r="Q309">
        <v>287</v>
      </c>
      <c r="R309">
        <v>58.008400000000002</v>
      </c>
      <c r="S309">
        <v>288</v>
      </c>
      <c r="T309">
        <v>58.006999999999998</v>
      </c>
      <c r="U309">
        <v>288</v>
      </c>
      <c r="V309">
        <v>58.009599999999999</v>
      </c>
      <c r="W309">
        <v>288</v>
      </c>
      <c r="X309">
        <v>58.018900000000002</v>
      </c>
      <c r="Z309">
        <f>MIN(E309,G309,I309,K309,M309,O309,Q309,S309,U309,W309)</f>
        <v>287</v>
      </c>
      <c r="AA309">
        <f>AVERAGE(E309,G309,I309,K309,M309,O309,Q309,S309,U309,W309)</f>
        <v>287.8</v>
      </c>
      <c r="AB309">
        <f>(Z309-D309)/D309 * 100</f>
        <v>2.5</v>
      </c>
      <c r="AC309">
        <f>(AA309-D309)/D309 * 100</f>
        <v>2.7857142857142896</v>
      </c>
    </row>
    <row r="310" spans="1:34" ht="13.5" x14ac:dyDescent="0.15">
      <c r="A310" s="112" t="s">
        <v>656</v>
      </c>
      <c r="B310">
        <v>40</v>
      </c>
      <c r="C310">
        <v>300</v>
      </c>
      <c r="D310">
        <v>282</v>
      </c>
      <c r="E310">
        <v>290</v>
      </c>
      <c r="F310">
        <v>58.010899999999999</v>
      </c>
      <c r="G310">
        <v>290</v>
      </c>
      <c r="H310">
        <v>58.010899999999999</v>
      </c>
      <c r="I310">
        <v>291</v>
      </c>
      <c r="J310">
        <v>58.010300000000001</v>
      </c>
      <c r="K310">
        <v>291</v>
      </c>
      <c r="L310">
        <v>58.009</v>
      </c>
      <c r="M310">
        <v>291</v>
      </c>
      <c r="N310">
        <v>58.010300000000001</v>
      </c>
      <c r="O310">
        <v>291</v>
      </c>
      <c r="P310">
        <v>58.015000000000001</v>
      </c>
      <c r="Q310">
        <v>289</v>
      </c>
      <c r="R310">
        <v>58.009599999999999</v>
      </c>
      <c r="S310">
        <v>292</v>
      </c>
      <c r="T310">
        <v>58.007399999999997</v>
      </c>
      <c r="U310">
        <v>291</v>
      </c>
      <c r="V310">
        <v>58.007599999999996</v>
      </c>
      <c r="W310">
        <v>292</v>
      </c>
      <c r="X310">
        <v>58.007800000000003</v>
      </c>
      <c r="Z310">
        <f>MIN(E310,G310,I310,K310,M310,O310,Q310,S310,U310,W310)</f>
        <v>289</v>
      </c>
      <c r="AA310">
        <f>AVERAGE(E310,G310,I310,K310,M310,O310,Q310,S310,U310,W310)</f>
        <v>290.8</v>
      </c>
      <c r="AB310">
        <f>(Z310-D310)/D310 * 100</f>
        <v>2.4822695035460995</v>
      </c>
      <c r="AC310">
        <f>(AA310-D310)/D310 * 100</f>
        <v>3.1205673758865289</v>
      </c>
      <c r="AD310">
        <v>323.5</v>
      </c>
      <c r="AE310">
        <f>AVERAGE(Z301:Z310)</f>
        <v>330.7</v>
      </c>
      <c r="AF310">
        <f>AVERAGEA(AA301:AA310)</f>
        <v>331.7000000000001</v>
      </c>
      <c r="AG310">
        <f>(AE310-AD310)/AD310*100</f>
        <v>2.2256568778979871</v>
      </c>
      <c r="AH310">
        <f>(AF310-AD310)/AD310*100</f>
        <v>2.5347758887171876</v>
      </c>
    </row>
    <row r="311" spans="1:34" ht="13.5" x14ac:dyDescent="0.15">
      <c r="A311" s="112" t="s">
        <v>655</v>
      </c>
      <c r="B311">
        <v>60</v>
      </c>
      <c r="C311">
        <v>300</v>
      </c>
      <c r="D311">
        <v>569</v>
      </c>
      <c r="E311">
        <v>581</v>
      </c>
      <c r="F311">
        <v>58.015599999999999</v>
      </c>
      <c r="G311">
        <v>583</v>
      </c>
      <c r="H311">
        <v>58.016300000000001</v>
      </c>
      <c r="I311">
        <v>583</v>
      </c>
      <c r="J311">
        <v>58.015300000000003</v>
      </c>
      <c r="K311">
        <v>581</v>
      </c>
      <c r="L311">
        <v>58.0137</v>
      </c>
      <c r="M311">
        <v>585</v>
      </c>
      <c r="N311">
        <v>58.023099999999999</v>
      </c>
      <c r="O311">
        <v>583</v>
      </c>
      <c r="P311">
        <v>58.0152</v>
      </c>
      <c r="Q311">
        <v>584</v>
      </c>
      <c r="R311">
        <v>58.013500000000001</v>
      </c>
      <c r="S311">
        <v>583</v>
      </c>
      <c r="T311">
        <v>58.014200000000002</v>
      </c>
      <c r="U311">
        <v>584</v>
      </c>
      <c r="V311">
        <v>58.012799999999999</v>
      </c>
      <c r="W311">
        <v>583</v>
      </c>
      <c r="X311">
        <v>58.015099999999997</v>
      </c>
      <c r="Z311">
        <f>MIN(E311,G311,I311,K311,M311,O311,Q311,S311,U311,W311)</f>
        <v>581</v>
      </c>
      <c r="AA311">
        <f>AVERAGE(E311,G311,I311,K311,M311,O311,Q311,S311,U311,W311)</f>
        <v>583</v>
      </c>
      <c r="AB311">
        <f>(Z311-D311)/D311 * 100</f>
        <v>2.1089630931458698</v>
      </c>
      <c r="AC311">
        <f>(AA311-D311)/D311 * 100</f>
        <v>2.4604569420035149</v>
      </c>
    </row>
    <row r="312" spans="1:34" ht="13.5" x14ac:dyDescent="0.15">
      <c r="A312" s="112" t="s">
        <v>654</v>
      </c>
      <c r="B312">
        <v>60</v>
      </c>
      <c r="C312">
        <v>300</v>
      </c>
      <c r="D312">
        <v>481</v>
      </c>
      <c r="E312">
        <v>494</v>
      </c>
      <c r="F312">
        <v>58.015300000000003</v>
      </c>
      <c r="G312">
        <v>493</v>
      </c>
      <c r="H312">
        <v>58.026000000000003</v>
      </c>
      <c r="I312">
        <v>494</v>
      </c>
      <c r="J312">
        <v>58.015099999999997</v>
      </c>
      <c r="K312">
        <v>492</v>
      </c>
      <c r="L312">
        <v>58.013300000000001</v>
      </c>
      <c r="M312">
        <v>492</v>
      </c>
      <c r="N312">
        <v>58.014499999999998</v>
      </c>
      <c r="O312">
        <v>492</v>
      </c>
      <c r="P312">
        <v>58.012</v>
      </c>
      <c r="Q312">
        <v>491</v>
      </c>
      <c r="R312">
        <v>58.011499999999998</v>
      </c>
      <c r="S312">
        <v>494</v>
      </c>
      <c r="T312">
        <v>58.013399999999997</v>
      </c>
      <c r="U312">
        <v>491</v>
      </c>
      <c r="V312">
        <v>58.021999999999998</v>
      </c>
      <c r="W312">
        <v>493</v>
      </c>
      <c r="X312">
        <v>58.012999999999998</v>
      </c>
      <c r="Z312">
        <f>MIN(E312,G312,I312,K312,M312,O312,Q312,S312,U312,W312)</f>
        <v>491</v>
      </c>
      <c r="AA312">
        <f>AVERAGE(E312,G312,I312,K312,M312,O312,Q312,S312,U312,W312)</f>
        <v>492.6</v>
      </c>
      <c r="AB312">
        <f>(Z312-D312)/D312 * 100</f>
        <v>2.0790020790020791</v>
      </c>
      <c r="AC312">
        <f>(AA312-D312)/D312 * 100</f>
        <v>2.4116424116424162</v>
      </c>
    </row>
    <row r="313" spans="1:34" ht="13.5" x14ac:dyDescent="0.15">
      <c r="A313" s="112" t="s">
        <v>653</v>
      </c>
      <c r="B313">
        <v>60</v>
      </c>
      <c r="C313">
        <v>300</v>
      </c>
      <c r="D313">
        <v>516</v>
      </c>
      <c r="E313">
        <v>527</v>
      </c>
      <c r="F313">
        <v>58.015799999999999</v>
      </c>
      <c r="G313">
        <v>529</v>
      </c>
      <c r="H313">
        <v>58.015900000000002</v>
      </c>
      <c r="I313">
        <v>529</v>
      </c>
      <c r="J313">
        <v>58.016199999999998</v>
      </c>
      <c r="K313">
        <v>529</v>
      </c>
      <c r="L313">
        <v>58.021700000000003</v>
      </c>
      <c r="M313">
        <v>527</v>
      </c>
      <c r="N313">
        <v>58.013500000000001</v>
      </c>
      <c r="O313">
        <v>528</v>
      </c>
      <c r="P313">
        <v>58.015500000000003</v>
      </c>
      <c r="Q313">
        <v>529</v>
      </c>
      <c r="R313">
        <v>58.018500000000003</v>
      </c>
      <c r="S313">
        <v>526</v>
      </c>
      <c r="T313">
        <v>58.015799999999999</v>
      </c>
      <c r="U313">
        <v>529</v>
      </c>
      <c r="V313">
        <v>58.012999999999998</v>
      </c>
      <c r="W313">
        <v>530</v>
      </c>
      <c r="X313">
        <v>58.014200000000002</v>
      </c>
      <c r="Z313">
        <f>MIN(E313,G313,I313,K313,M313,O313,Q313,S313,U313,W313)</f>
        <v>526</v>
      </c>
      <c r="AA313">
        <f>AVERAGE(E313,G313,I313,K313,M313,O313,Q313,S313,U313,W313)</f>
        <v>528.29999999999995</v>
      </c>
      <c r="AB313">
        <f>(Z313-D313)/D313 * 100</f>
        <v>1.9379844961240309</v>
      </c>
      <c r="AC313">
        <f>(AA313-D313)/D313 * 100</f>
        <v>2.3837209302325491</v>
      </c>
    </row>
    <row r="314" spans="1:34" ht="13.5" x14ac:dyDescent="0.15">
      <c r="A314" s="112" t="s">
        <v>652</v>
      </c>
      <c r="B314">
        <v>60</v>
      </c>
      <c r="C314">
        <v>300</v>
      </c>
      <c r="D314">
        <v>517</v>
      </c>
      <c r="E314">
        <v>530</v>
      </c>
      <c r="F314">
        <v>58.014600000000002</v>
      </c>
      <c r="G314">
        <v>528</v>
      </c>
      <c r="H314">
        <v>58.016800000000003</v>
      </c>
      <c r="I314">
        <v>530</v>
      </c>
      <c r="J314">
        <v>58.014400000000002</v>
      </c>
      <c r="K314">
        <v>530</v>
      </c>
      <c r="L314">
        <v>58.015999999999998</v>
      </c>
      <c r="M314">
        <v>528</v>
      </c>
      <c r="N314">
        <v>58.014299999999999</v>
      </c>
      <c r="O314">
        <v>529</v>
      </c>
      <c r="P314">
        <v>58.014099999999999</v>
      </c>
      <c r="Q314">
        <v>527</v>
      </c>
      <c r="R314">
        <v>58.013100000000001</v>
      </c>
      <c r="S314">
        <v>528</v>
      </c>
      <c r="T314">
        <v>58.0137</v>
      </c>
      <c r="U314">
        <v>528</v>
      </c>
      <c r="V314">
        <v>58.015799999999999</v>
      </c>
      <c r="W314">
        <v>530</v>
      </c>
      <c r="X314">
        <v>58.013199999999998</v>
      </c>
      <c r="Z314">
        <f>MIN(E314,G314,I314,K314,M314,O314,Q314,S314,U314,W314)</f>
        <v>527</v>
      </c>
      <c r="AA314">
        <f>AVERAGE(E314,G314,I314,K314,M314,O314,Q314,S314,U314,W314)</f>
        <v>528.79999999999995</v>
      </c>
      <c r="AB314">
        <f>(Z314-D314)/D314 * 100</f>
        <v>1.9342359767891684</v>
      </c>
      <c r="AC314">
        <f>(AA314-D314)/D314 * 100</f>
        <v>2.2823984526112095</v>
      </c>
    </row>
    <row r="315" spans="1:34" ht="13.5" x14ac:dyDescent="0.15">
      <c r="A315" s="112" t="s">
        <v>651</v>
      </c>
      <c r="B315">
        <v>60</v>
      </c>
      <c r="C315">
        <v>300</v>
      </c>
      <c r="D315">
        <v>456</v>
      </c>
      <c r="E315">
        <v>468</v>
      </c>
      <c r="F315">
        <v>58.014499999999998</v>
      </c>
      <c r="G315">
        <v>468</v>
      </c>
      <c r="H315">
        <v>58.015700000000002</v>
      </c>
      <c r="I315">
        <v>468</v>
      </c>
      <c r="J315">
        <v>58.013800000000003</v>
      </c>
      <c r="K315">
        <v>469</v>
      </c>
      <c r="L315">
        <v>58.014400000000002</v>
      </c>
      <c r="M315">
        <v>467</v>
      </c>
      <c r="N315">
        <v>58.013399999999997</v>
      </c>
      <c r="O315">
        <v>467</v>
      </c>
      <c r="P315">
        <v>58.013199999999998</v>
      </c>
      <c r="Q315">
        <v>467</v>
      </c>
      <c r="R315">
        <v>58.012799999999999</v>
      </c>
      <c r="S315">
        <v>469</v>
      </c>
      <c r="T315">
        <v>58.031999999999996</v>
      </c>
      <c r="U315">
        <v>468</v>
      </c>
      <c r="V315">
        <v>58.015000000000001</v>
      </c>
      <c r="W315">
        <v>467</v>
      </c>
      <c r="X315">
        <v>58.014400000000002</v>
      </c>
      <c r="Z315">
        <f>MIN(E315,G315,I315,K315,M315,O315,Q315,S315,U315,W315)</f>
        <v>467</v>
      </c>
      <c r="AA315">
        <f>AVERAGE(E315,G315,I315,K315,M315,O315,Q315,S315,U315,W315)</f>
        <v>467.8</v>
      </c>
      <c r="AB315">
        <f>(Z315-D315)/D315 * 100</f>
        <v>2.4122807017543857</v>
      </c>
      <c r="AC315">
        <f>(AA315-D315)/D315 * 100</f>
        <v>2.5877192982456165</v>
      </c>
    </row>
    <row r="316" spans="1:34" ht="13.5" x14ac:dyDescent="0.15">
      <c r="A316" s="112" t="s">
        <v>650</v>
      </c>
      <c r="B316">
        <v>60</v>
      </c>
      <c r="C316">
        <v>300</v>
      </c>
      <c r="D316">
        <v>463</v>
      </c>
      <c r="E316">
        <v>473</v>
      </c>
      <c r="F316">
        <v>58.015799999999999</v>
      </c>
      <c r="G316">
        <v>474</v>
      </c>
      <c r="H316">
        <v>58.013500000000001</v>
      </c>
      <c r="I316">
        <v>475</v>
      </c>
      <c r="J316">
        <v>58.013399999999997</v>
      </c>
      <c r="K316">
        <v>474</v>
      </c>
      <c r="L316">
        <v>58.015000000000001</v>
      </c>
      <c r="M316">
        <v>474</v>
      </c>
      <c r="N316">
        <v>58.015599999999999</v>
      </c>
      <c r="O316">
        <v>475</v>
      </c>
      <c r="P316">
        <v>58.011600000000001</v>
      </c>
      <c r="Q316">
        <v>474</v>
      </c>
      <c r="R316">
        <v>58.0154</v>
      </c>
      <c r="S316">
        <v>475</v>
      </c>
      <c r="T316">
        <v>58.015799999999999</v>
      </c>
      <c r="U316">
        <v>474</v>
      </c>
      <c r="V316">
        <v>58.011299999999999</v>
      </c>
      <c r="W316">
        <v>476</v>
      </c>
      <c r="X316">
        <v>58.0154</v>
      </c>
      <c r="Z316">
        <f>MIN(E316,G316,I316,K316,M316,O316,Q316,S316,U316,W316)</f>
        <v>473</v>
      </c>
      <c r="AA316">
        <f>AVERAGE(E316,G316,I316,K316,M316,O316,Q316,S316,U316,W316)</f>
        <v>474.4</v>
      </c>
      <c r="AB316">
        <f>(Z316-D316)/D316 * 100</f>
        <v>2.159827213822894</v>
      </c>
      <c r="AC316">
        <f>(AA316-D316)/D316 * 100</f>
        <v>2.4622030237580943</v>
      </c>
    </row>
    <row r="317" spans="1:34" ht="13.5" x14ac:dyDescent="0.15">
      <c r="A317" s="112" t="s">
        <v>649</v>
      </c>
      <c r="B317">
        <v>60</v>
      </c>
      <c r="C317">
        <v>300</v>
      </c>
      <c r="D317">
        <v>416</v>
      </c>
      <c r="E317">
        <v>423</v>
      </c>
      <c r="F317">
        <v>58.015999999999998</v>
      </c>
      <c r="G317">
        <v>423</v>
      </c>
      <c r="H317">
        <v>58.015500000000003</v>
      </c>
      <c r="I317">
        <v>424</v>
      </c>
      <c r="J317">
        <v>58.015700000000002</v>
      </c>
      <c r="K317">
        <v>423</v>
      </c>
      <c r="L317">
        <v>58.0152</v>
      </c>
      <c r="M317">
        <v>424</v>
      </c>
      <c r="N317">
        <v>58.0152</v>
      </c>
      <c r="O317">
        <v>423</v>
      </c>
      <c r="P317">
        <v>58.014800000000001</v>
      </c>
      <c r="Q317">
        <v>424</v>
      </c>
      <c r="R317">
        <v>58.015999999999998</v>
      </c>
      <c r="S317">
        <v>423</v>
      </c>
      <c r="T317">
        <v>58.0139</v>
      </c>
      <c r="U317">
        <v>424</v>
      </c>
      <c r="V317">
        <v>58.015799999999999</v>
      </c>
      <c r="W317">
        <v>424</v>
      </c>
      <c r="X317">
        <v>58.015799999999999</v>
      </c>
      <c r="Z317">
        <f>MIN(E317,G317,I317,K317,M317,O317,Q317,S317,U317,W317)</f>
        <v>423</v>
      </c>
      <c r="AA317">
        <f>AVERAGE(E317,G317,I317,K317,M317,O317,Q317,S317,U317,W317)</f>
        <v>423.5</v>
      </c>
      <c r="AB317">
        <f>(Z317-D317)/D317 * 100</f>
        <v>1.6826923076923077</v>
      </c>
      <c r="AC317">
        <f>(AA317-D317)/D317 * 100</f>
        <v>1.8028846153846152</v>
      </c>
    </row>
    <row r="318" spans="1:34" ht="13.5" x14ac:dyDescent="0.15">
      <c r="A318" s="112" t="s">
        <v>648</v>
      </c>
      <c r="B318">
        <v>60</v>
      </c>
      <c r="C318">
        <v>300</v>
      </c>
      <c r="D318">
        <v>537</v>
      </c>
      <c r="E318">
        <v>550</v>
      </c>
      <c r="F318">
        <v>58.0152</v>
      </c>
      <c r="G318">
        <v>550</v>
      </c>
      <c r="H318">
        <v>58.015099999999997</v>
      </c>
      <c r="I318">
        <v>551</v>
      </c>
      <c r="J318">
        <v>58.014200000000002</v>
      </c>
      <c r="K318">
        <v>550</v>
      </c>
      <c r="L318">
        <v>58.011099999999999</v>
      </c>
      <c r="M318">
        <v>549</v>
      </c>
      <c r="N318">
        <v>58.016199999999998</v>
      </c>
      <c r="O318">
        <v>549</v>
      </c>
      <c r="P318">
        <v>58.015000000000001</v>
      </c>
      <c r="Q318">
        <v>550</v>
      </c>
      <c r="R318">
        <v>58.014000000000003</v>
      </c>
      <c r="S318">
        <v>550</v>
      </c>
      <c r="T318">
        <v>58.013599999999997</v>
      </c>
      <c r="U318">
        <v>551</v>
      </c>
      <c r="V318">
        <v>58.012999999999998</v>
      </c>
      <c r="W318">
        <v>550</v>
      </c>
      <c r="X318">
        <v>58.013100000000001</v>
      </c>
      <c r="Z318">
        <f>MIN(E318,G318,I318,K318,M318,O318,Q318,S318,U318,W318)</f>
        <v>549</v>
      </c>
      <c r="AA318">
        <f>AVERAGE(E318,G318,I318,K318,M318,O318,Q318,S318,U318,W318)</f>
        <v>550</v>
      </c>
      <c r="AB318">
        <f>(Z318-D318)/D318 * 100</f>
        <v>2.2346368715083798</v>
      </c>
      <c r="AC318">
        <f>(AA318-D318)/D318 * 100</f>
        <v>2.4208566108007448</v>
      </c>
    </row>
    <row r="319" spans="1:34" ht="13.5" x14ac:dyDescent="0.15">
      <c r="A319" s="112" t="s">
        <v>647</v>
      </c>
      <c r="B319">
        <v>60</v>
      </c>
      <c r="C319">
        <v>300</v>
      </c>
      <c r="D319">
        <v>484</v>
      </c>
      <c r="E319">
        <v>495</v>
      </c>
      <c r="F319">
        <v>58.015999999999998</v>
      </c>
      <c r="G319">
        <v>494</v>
      </c>
      <c r="H319">
        <v>58.0167</v>
      </c>
      <c r="I319">
        <v>494</v>
      </c>
      <c r="J319">
        <v>58.0154</v>
      </c>
      <c r="K319">
        <v>496</v>
      </c>
      <c r="L319">
        <v>58.016300000000001</v>
      </c>
      <c r="M319">
        <v>495</v>
      </c>
      <c r="N319">
        <v>58.016300000000001</v>
      </c>
      <c r="O319">
        <v>496</v>
      </c>
      <c r="P319">
        <v>58.016599999999997</v>
      </c>
      <c r="Q319">
        <v>493</v>
      </c>
      <c r="R319">
        <v>58.0154</v>
      </c>
      <c r="S319">
        <v>496</v>
      </c>
      <c r="T319">
        <v>58.015500000000003</v>
      </c>
      <c r="U319">
        <v>495</v>
      </c>
      <c r="V319">
        <v>58.015999999999998</v>
      </c>
      <c r="W319">
        <v>495</v>
      </c>
      <c r="X319">
        <v>58.015500000000003</v>
      </c>
      <c r="Z319">
        <f>MIN(E319,G319,I319,K319,M319,O319,Q319,S319,U319,W319)</f>
        <v>493</v>
      </c>
      <c r="AA319">
        <f>AVERAGE(E319,G319,I319,K319,M319,O319,Q319,S319,U319,W319)</f>
        <v>494.9</v>
      </c>
      <c r="AB319">
        <f>(Z319-D319)/D319 * 100</f>
        <v>1.859504132231405</v>
      </c>
      <c r="AC319">
        <f>(AA319-D319)/D319 * 100</f>
        <v>2.2520661157024744</v>
      </c>
    </row>
    <row r="320" spans="1:34" ht="13.5" x14ac:dyDescent="0.15">
      <c r="A320" s="112" t="s">
        <v>646</v>
      </c>
      <c r="B320">
        <v>60</v>
      </c>
      <c r="C320">
        <v>300</v>
      </c>
      <c r="D320">
        <v>612</v>
      </c>
      <c r="E320">
        <v>628</v>
      </c>
      <c r="F320">
        <v>58.016800000000003</v>
      </c>
      <c r="G320">
        <v>628</v>
      </c>
      <c r="H320">
        <v>58.015799999999999</v>
      </c>
      <c r="I320">
        <v>626</v>
      </c>
      <c r="J320">
        <v>58.015799999999999</v>
      </c>
      <c r="K320">
        <v>627</v>
      </c>
      <c r="L320">
        <v>58.023899999999998</v>
      </c>
      <c r="M320">
        <v>626</v>
      </c>
      <c r="N320">
        <v>58.014000000000003</v>
      </c>
      <c r="O320">
        <v>627</v>
      </c>
      <c r="P320">
        <v>58.015900000000002</v>
      </c>
      <c r="Q320">
        <v>626</v>
      </c>
      <c r="R320">
        <v>58.012599999999999</v>
      </c>
      <c r="S320">
        <v>629</v>
      </c>
      <c r="T320">
        <v>58.0167</v>
      </c>
      <c r="U320">
        <v>627</v>
      </c>
      <c r="V320">
        <v>58.014200000000002</v>
      </c>
      <c r="W320">
        <v>626</v>
      </c>
      <c r="X320">
        <v>58.014099999999999</v>
      </c>
      <c r="Z320">
        <f>MIN(E320,G320,I320,K320,M320,O320,Q320,S320,U320,W320)</f>
        <v>626</v>
      </c>
      <c r="AA320">
        <f>AVERAGE(E320,G320,I320,K320,M320,O320,Q320,S320,U320,W320)</f>
        <v>627</v>
      </c>
      <c r="AB320">
        <f>(Z320-D320)/D320 * 100</f>
        <v>2.2875816993464051</v>
      </c>
      <c r="AC320">
        <f>(AA320-D320)/D320 * 100</f>
        <v>2.4509803921568629</v>
      </c>
      <c r="AD320">
        <v>505.1</v>
      </c>
      <c r="AE320">
        <f>AVERAGE(Z311:Z320)</f>
        <v>515.6</v>
      </c>
      <c r="AF320">
        <f>AVERAGEA(AA311:AA320)</f>
        <v>517.03</v>
      </c>
      <c r="AG320">
        <f>(AE320-AD320)/AD320*100</f>
        <v>2.0787962779647593</v>
      </c>
      <c r="AH320">
        <f>(AF320-AD320)/AD320*100</f>
        <v>2.3619085329637595</v>
      </c>
    </row>
    <row r="321" spans="1:34" ht="13.5" x14ac:dyDescent="0.15">
      <c r="A321" s="112" t="s">
        <v>645</v>
      </c>
      <c r="B321">
        <v>80</v>
      </c>
      <c r="C321">
        <v>300</v>
      </c>
      <c r="D321">
        <v>635</v>
      </c>
      <c r="E321">
        <v>650</v>
      </c>
      <c r="F321">
        <v>58.020499999999998</v>
      </c>
      <c r="G321">
        <v>648</v>
      </c>
      <c r="H321">
        <v>58.020499999999998</v>
      </c>
      <c r="I321">
        <v>649</v>
      </c>
      <c r="J321">
        <v>58.017600000000002</v>
      </c>
      <c r="K321">
        <v>648</v>
      </c>
      <c r="L321">
        <v>58.018500000000003</v>
      </c>
      <c r="M321">
        <v>648</v>
      </c>
      <c r="N321">
        <v>58.020899999999997</v>
      </c>
      <c r="O321">
        <v>649</v>
      </c>
      <c r="P321">
        <v>58.017899999999997</v>
      </c>
      <c r="Q321">
        <v>649</v>
      </c>
      <c r="R321">
        <v>58.019100000000002</v>
      </c>
      <c r="S321">
        <v>649</v>
      </c>
      <c r="T321">
        <v>58.017600000000002</v>
      </c>
      <c r="U321">
        <v>647</v>
      </c>
      <c r="V321">
        <v>58.017400000000002</v>
      </c>
      <c r="W321">
        <v>646</v>
      </c>
      <c r="X321">
        <v>58.018599999999999</v>
      </c>
      <c r="Z321">
        <f>MIN(E321,G321,I321,K321,M321,O321,Q321,S321,U321,W321)</f>
        <v>646</v>
      </c>
      <c r="AA321">
        <f>AVERAGE(E321,G321,I321,K321,M321,O321,Q321,S321,U321,W321)</f>
        <v>648.29999999999995</v>
      </c>
      <c r="AB321">
        <f>(Z321-D321)/D321 * 100</f>
        <v>1.7322834645669292</v>
      </c>
      <c r="AC321">
        <f>(AA321-D321)/D321 * 100</f>
        <v>2.0944881889763711</v>
      </c>
    </row>
    <row r="322" spans="1:34" ht="13.5" x14ac:dyDescent="0.15">
      <c r="A322" s="112" t="s">
        <v>644</v>
      </c>
      <c r="B322">
        <v>80</v>
      </c>
      <c r="C322">
        <v>300</v>
      </c>
      <c r="D322">
        <v>670</v>
      </c>
      <c r="E322">
        <v>682</v>
      </c>
      <c r="F322">
        <v>58.020200000000003</v>
      </c>
      <c r="G322">
        <v>684</v>
      </c>
      <c r="H322">
        <v>58.020400000000002</v>
      </c>
      <c r="I322">
        <v>682</v>
      </c>
      <c r="J322">
        <v>58.020200000000003</v>
      </c>
      <c r="K322">
        <v>683</v>
      </c>
      <c r="L322">
        <v>58.020800000000001</v>
      </c>
      <c r="M322">
        <v>681</v>
      </c>
      <c r="N322">
        <v>58.021299999999997</v>
      </c>
      <c r="O322">
        <v>682</v>
      </c>
      <c r="P322">
        <v>58.020499999999998</v>
      </c>
      <c r="Q322">
        <v>682</v>
      </c>
      <c r="R322">
        <v>58.019199999999998</v>
      </c>
      <c r="S322">
        <v>680</v>
      </c>
      <c r="T322">
        <v>58.018000000000001</v>
      </c>
      <c r="U322">
        <v>683</v>
      </c>
      <c r="V322">
        <v>58.019799999999996</v>
      </c>
      <c r="W322">
        <v>682</v>
      </c>
      <c r="X322">
        <v>58.015599999999999</v>
      </c>
      <c r="Z322">
        <f>MIN(E322,G322,I322,K322,M322,O322,Q322,S322,U322,W322)</f>
        <v>680</v>
      </c>
      <c r="AA322">
        <f>AVERAGE(E322,G322,I322,K322,M322,O322,Q322,S322,U322,W322)</f>
        <v>682.1</v>
      </c>
      <c r="AB322">
        <f>(Z322-D322)/D322 * 100</f>
        <v>1.4925373134328357</v>
      </c>
      <c r="AC322">
        <f>(AA322-D322)/D322 * 100</f>
        <v>1.8059701492537348</v>
      </c>
    </row>
    <row r="323" spans="1:34" ht="13.5" x14ac:dyDescent="0.15">
      <c r="A323" s="112" t="s">
        <v>643</v>
      </c>
      <c r="B323">
        <v>80</v>
      </c>
      <c r="C323">
        <v>300</v>
      </c>
      <c r="D323">
        <v>651</v>
      </c>
      <c r="E323">
        <v>666</v>
      </c>
      <c r="F323">
        <v>58.0199</v>
      </c>
      <c r="G323">
        <v>665</v>
      </c>
      <c r="H323">
        <v>58.020600000000002</v>
      </c>
      <c r="I323">
        <v>664</v>
      </c>
      <c r="J323">
        <v>58.020200000000003</v>
      </c>
      <c r="K323">
        <v>663</v>
      </c>
      <c r="L323">
        <v>58.018500000000003</v>
      </c>
      <c r="M323">
        <v>664</v>
      </c>
      <c r="N323">
        <v>58.020499999999998</v>
      </c>
      <c r="O323">
        <v>666</v>
      </c>
      <c r="P323">
        <v>58.0169</v>
      </c>
      <c r="Q323">
        <v>663</v>
      </c>
      <c r="R323">
        <v>58.017899999999997</v>
      </c>
      <c r="S323">
        <v>664</v>
      </c>
      <c r="T323">
        <v>58.0152</v>
      </c>
      <c r="U323">
        <v>664</v>
      </c>
      <c r="V323">
        <v>58.020800000000001</v>
      </c>
      <c r="W323">
        <v>664</v>
      </c>
      <c r="X323">
        <v>58.017400000000002</v>
      </c>
      <c r="Z323">
        <f>MIN(E323,G323,I323,K323,M323,O323,Q323,S323,U323,W323)</f>
        <v>663</v>
      </c>
      <c r="AA323">
        <f>AVERAGE(E323,G323,I323,K323,M323,O323,Q323,S323,U323,W323)</f>
        <v>664.3</v>
      </c>
      <c r="AB323">
        <f>(Z323-D323)/D323 * 100</f>
        <v>1.8433179723502304</v>
      </c>
      <c r="AC323">
        <f>(AA323-D323)/D323 * 100</f>
        <v>2.0430107526881649</v>
      </c>
    </row>
    <row r="324" spans="1:34" ht="13.5" x14ac:dyDescent="0.15">
      <c r="A324" s="112" t="s">
        <v>642</v>
      </c>
      <c r="B324">
        <v>80</v>
      </c>
      <c r="C324">
        <v>300</v>
      </c>
      <c r="D324">
        <v>682</v>
      </c>
      <c r="E324">
        <v>697</v>
      </c>
      <c r="F324">
        <v>58.021000000000001</v>
      </c>
      <c r="G324">
        <v>696</v>
      </c>
      <c r="H324">
        <v>58.017000000000003</v>
      </c>
      <c r="I324">
        <v>694</v>
      </c>
      <c r="J324">
        <v>58.0182</v>
      </c>
      <c r="K324">
        <v>697</v>
      </c>
      <c r="L324">
        <v>58.018099999999997</v>
      </c>
      <c r="M324">
        <v>698</v>
      </c>
      <c r="N324">
        <v>58.017600000000002</v>
      </c>
      <c r="O324">
        <v>698</v>
      </c>
      <c r="P324">
        <v>58.020200000000003</v>
      </c>
      <c r="Q324">
        <v>697</v>
      </c>
      <c r="R324">
        <v>58.019300000000001</v>
      </c>
      <c r="S324">
        <v>695</v>
      </c>
      <c r="T324">
        <v>58.020600000000002</v>
      </c>
      <c r="U324">
        <v>696</v>
      </c>
      <c r="V324">
        <v>58.017800000000001</v>
      </c>
      <c r="W324">
        <v>697</v>
      </c>
      <c r="X324">
        <v>58.0167</v>
      </c>
      <c r="Z324">
        <f>MIN(E324,G324,I324,K324,M324,O324,Q324,S324,U324,W324)</f>
        <v>694</v>
      </c>
      <c r="AA324">
        <f>AVERAGE(E324,G324,I324,K324,M324,O324,Q324,S324,U324,W324)</f>
        <v>696.5</v>
      </c>
      <c r="AB324">
        <f>(Z324-D324)/D324 * 100</f>
        <v>1.7595307917888565</v>
      </c>
      <c r="AC324">
        <f>(AA324-D324)/D324 * 100</f>
        <v>2.1260997067448679</v>
      </c>
    </row>
    <row r="325" spans="1:34" ht="13.5" x14ac:dyDescent="0.15">
      <c r="A325" s="112" t="s">
        <v>641</v>
      </c>
      <c r="B325">
        <v>80</v>
      </c>
      <c r="C325">
        <v>300</v>
      </c>
      <c r="D325">
        <v>655</v>
      </c>
      <c r="E325">
        <v>669</v>
      </c>
      <c r="F325">
        <v>58.020699999999998</v>
      </c>
      <c r="G325">
        <v>671</v>
      </c>
      <c r="H325">
        <v>58.0184</v>
      </c>
      <c r="I325">
        <v>668</v>
      </c>
      <c r="J325">
        <v>58.021000000000001</v>
      </c>
      <c r="K325">
        <v>670</v>
      </c>
      <c r="L325">
        <v>58.018999999999998</v>
      </c>
      <c r="M325">
        <v>669</v>
      </c>
      <c r="N325">
        <v>58.020800000000001</v>
      </c>
      <c r="O325">
        <v>669</v>
      </c>
      <c r="P325">
        <v>58.020499999999998</v>
      </c>
      <c r="Q325">
        <v>669</v>
      </c>
      <c r="R325">
        <v>58.02</v>
      </c>
      <c r="S325">
        <v>669</v>
      </c>
      <c r="T325">
        <v>58.021700000000003</v>
      </c>
      <c r="U325">
        <v>670</v>
      </c>
      <c r="V325">
        <v>58.019300000000001</v>
      </c>
      <c r="W325">
        <v>671</v>
      </c>
      <c r="X325">
        <v>58.017600000000002</v>
      </c>
      <c r="Z325">
        <f>MIN(E325,G325,I325,K325,M325,O325,Q325,S325,U325,W325)</f>
        <v>668</v>
      </c>
      <c r="AA325">
        <f>AVERAGE(E325,G325,I325,K325,M325,O325,Q325,S325,U325,W325)</f>
        <v>669.5</v>
      </c>
      <c r="AB325">
        <f>(Z325-D325)/D325 * 100</f>
        <v>1.9847328244274809</v>
      </c>
      <c r="AC325">
        <f>(AA325-D325)/D325 * 100</f>
        <v>2.2137404580152671</v>
      </c>
    </row>
    <row r="326" spans="1:34" ht="13.5" x14ac:dyDescent="0.15">
      <c r="A326" s="112" t="s">
        <v>640</v>
      </c>
      <c r="B326">
        <v>80</v>
      </c>
      <c r="C326">
        <v>300</v>
      </c>
      <c r="D326">
        <v>720</v>
      </c>
      <c r="E326">
        <v>737</v>
      </c>
      <c r="F326">
        <v>58.0214</v>
      </c>
      <c r="G326">
        <v>735</v>
      </c>
      <c r="H326">
        <v>58.020699999999998</v>
      </c>
      <c r="I326">
        <v>737</v>
      </c>
      <c r="J326">
        <v>58.0199</v>
      </c>
      <c r="K326">
        <v>734</v>
      </c>
      <c r="L326">
        <v>58.0184</v>
      </c>
      <c r="M326">
        <v>733</v>
      </c>
      <c r="N326">
        <v>58.019599999999997</v>
      </c>
      <c r="O326">
        <v>735</v>
      </c>
      <c r="P326">
        <v>58.020800000000001</v>
      </c>
      <c r="Q326">
        <v>734</v>
      </c>
      <c r="R326">
        <v>58.018300000000004</v>
      </c>
      <c r="S326">
        <v>736</v>
      </c>
      <c r="T326">
        <v>58.020499999999998</v>
      </c>
      <c r="U326">
        <v>736</v>
      </c>
      <c r="V326">
        <v>58.020099999999999</v>
      </c>
      <c r="W326">
        <v>738</v>
      </c>
      <c r="X326">
        <v>58.0197</v>
      </c>
      <c r="Z326">
        <f>MIN(E326,G326,I326,K326,M326,O326,Q326,S326,U326,W326)</f>
        <v>733</v>
      </c>
      <c r="AA326">
        <f>AVERAGE(E326,G326,I326,K326,M326,O326,Q326,S326,U326,W326)</f>
        <v>735.5</v>
      </c>
      <c r="AB326">
        <f>(Z326-D326)/D326 * 100</f>
        <v>1.8055555555555554</v>
      </c>
      <c r="AC326">
        <f>(AA326-D326)/D326 * 100</f>
        <v>2.1527777777777777</v>
      </c>
    </row>
    <row r="327" spans="1:34" ht="13.5" x14ac:dyDescent="0.15">
      <c r="A327" s="112" t="s">
        <v>639</v>
      </c>
      <c r="B327">
        <v>80</v>
      </c>
      <c r="C327">
        <v>300</v>
      </c>
      <c r="D327">
        <v>759</v>
      </c>
      <c r="E327">
        <v>775</v>
      </c>
      <c r="F327">
        <v>58.020400000000002</v>
      </c>
      <c r="G327">
        <v>773</v>
      </c>
      <c r="H327">
        <v>58.018999999999998</v>
      </c>
      <c r="I327">
        <v>775</v>
      </c>
      <c r="J327">
        <v>58.0197</v>
      </c>
      <c r="K327">
        <v>773</v>
      </c>
      <c r="L327">
        <v>58.016800000000003</v>
      </c>
      <c r="M327">
        <v>776</v>
      </c>
      <c r="N327">
        <v>58.020699999999998</v>
      </c>
      <c r="O327">
        <v>775</v>
      </c>
      <c r="P327">
        <v>58.02</v>
      </c>
      <c r="Q327">
        <v>773</v>
      </c>
      <c r="R327">
        <v>58.0169</v>
      </c>
      <c r="S327">
        <v>776</v>
      </c>
      <c r="T327">
        <v>58.018599999999999</v>
      </c>
      <c r="U327">
        <v>776</v>
      </c>
      <c r="V327">
        <v>58.023200000000003</v>
      </c>
      <c r="W327">
        <v>777</v>
      </c>
      <c r="X327">
        <v>58.020200000000003</v>
      </c>
      <c r="Z327">
        <f>MIN(E327,G327,I327,K327,M327,O327,Q327,S327,U327,W327)</f>
        <v>773</v>
      </c>
      <c r="AA327">
        <f>AVERAGE(E327,G327,I327,K327,M327,O327,Q327,S327,U327,W327)</f>
        <v>774.9</v>
      </c>
      <c r="AB327">
        <f>(Z327-D327)/D327 * 100</f>
        <v>1.8445322793148879</v>
      </c>
      <c r="AC327">
        <f>(AA327-D327)/D327 * 100</f>
        <v>2.0948616600790482</v>
      </c>
    </row>
    <row r="328" spans="1:34" ht="13.5" x14ac:dyDescent="0.15">
      <c r="A328" s="112" t="s">
        <v>638</v>
      </c>
      <c r="B328">
        <v>80</v>
      </c>
      <c r="C328">
        <v>300</v>
      </c>
      <c r="D328">
        <v>763</v>
      </c>
      <c r="E328">
        <v>775</v>
      </c>
      <c r="F328">
        <v>58.021999999999998</v>
      </c>
      <c r="G328">
        <v>780</v>
      </c>
      <c r="H328">
        <v>58.0197</v>
      </c>
      <c r="I328">
        <v>777</v>
      </c>
      <c r="J328">
        <v>58.0212</v>
      </c>
      <c r="K328">
        <v>780</v>
      </c>
      <c r="L328">
        <v>58.018300000000004</v>
      </c>
      <c r="M328">
        <v>778</v>
      </c>
      <c r="N328">
        <v>58.019599999999997</v>
      </c>
      <c r="O328">
        <v>780</v>
      </c>
      <c r="P328">
        <v>58.0212</v>
      </c>
      <c r="Q328">
        <v>779</v>
      </c>
      <c r="R328">
        <v>58.021099999999997</v>
      </c>
      <c r="S328">
        <v>778</v>
      </c>
      <c r="T328">
        <v>58.017800000000001</v>
      </c>
      <c r="U328">
        <v>779</v>
      </c>
      <c r="V328">
        <v>58.018900000000002</v>
      </c>
      <c r="W328">
        <v>780</v>
      </c>
      <c r="X328">
        <v>58.020099999999999</v>
      </c>
      <c r="Z328">
        <f>MIN(E328,G328,I328,K328,M328,O328,Q328,S328,U328,W328)</f>
        <v>775</v>
      </c>
      <c r="AA328">
        <f>AVERAGE(E328,G328,I328,K328,M328,O328,Q328,S328,U328,W328)</f>
        <v>778.6</v>
      </c>
      <c r="AB328">
        <f>(Z328-D328)/D328 * 100</f>
        <v>1.5727391874180863</v>
      </c>
      <c r="AC328">
        <f>(AA328-D328)/D328 * 100</f>
        <v>2.0445609436435155</v>
      </c>
    </row>
    <row r="329" spans="1:34" ht="13.5" x14ac:dyDescent="0.15">
      <c r="A329" s="112" t="s">
        <v>637</v>
      </c>
      <c r="B329">
        <v>80</v>
      </c>
      <c r="C329">
        <v>300</v>
      </c>
      <c r="D329">
        <v>782</v>
      </c>
      <c r="E329">
        <v>797</v>
      </c>
      <c r="F329">
        <v>58.021900000000002</v>
      </c>
      <c r="G329">
        <v>798</v>
      </c>
      <c r="H329">
        <v>58.0212</v>
      </c>
      <c r="I329">
        <v>802</v>
      </c>
      <c r="J329">
        <v>58.021099999999997</v>
      </c>
      <c r="K329">
        <v>802</v>
      </c>
      <c r="L329">
        <v>58.017699999999998</v>
      </c>
      <c r="M329">
        <v>800</v>
      </c>
      <c r="N329">
        <v>58.020899999999997</v>
      </c>
      <c r="O329">
        <v>798</v>
      </c>
      <c r="P329">
        <v>58.041800000000002</v>
      </c>
      <c r="Q329">
        <v>802</v>
      </c>
      <c r="R329">
        <v>58.017600000000002</v>
      </c>
      <c r="S329">
        <v>799</v>
      </c>
      <c r="T329">
        <v>58.0381</v>
      </c>
      <c r="U329">
        <v>800</v>
      </c>
      <c r="V329">
        <v>58.021099999999997</v>
      </c>
      <c r="W329">
        <v>800</v>
      </c>
      <c r="X329">
        <v>58.031799999999997</v>
      </c>
      <c r="Z329">
        <f>MIN(E329,G329,I329,K329,M329,O329,Q329,S329,U329,W329)</f>
        <v>797</v>
      </c>
      <c r="AA329">
        <f>AVERAGE(E329,G329,I329,K329,M329,O329,Q329,S329,U329,W329)</f>
        <v>799.8</v>
      </c>
      <c r="AB329">
        <f>(Z329-D329)/D329 * 100</f>
        <v>1.9181585677749362</v>
      </c>
      <c r="AC329">
        <f>(AA329-D329)/D329 * 100</f>
        <v>2.2762148337595849</v>
      </c>
    </row>
    <row r="330" spans="1:34" ht="13.5" x14ac:dyDescent="0.15">
      <c r="A330" s="112" t="s">
        <v>636</v>
      </c>
      <c r="B330">
        <v>80</v>
      </c>
      <c r="C330">
        <v>300</v>
      </c>
      <c r="D330">
        <v>680</v>
      </c>
      <c r="E330">
        <v>694</v>
      </c>
      <c r="F330">
        <v>58.020400000000002</v>
      </c>
      <c r="G330">
        <v>693</v>
      </c>
      <c r="H330">
        <v>58.020600000000002</v>
      </c>
      <c r="I330">
        <v>694</v>
      </c>
      <c r="J330">
        <v>58.020600000000002</v>
      </c>
      <c r="K330">
        <v>693</v>
      </c>
      <c r="L330">
        <v>58.021000000000001</v>
      </c>
      <c r="M330">
        <v>689</v>
      </c>
      <c r="N330">
        <v>58.021599999999999</v>
      </c>
      <c r="O330">
        <v>694</v>
      </c>
      <c r="P330">
        <v>58.018000000000001</v>
      </c>
      <c r="Q330">
        <v>692</v>
      </c>
      <c r="R330">
        <v>58.0214</v>
      </c>
      <c r="S330">
        <v>692</v>
      </c>
      <c r="T330">
        <v>58.021599999999999</v>
      </c>
      <c r="U330">
        <v>692</v>
      </c>
      <c r="V330">
        <v>58.021700000000003</v>
      </c>
      <c r="W330">
        <v>693</v>
      </c>
      <c r="X330">
        <v>58.020099999999999</v>
      </c>
      <c r="Z330">
        <f>MIN(E330,G330,I330,K330,M330,O330,Q330,S330,U330,W330)</f>
        <v>689</v>
      </c>
      <c r="AA330">
        <f>AVERAGE(E330,G330,I330,K330,M330,O330,Q330,S330,U330,W330)</f>
        <v>692.6</v>
      </c>
      <c r="AB330">
        <f>(Z330-D330)/D330 * 100</f>
        <v>1.3235294117647058</v>
      </c>
      <c r="AC330">
        <f>(AA330-D330)/D330 * 100</f>
        <v>1.8529411764705916</v>
      </c>
      <c r="AD330">
        <v>699.7</v>
      </c>
      <c r="AE330">
        <f>AVERAGE(Z321:Z330)</f>
        <v>711.8</v>
      </c>
      <c r="AF330">
        <f>AVERAGEA(AA321:AA330)</f>
        <v>714.21</v>
      </c>
      <c r="AG330">
        <f>(AE330-AD330)/AD330*100</f>
        <v>1.729312562526784</v>
      </c>
      <c r="AH330">
        <f>(AF330-AD330)/AD330*100</f>
        <v>2.0737458910961828</v>
      </c>
    </row>
    <row r="331" spans="1:34" ht="13.5" x14ac:dyDescent="0.15">
      <c r="A331" s="112" t="s">
        <v>635</v>
      </c>
      <c r="B331">
        <v>100</v>
      </c>
      <c r="C331">
        <v>300</v>
      </c>
      <c r="D331">
        <v>753</v>
      </c>
      <c r="E331">
        <v>767</v>
      </c>
      <c r="F331">
        <v>58.048499999999997</v>
      </c>
      <c r="G331">
        <v>768</v>
      </c>
      <c r="H331">
        <v>58.033799999999999</v>
      </c>
      <c r="I331">
        <v>768</v>
      </c>
      <c r="J331">
        <v>58.029800000000002</v>
      </c>
      <c r="K331">
        <v>768</v>
      </c>
      <c r="L331">
        <v>58.028100000000002</v>
      </c>
      <c r="M331">
        <v>768</v>
      </c>
      <c r="N331">
        <v>58.029699999999998</v>
      </c>
      <c r="O331">
        <v>767</v>
      </c>
      <c r="P331">
        <v>58.027000000000001</v>
      </c>
      <c r="Q331">
        <v>765</v>
      </c>
      <c r="R331">
        <v>58.027099999999997</v>
      </c>
      <c r="S331">
        <v>769</v>
      </c>
      <c r="T331">
        <v>58.021299999999997</v>
      </c>
      <c r="U331">
        <v>768</v>
      </c>
      <c r="V331">
        <v>58.020600000000002</v>
      </c>
      <c r="W331">
        <v>769</v>
      </c>
      <c r="X331">
        <v>58.028700000000001</v>
      </c>
      <c r="Z331">
        <f>MIN(E331,G331,I331,K331,M331,O331,Q331,S331,U331,W331)</f>
        <v>765</v>
      </c>
      <c r="AA331">
        <f>AVERAGE(E331,G331,I331,K331,M331,O331,Q331,S331,U331,W331)</f>
        <v>767.7</v>
      </c>
      <c r="AB331">
        <f>(Z331-D331)/D331 * 100</f>
        <v>1.593625498007968</v>
      </c>
      <c r="AC331">
        <f>(AA331-D331)/D331 * 100</f>
        <v>1.9521912350597672</v>
      </c>
    </row>
    <row r="332" spans="1:34" ht="13.5" x14ac:dyDescent="0.15">
      <c r="A332" s="112" t="s">
        <v>634</v>
      </c>
      <c r="B332">
        <v>100</v>
      </c>
      <c r="C332">
        <v>300</v>
      </c>
      <c r="D332">
        <v>873</v>
      </c>
      <c r="E332">
        <v>890</v>
      </c>
      <c r="F332">
        <v>58.030299999999997</v>
      </c>
      <c r="G332">
        <v>891</v>
      </c>
      <c r="H332">
        <v>58.024700000000003</v>
      </c>
      <c r="I332">
        <v>891</v>
      </c>
      <c r="J332">
        <v>58.042400000000001</v>
      </c>
      <c r="K332">
        <v>892</v>
      </c>
      <c r="L332">
        <v>58.023000000000003</v>
      </c>
      <c r="M332">
        <v>892</v>
      </c>
      <c r="N332">
        <v>58.022199999999998</v>
      </c>
      <c r="O332">
        <v>890</v>
      </c>
      <c r="P332">
        <v>58.021599999999999</v>
      </c>
      <c r="Q332">
        <v>890</v>
      </c>
      <c r="R332">
        <v>58.022399999999998</v>
      </c>
      <c r="S332">
        <v>893</v>
      </c>
      <c r="T332">
        <v>58.034300000000002</v>
      </c>
      <c r="U332">
        <v>891</v>
      </c>
      <c r="V332">
        <v>58.023200000000003</v>
      </c>
      <c r="W332">
        <v>890</v>
      </c>
      <c r="X332">
        <v>58.040700000000001</v>
      </c>
      <c r="Z332">
        <f>MIN(E332,G332,I332,K332,M332,O332,Q332,S332,U332,W332)</f>
        <v>890</v>
      </c>
      <c r="AA332">
        <f>AVERAGE(E332,G332,I332,K332,M332,O332,Q332,S332,U332,W332)</f>
        <v>891</v>
      </c>
      <c r="AB332">
        <f>(Z332-D332)/D332 * 100</f>
        <v>1.9473081328751431</v>
      </c>
      <c r="AC332">
        <f>(AA332-D332)/D332 * 100</f>
        <v>2.0618556701030926</v>
      </c>
    </row>
    <row r="333" spans="1:34" ht="13.5" x14ac:dyDescent="0.15">
      <c r="A333" s="112" t="s">
        <v>633</v>
      </c>
      <c r="B333">
        <v>100</v>
      </c>
      <c r="C333">
        <v>300</v>
      </c>
      <c r="D333">
        <v>741</v>
      </c>
      <c r="E333">
        <v>756</v>
      </c>
      <c r="F333">
        <v>58.0291</v>
      </c>
      <c r="G333">
        <v>754</v>
      </c>
      <c r="H333">
        <v>58.018999999999998</v>
      </c>
      <c r="I333">
        <v>757</v>
      </c>
      <c r="J333">
        <v>58.027700000000003</v>
      </c>
      <c r="K333">
        <v>756</v>
      </c>
      <c r="L333">
        <v>58.021299999999997</v>
      </c>
      <c r="M333">
        <v>756</v>
      </c>
      <c r="N333">
        <v>58.025100000000002</v>
      </c>
      <c r="O333">
        <v>757</v>
      </c>
      <c r="P333">
        <v>58.018900000000002</v>
      </c>
      <c r="Q333">
        <v>757</v>
      </c>
      <c r="R333">
        <v>58.021099999999997</v>
      </c>
      <c r="S333">
        <v>757</v>
      </c>
      <c r="T333">
        <v>58.024799999999999</v>
      </c>
      <c r="U333">
        <v>755</v>
      </c>
      <c r="V333">
        <v>58.022799999999997</v>
      </c>
      <c r="W333">
        <v>753</v>
      </c>
      <c r="X333">
        <v>58.021099999999997</v>
      </c>
      <c r="Z333">
        <f>MIN(E333,G333,I333,K333,M333,O333,Q333,S333,U333,W333)</f>
        <v>753</v>
      </c>
      <c r="AA333">
        <f>AVERAGE(E333,G333,I333,K333,M333,O333,Q333,S333,U333,W333)</f>
        <v>755.8</v>
      </c>
      <c r="AB333">
        <f>(Z333-D333)/D333 * 100</f>
        <v>1.6194331983805668</v>
      </c>
      <c r="AC333">
        <f>(AA333-D333)/D333 * 100</f>
        <v>1.9973009446693595</v>
      </c>
    </row>
    <row r="334" spans="1:34" ht="13.5" x14ac:dyDescent="0.15">
      <c r="A334" s="112" t="s">
        <v>632</v>
      </c>
      <c r="B334">
        <v>100</v>
      </c>
      <c r="C334">
        <v>300</v>
      </c>
      <c r="D334">
        <v>801</v>
      </c>
      <c r="E334">
        <v>814</v>
      </c>
      <c r="F334">
        <v>58.031100000000002</v>
      </c>
      <c r="G334">
        <v>816</v>
      </c>
      <c r="H334">
        <v>58.025599999999997</v>
      </c>
      <c r="I334">
        <v>817</v>
      </c>
      <c r="J334">
        <v>58.026699999999998</v>
      </c>
      <c r="K334">
        <v>815</v>
      </c>
      <c r="L334">
        <v>58.021799999999999</v>
      </c>
      <c r="M334">
        <v>818</v>
      </c>
      <c r="N334">
        <v>58.028599999999997</v>
      </c>
      <c r="O334">
        <v>816</v>
      </c>
      <c r="P334">
        <v>58.0182</v>
      </c>
      <c r="Q334">
        <v>817</v>
      </c>
      <c r="R334">
        <v>58.029299999999999</v>
      </c>
      <c r="S334">
        <v>817</v>
      </c>
      <c r="T334">
        <v>58.025300000000001</v>
      </c>
      <c r="U334">
        <v>816</v>
      </c>
      <c r="V334">
        <v>58.021000000000001</v>
      </c>
      <c r="W334">
        <v>817</v>
      </c>
      <c r="X334">
        <v>58.028799999999997</v>
      </c>
      <c r="Z334">
        <f>MIN(E334,G334,I334,K334,M334,O334,Q334,S334,U334,W334)</f>
        <v>814</v>
      </c>
      <c r="AA334">
        <f>AVERAGE(E334,G334,I334,K334,M334,O334,Q334,S334,U334,W334)</f>
        <v>816.3</v>
      </c>
      <c r="AB334">
        <f>(Z334-D334)/D334 * 100</f>
        <v>1.6229712858926344</v>
      </c>
      <c r="AC334">
        <f>(AA334-D334)/D334 * 100</f>
        <v>1.9101123595505562</v>
      </c>
    </row>
    <row r="335" spans="1:34" ht="13.5" x14ac:dyDescent="0.15">
      <c r="A335" s="112" t="s">
        <v>631</v>
      </c>
      <c r="B335">
        <v>100</v>
      </c>
      <c r="C335">
        <v>300</v>
      </c>
      <c r="D335">
        <v>848</v>
      </c>
      <c r="E335">
        <v>867</v>
      </c>
      <c r="F335">
        <v>58.027999999999999</v>
      </c>
      <c r="G335">
        <v>867</v>
      </c>
      <c r="H335">
        <v>58.019799999999996</v>
      </c>
      <c r="I335">
        <v>864</v>
      </c>
      <c r="J335">
        <v>58.024299999999997</v>
      </c>
      <c r="K335">
        <v>866</v>
      </c>
      <c r="L335">
        <v>58.020899999999997</v>
      </c>
      <c r="M335">
        <v>865</v>
      </c>
      <c r="N335">
        <v>58.020200000000003</v>
      </c>
      <c r="O335">
        <v>866</v>
      </c>
      <c r="P335">
        <v>58.019799999999996</v>
      </c>
      <c r="Q335">
        <v>866</v>
      </c>
      <c r="R335">
        <v>58.021000000000001</v>
      </c>
      <c r="S335">
        <v>866</v>
      </c>
      <c r="T335">
        <v>58.028199999999998</v>
      </c>
      <c r="U335">
        <v>865</v>
      </c>
      <c r="V335">
        <v>58.019500000000001</v>
      </c>
      <c r="W335">
        <v>863</v>
      </c>
      <c r="X335">
        <v>58.021000000000001</v>
      </c>
      <c r="Z335">
        <f>MIN(E335,G335,I335,K335,M335,O335,Q335,S335,U335,W335)</f>
        <v>863</v>
      </c>
      <c r="AA335">
        <f>AVERAGE(E335,G335,I335,K335,M335,O335,Q335,S335,U335,W335)</f>
        <v>865.5</v>
      </c>
      <c r="AB335">
        <f>(Z335-D335)/D335 * 100</f>
        <v>1.7688679245283019</v>
      </c>
      <c r="AC335">
        <f>(AA335-D335)/D335 * 100</f>
        <v>2.0636792452830188</v>
      </c>
    </row>
    <row r="336" spans="1:34" ht="13.5" x14ac:dyDescent="0.15">
      <c r="A336" s="112" t="s">
        <v>630</v>
      </c>
      <c r="B336">
        <v>100</v>
      </c>
      <c r="C336">
        <v>300</v>
      </c>
      <c r="D336">
        <v>967</v>
      </c>
      <c r="E336">
        <v>989</v>
      </c>
      <c r="F336">
        <v>58.028500000000001</v>
      </c>
      <c r="G336">
        <v>988</v>
      </c>
      <c r="H336">
        <v>58.024799999999999</v>
      </c>
      <c r="I336">
        <v>985</v>
      </c>
      <c r="J336">
        <v>58.020200000000003</v>
      </c>
      <c r="K336">
        <v>988</v>
      </c>
      <c r="L336">
        <v>58.0379</v>
      </c>
      <c r="M336">
        <v>988</v>
      </c>
      <c r="N336">
        <v>58.020899999999997</v>
      </c>
      <c r="O336">
        <v>989</v>
      </c>
      <c r="P336">
        <v>58.0426</v>
      </c>
      <c r="Q336">
        <v>988</v>
      </c>
      <c r="R336">
        <v>58.017800000000001</v>
      </c>
      <c r="S336">
        <v>988</v>
      </c>
      <c r="T336">
        <v>58.020200000000003</v>
      </c>
      <c r="U336">
        <v>988</v>
      </c>
      <c r="V336">
        <v>58.0396</v>
      </c>
      <c r="W336">
        <v>987</v>
      </c>
      <c r="X336">
        <v>58.021500000000003</v>
      </c>
      <c r="Z336">
        <f>MIN(E336,G336,I336,K336,M336,O336,Q336,S336,U336,W336)</f>
        <v>985</v>
      </c>
      <c r="AA336">
        <f>AVERAGE(E336,G336,I336,K336,M336,O336,Q336,S336,U336,W336)</f>
        <v>987.8</v>
      </c>
      <c r="AB336">
        <f>(Z336-D336)/D336 * 100</f>
        <v>1.8614270941054809</v>
      </c>
      <c r="AC336">
        <f>(AA336-D336)/D336 * 100</f>
        <v>2.1509824198552177</v>
      </c>
    </row>
    <row r="337" spans="1:34" ht="13.5" x14ac:dyDescent="0.15">
      <c r="A337" s="112" t="s">
        <v>629</v>
      </c>
      <c r="B337">
        <v>100</v>
      </c>
      <c r="C337">
        <v>300</v>
      </c>
      <c r="D337">
        <v>771</v>
      </c>
      <c r="E337">
        <v>785</v>
      </c>
      <c r="F337">
        <v>58.028500000000001</v>
      </c>
      <c r="G337">
        <v>784</v>
      </c>
      <c r="H337">
        <v>58.020800000000001</v>
      </c>
      <c r="I337">
        <v>785</v>
      </c>
      <c r="J337">
        <v>58.0199</v>
      </c>
      <c r="K337">
        <v>785</v>
      </c>
      <c r="L337">
        <v>58.022599999999997</v>
      </c>
      <c r="M337">
        <v>783</v>
      </c>
      <c r="N337">
        <v>58.0214</v>
      </c>
      <c r="O337">
        <v>785</v>
      </c>
      <c r="P337">
        <v>58.025599999999997</v>
      </c>
      <c r="Q337">
        <v>783</v>
      </c>
      <c r="R337">
        <v>58.021299999999997</v>
      </c>
      <c r="S337">
        <v>784</v>
      </c>
      <c r="T337">
        <v>58.025300000000001</v>
      </c>
      <c r="U337">
        <v>783</v>
      </c>
      <c r="V337">
        <v>58.02</v>
      </c>
      <c r="W337">
        <v>784</v>
      </c>
      <c r="X337">
        <v>58.021299999999997</v>
      </c>
      <c r="Z337">
        <f>MIN(E337,G337,I337,K337,M337,O337,Q337,S337,U337,W337)</f>
        <v>783</v>
      </c>
      <c r="AA337">
        <f>AVERAGE(E337,G337,I337,K337,M337,O337,Q337,S337,U337,W337)</f>
        <v>784.1</v>
      </c>
      <c r="AB337">
        <f>(Z337-D337)/D337 * 100</f>
        <v>1.556420233463035</v>
      </c>
      <c r="AC337">
        <f>(AA337-D337)/D337 * 100</f>
        <v>1.6990920881971496</v>
      </c>
    </row>
    <row r="338" spans="1:34" ht="13.5" x14ac:dyDescent="0.15">
      <c r="A338" s="112" t="s">
        <v>628</v>
      </c>
      <c r="B338">
        <v>100</v>
      </c>
      <c r="C338">
        <v>300</v>
      </c>
      <c r="D338">
        <v>877</v>
      </c>
      <c r="E338">
        <v>894</v>
      </c>
      <c r="F338">
        <v>58.028300000000002</v>
      </c>
      <c r="G338">
        <v>891</v>
      </c>
      <c r="H338">
        <v>58.026000000000003</v>
      </c>
      <c r="I338">
        <v>895</v>
      </c>
      <c r="J338">
        <v>58.029000000000003</v>
      </c>
      <c r="K338">
        <v>893</v>
      </c>
      <c r="L338">
        <v>58.027799999999999</v>
      </c>
      <c r="M338">
        <v>892</v>
      </c>
      <c r="N338">
        <v>58.022599999999997</v>
      </c>
      <c r="O338">
        <v>893</v>
      </c>
      <c r="P338">
        <v>58.023400000000002</v>
      </c>
      <c r="Q338">
        <v>893</v>
      </c>
      <c r="R338">
        <v>58.026400000000002</v>
      </c>
      <c r="S338">
        <v>893</v>
      </c>
      <c r="T338">
        <v>58.020600000000002</v>
      </c>
      <c r="U338">
        <v>895</v>
      </c>
      <c r="V338">
        <v>58.025799999999997</v>
      </c>
      <c r="W338">
        <v>889</v>
      </c>
      <c r="X338">
        <v>58.025100000000002</v>
      </c>
      <c r="Z338">
        <f>MIN(E338,G338,I338,K338,M338,O338,Q338,S338,U338,W338)</f>
        <v>889</v>
      </c>
      <c r="AA338">
        <f>AVERAGE(E338,G338,I338,K338,M338,O338,Q338,S338,U338,W338)</f>
        <v>892.8</v>
      </c>
      <c r="AB338">
        <f>(Z338-D338)/D338 * 100</f>
        <v>1.3683010262257698</v>
      </c>
      <c r="AC338">
        <f>(AA338-D338)/D338 * 100</f>
        <v>1.8015963511972581</v>
      </c>
    </row>
    <row r="339" spans="1:34" ht="13.5" x14ac:dyDescent="0.15">
      <c r="A339" s="112" t="s">
        <v>627</v>
      </c>
      <c r="B339">
        <v>100</v>
      </c>
      <c r="C339">
        <v>300</v>
      </c>
      <c r="D339">
        <v>831</v>
      </c>
      <c r="E339">
        <v>846</v>
      </c>
      <c r="F339">
        <v>58.029400000000003</v>
      </c>
      <c r="G339">
        <v>845</v>
      </c>
      <c r="H339">
        <v>58.054000000000002</v>
      </c>
      <c r="I339">
        <v>846</v>
      </c>
      <c r="J339">
        <v>58.029200000000003</v>
      </c>
      <c r="K339">
        <v>845</v>
      </c>
      <c r="L339">
        <v>58.040900000000001</v>
      </c>
      <c r="M339">
        <v>845</v>
      </c>
      <c r="N339">
        <v>58.020699999999998</v>
      </c>
      <c r="O339">
        <v>843</v>
      </c>
      <c r="P339">
        <v>58.024900000000002</v>
      </c>
      <c r="Q339">
        <v>845</v>
      </c>
      <c r="R339">
        <v>58.025300000000001</v>
      </c>
      <c r="S339">
        <v>846</v>
      </c>
      <c r="T339">
        <v>58.036700000000003</v>
      </c>
      <c r="U339">
        <v>846</v>
      </c>
      <c r="V339">
        <v>58.020600000000002</v>
      </c>
      <c r="W339">
        <v>844</v>
      </c>
      <c r="X339">
        <v>58.025500000000001</v>
      </c>
      <c r="Z339">
        <f>MIN(E339,G339,I339,K339,M339,O339,Q339,S339,U339,W339)</f>
        <v>843</v>
      </c>
      <c r="AA339">
        <f>AVERAGE(E339,G339,I339,K339,M339,O339,Q339,S339,U339,W339)</f>
        <v>845.1</v>
      </c>
      <c r="AB339">
        <f>(Z339-D339)/D339 * 100</f>
        <v>1.4440433212996391</v>
      </c>
      <c r="AC339">
        <f>(AA339-D339)/D339 * 100</f>
        <v>1.6967509025270784</v>
      </c>
    </row>
    <row r="340" spans="1:34" ht="13.5" x14ac:dyDescent="0.15">
      <c r="A340" s="112" t="s">
        <v>626</v>
      </c>
      <c r="B340">
        <v>100</v>
      </c>
      <c r="C340">
        <v>300</v>
      </c>
      <c r="D340">
        <v>976</v>
      </c>
      <c r="E340">
        <v>995</v>
      </c>
      <c r="F340">
        <v>58.028799999999997</v>
      </c>
      <c r="G340">
        <v>996</v>
      </c>
      <c r="H340">
        <v>58.029299999999999</v>
      </c>
      <c r="I340">
        <v>996</v>
      </c>
      <c r="J340">
        <v>58.029400000000003</v>
      </c>
      <c r="K340">
        <v>995</v>
      </c>
      <c r="L340">
        <v>58.025300000000001</v>
      </c>
      <c r="M340">
        <v>998</v>
      </c>
      <c r="N340">
        <v>58.021000000000001</v>
      </c>
      <c r="O340">
        <v>996</v>
      </c>
      <c r="P340">
        <v>58.028500000000001</v>
      </c>
      <c r="Q340">
        <v>996</v>
      </c>
      <c r="R340">
        <v>58.018500000000003</v>
      </c>
      <c r="S340">
        <v>996</v>
      </c>
      <c r="T340">
        <v>58.0321</v>
      </c>
      <c r="U340">
        <v>995</v>
      </c>
      <c r="V340">
        <v>58.025199999999998</v>
      </c>
      <c r="W340">
        <v>995</v>
      </c>
      <c r="X340">
        <v>58.02</v>
      </c>
      <c r="Z340">
        <f>MIN(E340,G340,I340,K340,M340,O340,Q340,S340,U340,W340)</f>
        <v>995</v>
      </c>
      <c r="AA340">
        <f>AVERAGE(E340,G340,I340,K340,M340,O340,Q340,S340,U340,W340)</f>
        <v>995.8</v>
      </c>
      <c r="AB340">
        <f>(Z340-D340)/D340 * 100</f>
        <v>1.9467213114754098</v>
      </c>
      <c r="AC340">
        <f>(AA340-D340)/D340 * 100</f>
        <v>2.0286885245901591</v>
      </c>
      <c r="AD340">
        <v>843.8</v>
      </c>
      <c r="AE340">
        <f>AVERAGE(Z331:Z340)</f>
        <v>858</v>
      </c>
      <c r="AF340">
        <f>AVERAGEA(AA331:AA340)</f>
        <v>860.19000000000017</v>
      </c>
      <c r="AG340">
        <f>(AE340-AD340)/AD340*100</f>
        <v>1.6828632377340658</v>
      </c>
      <c r="AH340">
        <f>(AF340-AD340)/AD340*100</f>
        <v>1.9424034131310992</v>
      </c>
    </row>
    <row r="341" spans="1:34" ht="13.5" x14ac:dyDescent="0.15">
      <c r="A341" s="112" t="s">
        <v>625</v>
      </c>
      <c r="B341">
        <v>20</v>
      </c>
      <c r="C341">
        <v>100</v>
      </c>
      <c r="D341">
        <v>439</v>
      </c>
      <c r="E341">
        <v>478</v>
      </c>
      <c r="F341">
        <v>58.007199999999997</v>
      </c>
      <c r="G341">
        <v>478</v>
      </c>
      <c r="H341">
        <v>58.0062</v>
      </c>
      <c r="I341">
        <v>478</v>
      </c>
      <c r="J341">
        <v>58.0062</v>
      </c>
      <c r="K341">
        <v>478</v>
      </c>
      <c r="L341">
        <v>58.006399999999999</v>
      </c>
      <c r="M341">
        <v>478</v>
      </c>
      <c r="N341">
        <v>58.006399999999999</v>
      </c>
      <c r="O341">
        <v>478</v>
      </c>
      <c r="P341">
        <v>58.006300000000003</v>
      </c>
      <c r="Q341">
        <v>478</v>
      </c>
      <c r="R341">
        <v>58.006500000000003</v>
      </c>
      <c r="S341">
        <v>478</v>
      </c>
      <c r="T341">
        <v>58.006399999999999</v>
      </c>
      <c r="U341">
        <v>478</v>
      </c>
      <c r="V341">
        <v>58.006300000000003</v>
      </c>
      <c r="W341">
        <v>478</v>
      </c>
      <c r="X341">
        <v>58.006300000000003</v>
      </c>
      <c r="Z341">
        <f>MIN(E341,G341,I341,K341,M341,O341,Q341,S341,U341,W341)</f>
        <v>478</v>
      </c>
      <c r="AA341">
        <f>AVERAGE(E341,G341,I341,K341,M341,O341,Q341,S341,U341,W341)</f>
        <v>478</v>
      </c>
      <c r="AB341">
        <f>(Z341-D341)/D341 * 100</f>
        <v>8.8838268792710693</v>
      </c>
      <c r="AC341">
        <f>(AA341-D341)/D341 * 100</f>
        <v>8.8838268792710693</v>
      </c>
    </row>
    <row r="342" spans="1:34" ht="13.5" x14ac:dyDescent="0.15">
      <c r="A342" s="112" t="s">
        <v>624</v>
      </c>
      <c r="B342">
        <v>20</v>
      </c>
      <c r="C342">
        <v>100</v>
      </c>
      <c r="D342">
        <v>380</v>
      </c>
      <c r="E342">
        <v>459</v>
      </c>
      <c r="F342">
        <v>58.006999999999998</v>
      </c>
      <c r="G342">
        <v>459</v>
      </c>
      <c r="H342">
        <v>58.006399999999999</v>
      </c>
      <c r="I342">
        <v>459</v>
      </c>
      <c r="J342">
        <v>58.006300000000003</v>
      </c>
      <c r="K342">
        <v>459</v>
      </c>
      <c r="L342">
        <v>58.006300000000003</v>
      </c>
      <c r="M342">
        <v>459</v>
      </c>
      <c r="N342">
        <v>58.006300000000003</v>
      </c>
      <c r="O342">
        <v>459</v>
      </c>
      <c r="P342">
        <v>58.006500000000003</v>
      </c>
      <c r="Q342">
        <v>459</v>
      </c>
      <c r="R342">
        <v>58.006399999999999</v>
      </c>
      <c r="S342">
        <v>459</v>
      </c>
      <c r="T342">
        <v>58.006399999999999</v>
      </c>
      <c r="U342">
        <v>459</v>
      </c>
      <c r="V342">
        <v>58.006399999999999</v>
      </c>
      <c r="W342">
        <v>459</v>
      </c>
      <c r="X342">
        <v>58.0062</v>
      </c>
      <c r="Z342">
        <f>MIN(E342,G342,I342,K342,M342,O342,Q342,S342,U342,W342)</f>
        <v>459</v>
      </c>
      <c r="AA342">
        <f>AVERAGE(E342,G342,I342,K342,M342,O342,Q342,S342,U342,W342)</f>
        <v>459</v>
      </c>
      <c r="AB342">
        <f>(Z342-D342)/D342 * 100</f>
        <v>20.789473684210527</v>
      </c>
      <c r="AC342">
        <f>(AA342-D342)/D342 * 100</f>
        <v>20.789473684210527</v>
      </c>
    </row>
    <row r="343" spans="1:34" ht="13.5" x14ac:dyDescent="0.15">
      <c r="A343" s="112" t="s">
        <v>623</v>
      </c>
      <c r="B343">
        <v>20</v>
      </c>
      <c r="C343">
        <v>100</v>
      </c>
      <c r="D343">
        <v>393</v>
      </c>
      <c r="E343">
        <v>437</v>
      </c>
      <c r="F343">
        <v>58.006900000000002</v>
      </c>
      <c r="G343">
        <v>437</v>
      </c>
      <c r="H343">
        <v>58.006500000000003</v>
      </c>
      <c r="I343">
        <v>437</v>
      </c>
      <c r="J343">
        <v>58.006500000000003</v>
      </c>
      <c r="K343">
        <v>437</v>
      </c>
      <c r="L343">
        <v>58.006500000000003</v>
      </c>
      <c r="M343">
        <v>437</v>
      </c>
      <c r="N343">
        <v>58.006500000000003</v>
      </c>
      <c r="O343">
        <v>437</v>
      </c>
      <c r="P343">
        <v>58.006500000000003</v>
      </c>
      <c r="Q343">
        <v>437</v>
      </c>
      <c r="R343">
        <v>58.006500000000003</v>
      </c>
      <c r="S343">
        <v>437</v>
      </c>
      <c r="T343">
        <v>58.006399999999999</v>
      </c>
      <c r="U343">
        <v>437</v>
      </c>
      <c r="V343">
        <v>58.006300000000003</v>
      </c>
      <c r="W343">
        <v>437</v>
      </c>
      <c r="X343">
        <v>58.006399999999999</v>
      </c>
      <c r="Z343">
        <f>MIN(E343,G343,I343,K343,M343,O343,Q343,S343,U343,W343)</f>
        <v>437</v>
      </c>
      <c r="AA343">
        <f>AVERAGE(E343,G343,I343,K343,M343,O343,Q343,S343,U343,W343)</f>
        <v>437</v>
      </c>
      <c r="AB343">
        <f>(Z343-D343)/D343 * 100</f>
        <v>11.195928753180661</v>
      </c>
      <c r="AC343">
        <f>(AA343-D343)/D343 * 100</f>
        <v>11.195928753180661</v>
      </c>
    </row>
    <row r="344" spans="1:34" ht="13.5" x14ac:dyDescent="0.15">
      <c r="A344" s="112" t="s">
        <v>622</v>
      </c>
      <c r="B344">
        <v>20</v>
      </c>
      <c r="C344">
        <v>100</v>
      </c>
      <c r="D344">
        <v>511</v>
      </c>
      <c r="E344">
        <v>648</v>
      </c>
      <c r="F344">
        <v>58.006900000000002</v>
      </c>
      <c r="G344">
        <v>648</v>
      </c>
      <c r="H344">
        <v>58.006300000000003</v>
      </c>
      <c r="I344">
        <v>648</v>
      </c>
      <c r="J344">
        <v>58.006700000000002</v>
      </c>
      <c r="K344">
        <v>648</v>
      </c>
      <c r="L344">
        <v>58.006300000000003</v>
      </c>
      <c r="M344">
        <v>648</v>
      </c>
      <c r="N344">
        <v>58.007199999999997</v>
      </c>
      <c r="O344">
        <v>648</v>
      </c>
      <c r="P344">
        <v>58.006599999999999</v>
      </c>
      <c r="Q344">
        <v>648</v>
      </c>
      <c r="R344">
        <v>58.006500000000003</v>
      </c>
      <c r="S344">
        <v>648</v>
      </c>
      <c r="T344">
        <v>58.006500000000003</v>
      </c>
      <c r="U344">
        <v>648</v>
      </c>
      <c r="V344">
        <v>58.006599999999999</v>
      </c>
      <c r="W344">
        <v>648</v>
      </c>
      <c r="X344">
        <v>58.006399999999999</v>
      </c>
      <c r="Z344">
        <f>MIN(E344,G344,I344,K344,M344,O344,Q344,S344,U344,W344)</f>
        <v>648</v>
      </c>
      <c r="AA344">
        <f>AVERAGE(E344,G344,I344,K344,M344,O344,Q344,S344,U344,W344)</f>
        <v>648</v>
      </c>
      <c r="AB344">
        <f>(Z344-D344)/D344 * 100</f>
        <v>26.810176125244617</v>
      </c>
      <c r="AC344">
        <f>(AA344-D344)/D344 * 100</f>
        <v>26.810176125244617</v>
      </c>
    </row>
    <row r="345" spans="1:34" ht="13.5" x14ac:dyDescent="0.15">
      <c r="A345" s="112" t="s">
        <v>621</v>
      </c>
      <c r="B345">
        <v>20</v>
      </c>
      <c r="C345">
        <v>100</v>
      </c>
      <c r="D345">
        <v>463</v>
      </c>
      <c r="E345">
        <v>544</v>
      </c>
      <c r="F345">
        <v>58.007199999999997</v>
      </c>
      <c r="G345">
        <v>544</v>
      </c>
      <c r="H345">
        <v>58.006599999999999</v>
      </c>
      <c r="I345">
        <v>544</v>
      </c>
      <c r="J345">
        <v>58.006500000000003</v>
      </c>
      <c r="K345">
        <v>544</v>
      </c>
      <c r="L345">
        <v>58.006799999999998</v>
      </c>
      <c r="M345">
        <v>544</v>
      </c>
      <c r="N345">
        <v>58.006599999999999</v>
      </c>
      <c r="O345">
        <v>544</v>
      </c>
      <c r="P345">
        <v>58.006700000000002</v>
      </c>
      <c r="Q345">
        <v>544</v>
      </c>
      <c r="R345">
        <v>58.006500000000003</v>
      </c>
      <c r="S345">
        <v>544</v>
      </c>
      <c r="T345">
        <v>58.006700000000002</v>
      </c>
      <c r="U345">
        <v>544</v>
      </c>
      <c r="V345">
        <v>58.006799999999998</v>
      </c>
      <c r="W345">
        <v>544</v>
      </c>
      <c r="X345">
        <v>58.006700000000002</v>
      </c>
      <c r="Z345">
        <f>MIN(E345,G345,I345,K345,M345,O345,Q345,S345,U345,W345)</f>
        <v>544</v>
      </c>
      <c r="AA345">
        <f>AVERAGE(E345,G345,I345,K345,M345,O345,Q345,S345,U345,W345)</f>
        <v>544</v>
      </c>
      <c r="AB345">
        <f>(Z345-D345)/D345 * 100</f>
        <v>17.494600431965441</v>
      </c>
      <c r="AC345">
        <f>(AA345-D345)/D345 * 100</f>
        <v>17.494600431965441</v>
      </c>
    </row>
    <row r="346" spans="1:34" ht="13.5" x14ac:dyDescent="0.15">
      <c r="A346" s="112" t="s">
        <v>620</v>
      </c>
      <c r="B346">
        <v>20</v>
      </c>
      <c r="C346">
        <v>100</v>
      </c>
      <c r="D346">
        <v>440</v>
      </c>
      <c r="E346">
        <v>503</v>
      </c>
      <c r="F346">
        <v>58.007300000000001</v>
      </c>
      <c r="G346">
        <v>503</v>
      </c>
      <c r="H346">
        <v>58.006599999999999</v>
      </c>
      <c r="I346">
        <v>503</v>
      </c>
      <c r="J346">
        <v>58.022399999999998</v>
      </c>
      <c r="K346">
        <v>503</v>
      </c>
      <c r="L346">
        <v>58.006599999999999</v>
      </c>
      <c r="M346">
        <v>503</v>
      </c>
      <c r="N346">
        <v>58.006599999999999</v>
      </c>
      <c r="O346">
        <v>503</v>
      </c>
      <c r="P346">
        <v>58.006599999999999</v>
      </c>
      <c r="Q346">
        <v>503</v>
      </c>
      <c r="R346">
        <v>58.022199999999998</v>
      </c>
      <c r="S346">
        <v>503</v>
      </c>
      <c r="T346">
        <v>58.006599999999999</v>
      </c>
      <c r="U346">
        <v>503</v>
      </c>
      <c r="V346">
        <v>58.006599999999999</v>
      </c>
      <c r="W346">
        <v>503</v>
      </c>
      <c r="X346">
        <v>58.006799999999998</v>
      </c>
      <c r="Z346">
        <f>MIN(E346,G346,I346,K346,M346,O346,Q346,S346,U346,W346)</f>
        <v>503</v>
      </c>
      <c r="AA346">
        <f>AVERAGE(E346,G346,I346,K346,M346,O346,Q346,S346,U346,W346)</f>
        <v>503</v>
      </c>
      <c r="AB346">
        <f>(Z346-D346)/D346 * 100</f>
        <v>14.318181818181818</v>
      </c>
      <c r="AC346">
        <f>(AA346-D346)/D346 * 100</f>
        <v>14.318181818181818</v>
      </c>
    </row>
    <row r="347" spans="1:34" ht="13.5" x14ac:dyDescent="0.15">
      <c r="A347" s="112" t="s">
        <v>619</v>
      </c>
      <c r="B347">
        <v>20</v>
      </c>
      <c r="C347">
        <v>100</v>
      </c>
      <c r="D347">
        <v>328</v>
      </c>
      <c r="E347">
        <v>372</v>
      </c>
      <c r="F347">
        <v>58.007100000000001</v>
      </c>
      <c r="G347">
        <v>372</v>
      </c>
      <c r="H347">
        <v>58.006399999999999</v>
      </c>
      <c r="I347">
        <v>372</v>
      </c>
      <c r="J347">
        <v>58.006500000000003</v>
      </c>
      <c r="K347">
        <v>372</v>
      </c>
      <c r="L347">
        <v>58.006399999999999</v>
      </c>
      <c r="M347">
        <v>372</v>
      </c>
      <c r="N347">
        <v>58.006500000000003</v>
      </c>
      <c r="O347">
        <v>372</v>
      </c>
      <c r="P347">
        <v>58.0062</v>
      </c>
      <c r="Q347">
        <v>372</v>
      </c>
      <c r="R347">
        <v>58.006700000000002</v>
      </c>
      <c r="S347">
        <v>372</v>
      </c>
      <c r="T347">
        <v>58.006500000000003</v>
      </c>
      <c r="U347">
        <v>372</v>
      </c>
      <c r="V347">
        <v>58.006399999999999</v>
      </c>
      <c r="W347">
        <v>372</v>
      </c>
      <c r="X347">
        <v>58.006500000000003</v>
      </c>
      <c r="Z347">
        <f>MIN(E347,G347,I347,K347,M347,O347,Q347,S347,U347,W347)</f>
        <v>372</v>
      </c>
      <c r="AA347">
        <f>AVERAGE(E347,G347,I347,K347,M347,O347,Q347,S347,U347,W347)</f>
        <v>372</v>
      </c>
      <c r="AB347">
        <f>(Z347-D347)/D347 * 100</f>
        <v>13.414634146341465</v>
      </c>
      <c r="AC347">
        <f>(AA347-D347)/D347 * 100</f>
        <v>13.414634146341465</v>
      </c>
    </row>
    <row r="348" spans="1:34" ht="13.5" x14ac:dyDescent="0.15">
      <c r="A348" s="112" t="s">
        <v>618</v>
      </c>
      <c r="B348">
        <v>20</v>
      </c>
      <c r="C348">
        <v>100</v>
      </c>
      <c r="D348">
        <v>467</v>
      </c>
      <c r="E348">
        <v>605</v>
      </c>
      <c r="F348">
        <v>58.0075</v>
      </c>
      <c r="G348">
        <v>605</v>
      </c>
      <c r="H348">
        <v>58.006700000000002</v>
      </c>
      <c r="I348">
        <v>605</v>
      </c>
      <c r="J348">
        <v>58.006500000000003</v>
      </c>
      <c r="K348">
        <v>605</v>
      </c>
      <c r="L348">
        <v>58.006900000000002</v>
      </c>
      <c r="M348">
        <v>605</v>
      </c>
      <c r="N348">
        <v>58.006599999999999</v>
      </c>
      <c r="O348">
        <v>605</v>
      </c>
      <c r="P348">
        <v>58.006599999999999</v>
      </c>
      <c r="Q348">
        <v>605</v>
      </c>
      <c r="R348">
        <v>58.006599999999999</v>
      </c>
      <c r="S348">
        <v>605</v>
      </c>
      <c r="T348">
        <v>58.006799999999998</v>
      </c>
      <c r="U348">
        <v>605</v>
      </c>
      <c r="V348">
        <v>58.006700000000002</v>
      </c>
      <c r="W348">
        <v>605</v>
      </c>
      <c r="X348">
        <v>58.006799999999998</v>
      </c>
      <c r="Z348">
        <f>MIN(E348,G348,I348,K348,M348,O348,Q348,S348,U348,W348)</f>
        <v>605</v>
      </c>
      <c r="AA348">
        <f>AVERAGE(E348,G348,I348,K348,M348,O348,Q348,S348,U348,W348)</f>
        <v>605</v>
      </c>
      <c r="AB348">
        <f>(Z348-D348)/D348 * 100</f>
        <v>29.550321199143468</v>
      </c>
      <c r="AC348">
        <f>(AA348-D348)/D348 * 100</f>
        <v>29.550321199143468</v>
      </c>
    </row>
    <row r="349" spans="1:34" ht="13.5" x14ac:dyDescent="0.15">
      <c r="A349" s="112" t="s">
        <v>617</v>
      </c>
      <c r="B349">
        <v>20</v>
      </c>
      <c r="C349">
        <v>100</v>
      </c>
      <c r="D349">
        <v>482</v>
      </c>
      <c r="E349">
        <v>591</v>
      </c>
      <c r="F349">
        <v>58.007199999999997</v>
      </c>
      <c r="G349">
        <v>591</v>
      </c>
      <c r="H349">
        <v>58.006500000000003</v>
      </c>
      <c r="I349">
        <v>591</v>
      </c>
      <c r="J349">
        <v>58.006700000000002</v>
      </c>
      <c r="K349">
        <v>591</v>
      </c>
      <c r="L349">
        <v>58.006799999999998</v>
      </c>
      <c r="M349">
        <v>591</v>
      </c>
      <c r="N349">
        <v>58.030900000000003</v>
      </c>
      <c r="O349">
        <v>591</v>
      </c>
      <c r="P349">
        <v>58.006599999999999</v>
      </c>
      <c r="Q349">
        <v>591</v>
      </c>
      <c r="R349">
        <v>58.006700000000002</v>
      </c>
      <c r="S349">
        <v>591</v>
      </c>
      <c r="T349">
        <v>58.006599999999999</v>
      </c>
      <c r="U349">
        <v>591</v>
      </c>
      <c r="V349">
        <v>58.006599999999999</v>
      </c>
      <c r="W349">
        <v>591</v>
      </c>
      <c r="X349">
        <v>58.006500000000003</v>
      </c>
      <c r="Z349">
        <f>MIN(E349,G349,I349,K349,M349,O349,Q349,S349,U349,W349)</f>
        <v>591</v>
      </c>
      <c r="AA349">
        <f>AVERAGE(E349,G349,I349,K349,M349,O349,Q349,S349,U349,W349)</f>
        <v>591</v>
      </c>
      <c r="AB349">
        <f>(Z349-D349)/D349 * 100</f>
        <v>22.614107883817429</v>
      </c>
      <c r="AC349">
        <f>(AA349-D349)/D349 * 100</f>
        <v>22.614107883817429</v>
      </c>
    </row>
    <row r="350" spans="1:34" ht="13.5" x14ac:dyDescent="0.15">
      <c r="A350" s="112" t="s">
        <v>616</v>
      </c>
      <c r="B350">
        <v>20</v>
      </c>
      <c r="C350">
        <v>100</v>
      </c>
      <c r="D350">
        <v>343</v>
      </c>
      <c r="E350">
        <v>382</v>
      </c>
      <c r="F350">
        <v>58.006599999999999</v>
      </c>
      <c r="G350">
        <v>382</v>
      </c>
      <c r="H350">
        <v>58.006</v>
      </c>
      <c r="I350">
        <v>382</v>
      </c>
      <c r="J350">
        <v>58.006</v>
      </c>
      <c r="K350">
        <v>382</v>
      </c>
      <c r="L350">
        <v>58.006300000000003</v>
      </c>
      <c r="M350">
        <v>382</v>
      </c>
      <c r="N350">
        <v>58.0062</v>
      </c>
      <c r="O350">
        <v>382</v>
      </c>
      <c r="P350">
        <v>58.0062</v>
      </c>
      <c r="Q350">
        <v>382</v>
      </c>
      <c r="R350">
        <v>58.006100000000004</v>
      </c>
      <c r="S350">
        <v>382</v>
      </c>
      <c r="T350">
        <v>58.0062</v>
      </c>
      <c r="U350">
        <v>382</v>
      </c>
      <c r="V350">
        <v>58.006300000000003</v>
      </c>
      <c r="W350">
        <v>382</v>
      </c>
      <c r="X350">
        <v>58.006100000000004</v>
      </c>
      <c r="Z350">
        <f>MIN(E350,G350,I350,K350,M350,O350,Q350,S350,U350,W350)</f>
        <v>382</v>
      </c>
      <c r="AA350">
        <f>AVERAGE(E350,G350,I350,K350,M350,O350,Q350,S350,U350,W350)</f>
        <v>382</v>
      </c>
      <c r="AB350">
        <f>(Z350-D350)/D350 * 100</f>
        <v>11.370262390670554</v>
      </c>
      <c r="AC350">
        <f>(AA350-D350)/D350 * 100</f>
        <v>11.370262390670554</v>
      </c>
      <c r="AD350">
        <v>490.4</v>
      </c>
      <c r="AE350">
        <f>AVERAGE(Z341:Z350)</f>
        <v>501.9</v>
      </c>
      <c r="AF350">
        <f>AVERAGEA(AA341:AA350)</f>
        <v>501.9</v>
      </c>
      <c r="AG350">
        <f>(AE350-AD350)/AD350*100</f>
        <v>2.3450244698205549</v>
      </c>
      <c r="AH350">
        <f>(AF350-AD350)/AD350*100</f>
        <v>2.3450244698205549</v>
      </c>
    </row>
    <row r="351" spans="1:34" ht="13.5" x14ac:dyDescent="0.15">
      <c r="A351" s="112" t="s">
        <v>615</v>
      </c>
      <c r="B351">
        <v>40</v>
      </c>
      <c r="C351">
        <v>100</v>
      </c>
      <c r="D351">
        <v>836</v>
      </c>
      <c r="E351">
        <v>948</v>
      </c>
      <c r="F351">
        <v>58.011899999999997</v>
      </c>
      <c r="G351">
        <v>948</v>
      </c>
      <c r="H351">
        <v>58.036200000000001</v>
      </c>
      <c r="I351">
        <v>948</v>
      </c>
      <c r="J351">
        <v>58.012</v>
      </c>
      <c r="K351">
        <v>948</v>
      </c>
      <c r="L351">
        <v>58.011000000000003</v>
      </c>
      <c r="M351">
        <v>948</v>
      </c>
      <c r="N351">
        <v>58.01</v>
      </c>
      <c r="O351">
        <v>948</v>
      </c>
      <c r="P351">
        <v>58.010100000000001</v>
      </c>
      <c r="Q351">
        <v>948</v>
      </c>
      <c r="R351">
        <v>58.0092</v>
      </c>
      <c r="S351">
        <v>948</v>
      </c>
      <c r="T351">
        <v>58.008800000000001</v>
      </c>
      <c r="U351">
        <v>948</v>
      </c>
      <c r="V351">
        <v>58.0105</v>
      </c>
      <c r="W351">
        <v>948</v>
      </c>
      <c r="X351">
        <v>58.008800000000001</v>
      </c>
      <c r="Z351">
        <f>MIN(E351,G351,I351,K351,M351,O351,Q351,S351,U351,W351)</f>
        <v>948</v>
      </c>
      <c r="AA351">
        <f>AVERAGE(E351,G351,I351,K351,M351,O351,Q351,S351,U351,W351)</f>
        <v>948</v>
      </c>
      <c r="AB351">
        <f>(Z351-D351)/D351 * 100</f>
        <v>13.397129186602871</v>
      </c>
      <c r="AC351">
        <f>(AA351-D351)/D351 * 100</f>
        <v>13.397129186602871</v>
      </c>
    </row>
    <row r="352" spans="1:34" ht="13.5" x14ac:dyDescent="0.15">
      <c r="A352" s="112" t="s">
        <v>614</v>
      </c>
      <c r="B352">
        <v>40</v>
      </c>
      <c r="C352">
        <v>100</v>
      </c>
      <c r="D352">
        <v>1032</v>
      </c>
      <c r="E352">
        <v>1187</v>
      </c>
      <c r="F352">
        <v>58.011400000000002</v>
      </c>
      <c r="G352">
        <v>1187</v>
      </c>
      <c r="H352">
        <v>58.011000000000003</v>
      </c>
      <c r="I352">
        <v>1187</v>
      </c>
      <c r="J352">
        <v>58.011499999999998</v>
      </c>
      <c r="K352">
        <v>1187</v>
      </c>
      <c r="L352">
        <v>58.010300000000001</v>
      </c>
      <c r="M352">
        <v>1187</v>
      </c>
      <c r="N352">
        <v>58.009599999999999</v>
      </c>
      <c r="O352">
        <v>1187</v>
      </c>
      <c r="P352">
        <v>58.010199999999998</v>
      </c>
      <c r="Q352">
        <v>1187</v>
      </c>
      <c r="R352">
        <v>58.008800000000001</v>
      </c>
      <c r="S352">
        <v>1187</v>
      </c>
      <c r="T352">
        <v>58.009500000000003</v>
      </c>
      <c r="U352">
        <v>1187</v>
      </c>
      <c r="V352">
        <v>58.008899999999997</v>
      </c>
      <c r="W352">
        <v>1187</v>
      </c>
      <c r="X352">
        <v>58.009399999999999</v>
      </c>
      <c r="Z352">
        <f>MIN(E352,G352,I352,K352,M352,O352,Q352,S352,U352,W352)</f>
        <v>1187</v>
      </c>
      <c r="AA352">
        <f>AVERAGE(E352,G352,I352,K352,M352,O352,Q352,S352,U352,W352)</f>
        <v>1187</v>
      </c>
      <c r="AB352">
        <f>(Z352-D352)/D352 * 100</f>
        <v>15.019379844961239</v>
      </c>
      <c r="AC352">
        <f>(AA352-D352)/D352 * 100</f>
        <v>15.019379844961239</v>
      </c>
    </row>
    <row r="353" spans="1:34" ht="13.5" x14ac:dyDescent="0.15">
      <c r="A353" s="112" t="s">
        <v>613</v>
      </c>
      <c r="B353">
        <v>40</v>
      </c>
      <c r="C353">
        <v>100</v>
      </c>
      <c r="D353">
        <v>833</v>
      </c>
      <c r="E353">
        <v>902</v>
      </c>
      <c r="F353">
        <v>58.012</v>
      </c>
      <c r="G353">
        <v>902</v>
      </c>
      <c r="H353">
        <v>58.012</v>
      </c>
      <c r="I353">
        <v>902</v>
      </c>
      <c r="J353">
        <v>58.010599999999997</v>
      </c>
      <c r="K353">
        <v>902</v>
      </c>
      <c r="L353">
        <v>58.008800000000001</v>
      </c>
      <c r="M353">
        <v>902</v>
      </c>
      <c r="N353">
        <v>58.010899999999999</v>
      </c>
      <c r="O353">
        <v>902</v>
      </c>
      <c r="P353">
        <v>58.01</v>
      </c>
      <c r="Q353">
        <v>902</v>
      </c>
      <c r="R353">
        <v>58.010300000000001</v>
      </c>
      <c r="S353">
        <v>902</v>
      </c>
      <c r="T353">
        <v>58.009599999999999</v>
      </c>
      <c r="U353">
        <v>902</v>
      </c>
      <c r="V353">
        <v>58.010100000000001</v>
      </c>
      <c r="W353">
        <v>902</v>
      </c>
      <c r="X353">
        <v>58.011200000000002</v>
      </c>
      <c r="Z353">
        <f>MIN(E353,G353,I353,K353,M353,O353,Q353,S353,U353,W353)</f>
        <v>902</v>
      </c>
      <c r="AA353">
        <f>AVERAGE(E353,G353,I353,K353,M353,O353,Q353,S353,U353,W353)</f>
        <v>902</v>
      </c>
      <c r="AB353">
        <f>(Z353-D353)/D353 * 100</f>
        <v>8.2833133253301305</v>
      </c>
      <c r="AC353">
        <f>(AA353-D353)/D353 * 100</f>
        <v>8.2833133253301305</v>
      </c>
    </row>
    <row r="354" spans="1:34" ht="13.5" x14ac:dyDescent="0.15">
      <c r="A354" s="112" t="s">
        <v>612</v>
      </c>
      <c r="B354">
        <v>40</v>
      </c>
      <c r="C354">
        <v>100</v>
      </c>
      <c r="D354">
        <v>1119</v>
      </c>
      <c r="E354">
        <v>1366</v>
      </c>
      <c r="F354">
        <v>58.012599999999999</v>
      </c>
      <c r="G354">
        <v>1366</v>
      </c>
      <c r="H354">
        <v>58.011699999999998</v>
      </c>
      <c r="I354">
        <v>1366</v>
      </c>
      <c r="J354">
        <v>58.0124</v>
      </c>
      <c r="K354">
        <v>1366</v>
      </c>
      <c r="L354">
        <v>58.010599999999997</v>
      </c>
      <c r="M354">
        <v>1366</v>
      </c>
      <c r="N354">
        <v>58.011600000000001</v>
      </c>
      <c r="O354">
        <v>1366</v>
      </c>
      <c r="P354">
        <v>58.008699999999997</v>
      </c>
      <c r="Q354">
        <v>1366</v>
      </c>
      <c r="R354">
        <v>58.010300000000001</v>
      </c>
      <c r="S354">
        <v>1366</v>
      </c>
      <c r="T354">
        <v>58.010199999999998</v>
      </c>
      <c r="U354">
        <v>1366</v>
      </c>
      <c r="V354">
        <v>58.009900000000002</v>
      </c>
      <c r="W354">
        <v>1366</v>
      </c>
      <c r="X354">
        <v>58.0092</v>
      </c>
      <c r="Z354">
        <f>MIN(E354,G354,I354,K354,M354,O354,Q354,S354,U354,W354)</f>
        <v>1366</v>
      </c>
      <c r="AA354">
        <f>AVERAGE(E354,G354,I354,K354,M354,O354,Q354,S354,U354,W354)</f>
        <v>1366</v>
      </c>
      <c r="AB354">
        <f>(Z354-D354)/D354 * 100</f>
        <v>22.073279714030384</v>
      </c>
      <c r="AC354">
        <f>(AA354-D354)/D354 * 100</f>
        <v>22.073279714030384</v>
      </c>
    </row>
    <row r="355" spans="1:34" ht="13.5" x14ac:dyDescent="0.15">
      <c r="A355" s="112" t="s">
        <v>611</v>
      </c>
      <c r="B355">
        <v>40</v>
      </c>
      <c r="C355">
        <v>100</v>
      </c>
      <c r="D355">
        <v>787</v>
      </c>
      <c r="E355">
        <v>909</v>
      </c>
      <c r="F355">
        <v>58.011600000000001</v>
      </c>
      <c r="G355">
        <v>909</v>
      </c>
      <c r="H355">
        <v>58.011499999999998</v>
      </c>
      <c r="I355">
        <v>909</v>
      </c>
      <c r="J355">
        <v>58.011600000000001</v>
      </c>
      <c r="K355">
        <v>909</v>
      </c>
      <c r="L355">
        <v>58.011400000000002</v>
      </c>
      <c r="M355">
        <v>909</v>
      </c>
      <c r="N355">
        <v>58.011299999999999</v>
      </c>
      <c r="O355">
        <v>909</v>
      </c>
      <c r="P355">
        <v>58.009599999999999</v>
      </c>
      <c r="Q355">
        <v>909</v>
      </c>
      <c r="R355">
        <v>58.009599999999999</v>
      </c>
      <c r="S355">
        <v>909</v>
      </c>
      <c r="T355">
        <v>58.010300000000001</v>
      </c>
      <c r="U355">
        <v>909</v>
      </c>
      <c r="V355">
        <v>58.010199999999998</v>
      </c>
      <c r="W355">
        <v>909</v>
      </c>
      <c r="X355">
        <v>58.008699999999997</v>
      </c>
      <c r="Z355">
        <f>MIN(E355,G355,I355,K355,M355,O355,Q355,S355,U355,W355)</f>
        <v>909</v>
      </c>
      <c r="AA355">
        <f>AVERAGE(E355,G355,I355,K355,M355,O355,Q355,S355,U355,W355)</f>
        <v>909</v>
      </c>
      <c r="AB355">
        <f>(Z355-D355)/D355 * 100</f>
        <v>15.501905972045742</v>
      </c>
      <c r="AC355">
        <f>(AA355-D355)/D355 * 100</f>
        <v>15.501905972045742</v>
      </c>
    </row>
    <row r="356" spans="1:34" ht="13.5" x14ac:dyDescent="0.15">
      <c r="A356" s="112" t="s">
        <v>610</v>
      </c>
      <c r="B356">
        <v>40</v>
      </c>
      <c r="C356">
        <v>100</v>
      </c>
      <c r="D356">
        <v>956</v>
      </c>
      <c r="E356">
        <v>1060</v>
      </c>
      <c r="F356">
        <v>58.011000000000003</v>
      </c>
      <c r="G356">
        <v>1060</v>
      </c>
      <c r="H356">
        <v>58.010399999999997</v>
      </c>
      <c r="I356">
        <v>1060</v>
      </c>
      <c r="J356">
        <v>58.008800000000001</v>
      </c>
      <c r="K356">
        <v>1060</v>
      </c>
      <c r="L356">
        <v>58.008899999999997</v>
      </c>
      <c r="M356">
        <v>1060</v>
      </c>
      <c r="N356">
        <v>58.008299999999998</v>
      </c>
      <c r="O356">
        <v>1060</v>
      </c>
      <c r="P356">
        <v>58.008800000000001</v>
      </c>
      <c r="Q356">
        <v>1060</v>
      </c>
      <c r="R356">
        <v>58.009099999999997</v>
      </c>
      <c r="S356">
        <v>1060</v>
      </c>
      <c r="T356">
        <v>58.006799999999998</v>
      </c>
      <c r="U356">
        <v>1062</v>
      </c>
      <c r="V356">
        <v>58.021999999999998</v>
      </c>
      <c r="W356">
        <v>1060</v>
      </c>
      <c r="X356">
        <v>58.008499999999998</v>
      </c>
      <c r="Z356">
        <f>MIN(E356,G356,I356,K356,M356,O356,Q356,S356,U356,W356)</f>
        <v>1060</v>
      </c>
      <c r="AA356">
        <f>AVERAGE(E356,G356,I356,K356,M356,O356,Q356,S356,U356,W356)</f>
        <v>1060.2</v>
      </c>
      <c r="AB356">
        <f>(Z356-D356)/D356 * 100</f>
        <v>10.87866108786611</v>
      </c>
      <c r="AC356">
        <f>(AA356-D356)/D356 * 100</f>
        <v>10.899581589958164</v>
      </c>
    </row>
    <row r="357" spans="1:34" ht="13.5" x14ac:dyDescent="0.15">
      <c r="A357" s="112" t="s">
        <v>609</v>
      </c>
      <c r="B357">
        <v>40</v>
      </c>
      <c r="C357">
        <v>100</v>
      </c>
      <c r="D357">
        <v>909</v>
      </c>
      <c r="E357">
        <v>1104</v>
      </c>
      <c r="F357">
        <v>58.011600000000001</v>
      </c>
      <c r="G357">
        <v>1104</v>
      </c>
      <c r="H357">
        <v>58.011400000000002</v>
      </c>
      <c r="I357">
        <v>1104</v>
      </c>
      <c r="J357">
        <v>58.011099999999999</v>
      </c>
      <c r="K357">
        <v>1104</v>
      </c>
      <c r="L357">
        <v>58.009500000000003</v>
      </c>
      <c r="M357">
        <v>1104</v>
      </c>
      <c r="N357">
        <v>58.009900000000002</v>
      </c>
      <c r="O357">
        <v>1104</v>
      </c>
      <c r="P357">
        <v>58.010399999999997</v>
      </c>
      <c r="Q357">
        <v>1104</v>
      </c>
      <c r="R357">
        <v>58.008899999999997</v>
      </c>
      <c r="S357">
        <v>1104</v>
      </c>
      <c r="T357">
        <v>58.0092</v>
      </c>
      <c r="U357">
        <v>1104</v>
      </c>
      <c r="V357">
        <v>58.010599999999997</v>
      </c>
      <c r="W357">
        <v>1104</v>
      </c>
      <c r="X357">
        <v>58.009900000000002</v>
      </c>
      <c r="Z357">
        <f>MIN(E357,G357,I357,K357,M357,O357,Q357,S357,U357,W357)</f>
        <v>1104</v>
      </c>
      <c r="AA357">
        <f>AVERAGE(E357,G357,I357,K357,M357,O357,Q357,S357,U357,W357)</f>
        <v>1104</v>
      </c>
      <c r="AB357">
        <f>(Z357-D357)/D357 * 100</f>
        <v>21.452145214521451</v>
      </c>
      <c r="AC357">
        <f>(AA357-D357)/D357 * 100</f>
        <v>21.452145214521451</v>
      </c>
    </row>
    <row r="358" spans="1:34" ht="13.5" x14ac:dyDescent="0.15">
      <c r="A358" s="112" t="s">
        <v>608</v>
      </c>
      <c r="B358">
        <v>40</v>
      </c>
      <c r="C358">
        <v>100</v>
      </c>
      <c r="D358">
        <v>956</v>
      </c>
      <c r="E358">
        <v>1076</v>
      </c>
      <c r="F358">
        <v>58.011200000000002</v>
      </c>
      <c r="G358">
        <v>1076</v>
      </c>
      <c r="H358">
        <v>58.011099999999999</v>
      </c>
      <c r="I358">
        <v>1076</v>
      </c>
      <c r="J358">
        <v>58.0107</v>
      </c>
      <c r="K358">
        <v>1076</v>
      </c>
      <c r="L358">
        <v>58.0105</v>
      </c>
      <c r="M358">
        <v>1076</v>
      </c>
      <c r="N358">
        <v>58.01</v>
      </c>
      <c r="O358">
        <v>1076</v>
      </c>
      <c r="P358">
        <v>58.010599999999997</v>
      </c>
      <c r="Q358">
        <v>1076</v>
      </c>
      <c r="R358">
        <v>58.008699999999997</v>
      </c>
      <c r="S358">
        <v>1076</v>
      </c>
      <c r="T358">
        <v>58.008699999999997</v>
      </c>
      <c r="U358">
        <v>1076</v>
      </c>
      <c r="V358">
        <v>58.0105</v>
      </c>
      <c r="W358">
        <v>1076</v>
      </c>
      <c r="X358">
        <v>58.008499999999998</v>
      </c>
      <c r="Z358">
        <f>MIN(E358,G358,I358,K358,M358,O358,Q358,S358,U358,W358)</f>
        <v>1076</v>
      </c>
      <c r="AA358">
        <f>AVERAGE(E358,G358,I358,K358,M358,O358,Q358,S358,U358,W358)</f>
        <v>1076</v>
      </c>
      <c r="AB358">
        <f>(Z358-D358)/D358 * 100</f>
        <v>12.552301255230125</v>
      </c>
      <c r="AC358">
        <f>(AA358-D358)/D358 * 100</f>
        <v>12.552301255230125</v>
      </c>
    </row>
    <row r="359" spans="1:34" ht="13.5" x14ac:dyDescent="0.15">
      <c r="A359" s="112" t="s">
        <v>607</v>
      </c>
      <c r="B359">
        <v>40</v>
      </c>
      <c r="C359">
        <v>100</v>
      </c>
      <c r="D359">
        <v>695</v>
      </c>
      <c r="E359">
        <v>789</v>
      </c>
      <c r="F359">
        <v>58.012099999999997</v>
      </c>
      <c r="G359">
        <v>789</v>
      </c>
      <c r="H359">
        <v>58.011600000000001</v>
      </c>
      <c r="I359">
        <v>789</v>
      </c>
      <c r="J359">
        <v>58.010399999999997</v>
      </c>
      <c r="K359">
        <v>789</v>
      </c>
      <c r="L359">
        <v>58.009500000000003</v>
      </c>
      <c r="M359">
        <v>789</v>
      </c>
      <c r="N359">
        <v>58.010599999999997</v>
      </c>
      <c r="O359">
        <v>789</v>
      </c>
      <c r="P359">
        <v>58.009500000000003</v>
      </c>
      <c r="Q359">
        <v>789</v>
      </c>
      <c r="R359">
        <v>58.009700000000002</v>
      </c>
      <c r="S359">
        <v>789</v>
      </c>
      <c r="T359">
        <v>58.008800000000001</v>
      </c>
      <c r="U359">
        <v>789</v>
      </c>
      <c r="V359">
        <v>58.008699999999997</v>
      </c>
      <c r="W359">
        <v>789</v>
      </c>
      <c r="X359">
        <v>58.010599999999997</v>
      </c>
      <c r="Z359">
        <f>MIN(E359,G359,I359,K359,M359,O359,Q359,S359,U359,W359)</f>
        <v>789</v>
      </c>
      <c r="AA359">
        <f>AVERAGE(E359,G359,I359,K359,M359,O359,Q359,S359,U359,W359)</f>
        <v>789</v>
      </c>
      <c r="AB359">
        <f>(Z359-D359)/D359 * 100</f>
        <v>13.525179856115107</v>
      </c>
      <c r="AC359">
        <f>(AA359-D359)/D359 * 100</f>
        <v>13.525179856115107</v>
      </c>
    </row>
    <row r="360" spans="1:34" ht="13.5" x14ac:dyDescent="0.15">
      <c r="A360" s="112" t="s">
        <v>606</v>
      </c>
      <c r="B360">
        <v>40</v>
      </c>
      <c r="C360">
        <v>100</v>
      </c>
      <c r="D360">
        <v>1021</v>
      </c>
      <c r="E360">
        <v>1250</v>
      </c>
      <c r="F360">
        <v>58.012</v>
      </c>
      <c r="G360">
        <v>1250</v>
      </c>
      <c r="H360">
        <v>58.011600000000001</v>
      </c>
      <c r="I360">
        <v>1250</v>
      </c>
      <c r="J360">
        <v>58.011600000000001</v>
      </c>
      <c r="K360">
        <v>1250</v>
      </c>
      <c r="L360">
        <v>58.0105</v>
      </c>
      <c r="M360">
        <v>1250</v>
      </c>
      <c r="N360">
        <v>58.008800000000001</v>
      </c>
      <c r="O360">
        <v>1250</v>
      </c>
      <c r="P360">
        <v>58.010899999999999</v>
      </c>
      <c r="Q360">
        <v>1250</v>
      </c>
      <c r="R360">
        <v>58.009</v>
      </c>
      <c r="S360">
        <v>1250</v>
      </c>
      <c r="T360">
        <v>58.010800000000003</v>
      </c>
      <c r="U360">
        <v>1250</v>
      </c>
      <c r="V360">
        <v>58.009900000000002</v>
      </c>
      <c r="W360">
        <v>1250</v>
      </c>
      <c r="X360">
        <v>58.008800000000001</v>
      </c>
      <c r="Z360">
        <f>MIN(E360,G360,I360,K360,M360,O360,Q360,S360,U360,W360)</f>
        <v>1250</v>
      </c>
      <c r="AA360">
        <f>AVERAGE(E360,G360,I360,K360,M360,O360,Q360,S360,U360,W360)</f>
        <v>1250</v>
      </c>
      <c r="AB360">
        <f>(Z360-D360)/D360 * 100</f>
        <v>22.428991185112636</v>
      </c>
      <c r="AC360">
        <f>(AA360-D360)/D360 * 100</f>
        <v>22.428991185112636</v>
      </c>
      <c r="AD360">
        <v>1049.7</v>
      </c>
      <c r="AE360">
        <f>AVERAGE(Z351:Z360)</f>
        <v>1059.0999999999999</v>
      </c>
      <c r="AF360">
        <f>AVERAGEA(AA351:AA360)</f>
        <v>1059.1200000000001</v>
      </c>
      <c r="AG360">
        <f>(AE360-AD360)/AD360*100</f>
        <v>0.89549395065255444</v>
      </c>
      <c r="AH360">
        <f>(AF360-AD360)/AD360*100</f>
        <v>0.89739925693055855</v>
      </c>
    </row>
    <row r="361" spans="1:34" ht="13.5" x14ac:dyDescent="0.15">
      <c r="A361" s="112" t="s">
        <v>605</v>
      </c>
      <c r="B361">
        <v>60</v>
      </c>
      <c r="C361">
        <v>100</v>
      </c>
      <c r="D361">
        <v>1468</v>
      </c>
      <c r="E361">
        <v>1694</v>
      </c>
      <c r="F361">
        <v>58.018700000000003</v>
      </c>
      <c r="G361">
        <v>1694</v>
      </c>
      <c r="H361">
        <v>58.018599999999999</v>
      </c>
      <c r="I361">
        <v>1694</v>
      </c>
      <c r="J361">
        <v>58.018500000000003</v>
      </c>
      <c r="K361">
        <v>1694</v>
      </c>
      <c r="L361">
        <v>58.016800000000003</v>
      </c>
      <c r="M361">
        <v>1694</v>
      </c>
      <c r="N361">
        <v>58.0184</v>
      </c>
      <c r="O361">
        <v>1694</v>
      </c>
      <c r="P361">
        <v>58.016199999999998</v>
      </c>
      <c r="Q361">
        <v>1694</v>
      </c>
      <c r="R361">
        <v>58.031799999999997</v>
      </c>
      <c r="S361">
        <v>1694</v>
      </c>
      <c r="T361">
        <v>58.018599999999999</v>
      </c>
      <c r="U361">
        <v>1694</v>
      </c>
      <c r="V361">
        <v>58.017899999999997</v>
      </c>
      <c r="W361">
        <v>1694</v>
      </c>
      <c r="X361">
        <v>58.017299999999999</v>
      </c>
      <c r="Z361">
        <f>MIN(E361,G361,I361,K361,M361,O361,Q361,S361,U361,W361)</f>
        <v>1694</v>
      </c>
      <c r="AA361">
        <f>AVERAGE(E361,G361,I361,K361,M361,O361,Q361,S361,U361,W361)</f>
        <v>1694</v>
      </c>
      <c r="AB361">
        <f>(Z361-D361)/D361 * 100</f>
        <v>15.395095367847411</v>
      </c>
      <c r="AC361">
        <f>(AA361-D361)/D361 * 100</f>
        <v>15.395095367847411</v>
      </c>
    </row>
    <row r="362" spans="1:34" ht="13.5" x14ac:dyDescent="0.15">
      <c r="A362" s="112" t="s">
        <v>604</v>
      </c>
      <c r="B362">
        <v>60</v>
      </c>
      <c r="C362">
        <v>100</v>
      </c>
      <c r="D362">
        <v>1238</v>
      </c>
      <c r="E362">
        <v>1341</v>
      </c>
      <c r="F362">
        <v>58.017499999999998</v>
      </c>
      <c r="G362">
        <v>1341</v>
      </c>
      <c r="H362">
        <v>58.017499999999998</v>
      </c>
      <c r="I362">
        <v>1341</v>
      </c>
      <c r="J362">
        <v>58.040700000000001</v>
      </c>
      <c r="K362">
        <v>1341</v>
      </c>
      <c r="L362">
        <v>58.017299999999999</v>
      </c>
      <c r="M362">
        <v>1341</v>
      </c>
      <c r="N362">
        <v>58.015999999999998</v>
      </c>
      <c r="O362">
        <v>1341</v>
      </c>
      <c r="P362">
        <v>58.015999999999998</v>
      </c>
      <c r="Q362">
        <v>1341</v>
      </c>
      <c r="R362">
        <v>58.015700000000002</v>
      </c>
      <c r="S362">
        <v>1341</v>
      </c>
      <c r="T362">
        <v>58.017299999999999</v>
      </c>
      <c r="U362">
        <v>1341</v>
      </c>
      <c r="V362">
        <v>58.015700000000002</v>
      </c>
      <c r="W362">
        <v>1341</v>
      </c>
      <c r="X362">
        <v>58.017499999999998</v>
      </c>
      <c r="Z362">
        <f>MIN(E362,G362,I362,K362,M362,O362,Q362,S362,U362,W362)</f>
        <v>1341</v>
      </c>
      <c r="AA362">
        <f>AVERAGE(E362,G362,I362,K362,M362,O362,Q362,S362,U362,W362)</f>
        <v>1341</v>
      </c>
      <c r="AB362">
        <f>(Z362-D362)/D362 * 100</f>
        <v>8.3198707592891754</v>
      </c>
      <c r="AC362">
        <f>(AA362-D362)/D362 * 100</f>
        <v>8.3198707592891754</v>
      </c>
    </row>
    <row r="363" spans="1:34" ht="13.5" x14ac:dyDescent="0.15">
      <c r="A363" s="112" t="s">
        <v>603</v>
      </c>
      <c r="B363">
        <v>60</v>
      </c>
      <c r="C363">
        <v>100</v>
      </c>
      <c r="D363">
        <v>1407</v>
      </c>
      <c r="E363">
        <v>1657</v>
      </c>
      <c r="F363">
        <v>58.019599999999997</v>
      </c>
      <c r="G363">
        <v>1657</v>
      </c>
      <c r="H363">
        <v>58.018999999999998</v>
      </c>
      <c r="I363">
        <v>1657</v>
      </c>
      <c r="J363">
        <v>58.017699999999998</v>
      </c>
      <c r="K363">
        <v>1657</v>
      </c>
      <c r="L363">
        <v>58.018999999999998</v>
      </c>
      <c r="M363">
        <v>1657</v>
      </c>
      <c r="N363">
        <v>58.018900000000002</v>
      </c>
      <c r="O363">
        <v>1657</v>
      </c>
      <c r="P363">
        <v>58.018700000000003</v>
      </c>
      <c r="Q363">
        <v>1657</v>
      </c>
      <c r="R363">
        <v>58.0182</v>
      </c>
      <c r="S363">
        <v>1657</v>
      </c>
      <c r="T363">
        <v>58.018700000000003</v>
      </c>
      <c r="U363">
        <v>1657</v>
      </c>
      <c r="V363">
        <v>58.018599999999999</v>
      </c>
      <c r="W363">
        <v>1657</v>
      </c>
      <c r="X363">
        <v>58.017400000000002</v>
      </c>
      <c r="Z363">
        <f>MIN(E363,G363,I363,K363,M363,O363,Q363,S363,U363,W363)</f>
        <v>1657</v>
      </c>
      <c r="AA363">
        <f>AVERAGE(E363,G363,I363,K363,M363,O363,Q363,S363,U363,W363)</f>
        <v>1657</v>
      </c>
      <c r="AB363">
        <f>(Z363-D363)/D363 * 100</f>
        <v>17.768301350390903</v>
      </c>
      <c r="AC363">
        <f>(AA363-D363)/D363 * 100</f>
        <v>17.768301350390903</v>
      </c>
    </row>
    <row r="364" spans="1:34" ht="13.5" x14ac:dyDescent="0.15">
      <c r="A364" s="112" t="s">
        <v>602</v>
      </c>
      <c r="B364">
        <v>60</v>
      </c>
      <c r="C364">
        <v>100</v>
      </c>
      <c r="D364">
        <v>1282</v>
      </c>
      <c r="E364">
        <v>1423</v>
      </c>
      <c r="F364">
        <v>58.017400000000002</v>
      </c>
      <c r="G364">
        <v>1423</v>
      </c>
      <c r="H364">
        <v>58.016100000000002</v>
      </c>
      <c r="I364">
        <v>1423</v>
      </c>
      <c r="J364">
        <v>58.016399999999997</v>
      </c>
      <c r="K364">
        <v>1423</v>
      </c>
      <c r="L364">
        <v>58.015700000000002</v>
      </c>
      <c r="M364">
        <v>1423</v>
      </c>
      <c r="N364">
        <v>58.014000000000003</v>
      </c>
      <c r="O364">
        <v>1423</v>
      </c>
      <c r="P364">
        <v>58.017200000000003</v>
      </c>
      <c r="Q364">
        <v>1423</v>
      </c>
      <c r="R364">
        <v>58.014899999999997</v>
      </c>
      <c r="S364">
        <v>1423</v>
      </c>
      <c r="T364">
        <v>58.016599999999997</v>
      </c>
      <c r="U364">
        <v>1423</v>
      </c>
      <c r="V364">
        <v>58.014200000000002</v>
      </c>
      <c r="W364">
        <v>1423</v>
      </c>
      <c r="X364">
        <v>58.016199999999998</v>
      </c>
      <c r="Z364">
        <f>MIN(E364,G364,I364,K364,M364,O364,Q364,S364,U364,W364)</f>
        <v>1423</v>
      </c>
      <c r="AA364">
        <f>AVERAGE(E364,G364,I364,K364,M364,O364,Q364,S364,U364,W364)</f>
        <v>1423</v>
      </c>
      <c r="AB364">
        <f>(Z364-D364)/D364 * 100</f>
        <v>10.998439937597503</v>
      </c>
      <c r="AC364">
        <f>(AA364-D364)/D364 * 100</f>
        <v>10.998439937597503</v>
      </c>
    </row>
    <row r="365" spans="1:34" ht="13.5" x14ac:dyDescent="0.15">
      <c r="A365" s="112" t="s">
        <v>601</v>
      </c>
      <c r="B365">
        <v>60</v>
      </c>
      <c r="C365">
        <v>100</v>
      </c>
      <c r="D365">
        <v>1212</v>
      </c>
      <c r="E365">
        <v>1420</v>
      </c>
      <c r="F365">
        <v>58.036099999999998</v>
      </c>
      <c r="G365">
        <v>1420</v>
      </c>
      <c r="H365">
        <v>58.017400000000002</v>
      </c>
      <c r="I365">
        <v>1420</v>
      </c>
      <c r="J365">
        <v>58.016500000000001</v>
      </c>
      <c r="K365">
        <v>1420</v>
      </c>
      <c r="L365">
        <v>58.016599999999997</v>
      </c>
      <c r="M365">
        <v>1420</v>
      </c>
      <c r="N365">
        <v>58.017499999999998</v>
      </c>
      <c r="O365">
        <v>1420</v>
      </c>
      <c r="P365">
        <v>58.014800000000001</v>
      </c>
      <c r="Q365">
        <v>1420</v>
      </c>
      <c r="R365">
        <v>58.015500000000003</v>
      </c>
      <c r="S365">
        <v>1420</v>
      </c>
      <c r="T365">
        <v>58.0154</v>
      </c>
      <c r="U365">
        <v>1420</v>
      </c>
      <c r="V365">
        <v>58.039299999999997</v>
      </c>
      <c r="W365">
        <v>1420</v>
      </c>
      <c r="X365">
        <v>58.015099999999997</v>
      </c>
      <c r="Z365">
        <f>MIN(E365,G365,I365,K365,M365,O365,Q365,S365,U365,W365)</f>
        <v>1420</v>
      </c>
      <c r="AA365">
        <f>AVERAGE(E365,G365,I365,K365,M365,O365,Q365,S365,U365,W365)</f>
        <v>1420</v>
      </c>
      <c r="AB365">
        <f>(Z365-D365)/D365 * 100</f>
        <v>17.161716171617162</v>
      </c>
      <c r="AC365">
        <f>(AA365-D365)/D365 * 100</f>
        <v>17.161716171617162</v>
      </c>
    </row>
    <row r="366" spans="1:34" ht="13.5" x14ac:dyDescent="0.15">
      <c r="A366" s="112" t="s">
        <v>600</v>
      </c>
      <c r="B366">
        <v>60</v>
      </c>
      <c r="C366">
        <v>100</v>
      </c>
      <c r="D366">
        <v>1213</v>
      </c>
      <c r="E366">
        <v>1459</v>
      </c>
      <c r="F366">
        <v>58.040799999999997</v>
      </c>
      <c r="G366">
        <v>1459</v>
      </c>
      <c r="H366">
        <v>58.0182</v>
      </c>
      <c r="I366">
        <v>1459</v>
      </c>
      <c r="J366">
        <v>58.018799999999999</v>
      </c>
      <c r="K366">
        <v>1459</v>
      </c>
      <c r="L366">
        <v>58.018599999999999</v>
      </c>
      <c r="M366">
        <v>1459</v>
      </c>
      <c r="N366">
        <v>58.019300000000001</v>
      </c>
      <c r="O366">
        <v>1459</v>
      </c>
      <c r="P366">
        <v>58.018999999999998</v>
      </c>
      <c r="Q366">
        <v>1459</v>
      </c>
      <c r="R366">
        <v>58.017899999999997</v>
      </c>
      <c r="S366">
        <v>1459</v>
      </c>
      <c r="T366">
        <v>58.0182</v>
      </c>
      <c r="U366">
        <v>1459</v>
      </c>
      <c r="V366">
        <v>58.019199999999998</v>
      </c>
      <c r="W366">
        <v>1459</v>
      </c>
      <c r="X366">
        <v>58.018599999999999</v>
      </c>
      <c r="Z366">
        <f>MIN(E366,G366,I366,K366,M366,O366,Q366,S366,U366,W366)</f>
        <v>1459</v>
      </c>
      <c r="AA366">
        <f>AVERAGE(E366,G366,I366,K366,M366,O366,Q366,S366,U366,W366)</f>
        <v>1459</v>
      </c>
      <c r="AB366">
        <f>(Z366-D366)/D366 * 100</f>
        <v>20.280296784830998</v>
      </c>
      <c r="AC366">
        <f>(AA366-D366)/D366 * 100</f>
        <v>20.280296784830998</v>
      </c>
    </row>
    <row r="367" spans="1:34" ht="13.5" x14ac:dyDescent="0.15">
      <c r="A367" s="112" t="s">
        <v>599</v>
      </c>
      <c r="B367">
        <v>60</v>
      </c>
      <c r="C367">
        <v>100</v>
      </c>
      <c r="D367">
        <v>1244</v>
      </c>
      <c r="E367">
        <v>1459</v>
      </c>
      <c r="F367">
        <v>58.018700000000003</v>
      </c>
      <c r="G367">
        <v>1459</v>
      </c>
      <c r="H367">
        <v>58.018300000000004</v>
      </c>
      <c r="I367">
        <v>1459</v>
      </c>
      <c r="J367">
        <v>58.017600000000002</v>
      </c>
      <c r="K367">
        <v>1459</v>
      </c>
      <c r="L367">
        <v>58.016100000000002</v>
      </c>
      <c r="M367">
        <v>1459</v>
      </c>
      <c r="N367">
        <v>58.016199999999998</v>
      </c>
      <c r="O367">
        <v>1459</v>
      </c>
      <c r="P367">
        <v>58.016500000000001</v>
      </c>
      <c r="Q367">
        <v>1459</v>
      </c>
      <c r="R367">
        <v>58.017099999999999</v>
      </c>
      <c r="S367">
        <v>1459</v>
      </c>
      <c r="T367">
        <v>58.016800000000003</v>
      </c>
      <c r="U367">
        <v>1459</v>
      </c>
      <c r="V367">
        <v>58.0182</v>
      </c>
      <c r="W367">
        <v>1459</v>
      </c>
      <c r="X367">
        <v>58.017699999999998</v>
      </c>
      <c r="Z367">
        <f>MIN(E367,G367,I367,K367,M367,O367,Q367,S367,U367,W367)</f>
        <v>1459</v>
      </c>
      <c r="AA367">
        <f>AVERAGE(E367,G367,I367,K367,M367,O367,Q367,S367,U367,W367)</f>
        <v>1459</v>
      </c>
      <c r="AB367">
        <f>(Z367-D367)/D367 * 100</f>
        <v>17.282958199356912</v>
      </c>
      <c r="AC367">
        <f>(AA367-D367)/D367 * 100</f>
        <v>17.282958199356912</v>
      </c>
    </row>
    <row r="368" spans="1:34" ht="13.5" x14ac:dyDescent="0.15">
      <c r="A368" s="112" t="s">
        <v>598</v>
      </c>
      <c r="B368">
        <v>60</v>
      </c>
      <c r="C368">
        <v>100</v>
      </c>
      <c r="D368">
        <v>1454</v>
      </c>
      <c r="E368">
        <v>1668</v>
      </c>
      <c r="F368">
        <v>58.016100000000002</v>
      </c>
      <c r="G368">
        <v>1668</v>
      </c>
      <c r="H368">
        <v>58.016800000000003</v>
      </c>
      <c r="I368">
        <v>1668</v>
      </c>
      <c r="J368">
        <v>58.015599999999999</v>
      </c>
      <c r="K368">
        <v>1668</v>
      </c>
      <c r="L368">
        <v>58.016599999999997</v>
      </c>
      <c r="M368">
        <v>1668</v>
      </c>
      <c r="N368">
        <v>58.016599999999997</v>
      </c>
      <c r="O368">
        <v>1668</v>
      </c>
      <c r="P368">
        <v>58.015300000000003</v>
      </c>
      <c r="Q368">
        <v>1668</v>
      </c>
      <c r="R368">
        <v>58.015900000000002</v>
      </c>
      <c r="S368">
        <v>1668</v>
      </c>
      <c r="T368">
        <v>58.014699999999998</v>
      </c>
      <c r="U368">
        <v>1668</v>
      </c>
      <c r="V368">
        <v>58.015099999999997</v>
      </c>
      <c r="W368">
        <v>1668</v>
      </c>
      <c r="X368">
        <v>58.0167</v>
      </c>
      <c r="Z368">
        <f>MIN(E368,G368,I368,K368,M368,O368,Q368,S368,U368,W368)</f>
        <v>1668</v>
      </c>
      <c r="AA368">
        <f>AVERAGE(E368,G368,I368,K368,M368,O368,Q368,S368,U368,W368)</f>
        <v>1668</v>
      </c>
      <c r="AB368">
        <f>(Z368-D368)/D368 * 100</f>
        <v>14.718019257221457</v>
      </c>
      <c r="AC368">
        <f>(AA368-D368)/D368 * 100</f>
        <v>14.718019257221457</v>
      </c>
    </row>
    <row r="369" spans="1:34" ht="13.5" x14ac:dyDescent="0.15">
      <c r="A369" s="112" t="s">
        <v>597</v>
      </c>
      <c r="B369">
        <v>60</v>
      </c>
      <c r="C369">
        <v>100</v>
      </c>
      <c r="D369">
        <v>1272</v>
      </c>
      <c r="E369">
        <v>1385</v>
      </c>
      <c r="F369">
        <v>58.017400000000002</v>
      </c>
      <c r="G369">
        <v>1385</v>
      </c>
      <c r="H369">
        <v>58.017200000000003</v>
      </c>
      <c r="I369">
        <v>1385</v>
      </c>
      <c r="J369">
        <v>58.015999999999998</v>
      </c>
      <c r="K369">
        <v>1385</v>
      </c>
      <c r="L369">
        <v>58.017400000000002</v>
      </c>
      <c r="M369">
        <v>1385</v>
      </c>
      <c r="N369">
        <v>58.015700000000002</v>
      </c>
      <c r="O369">
        <v>1385</v>
      </c>
      <c r="P369">
        <v>58.015700000000002</v>
      </c>
      <c r="Q369">
        <v>1385</v>
      </c>
      <c r="R369">
        <v>58.015099999999997</v>
      </c>
      <c r="S369">
        <v>1385</v>
      </c>
      <c r="T369">
        <v>58.015500000000003</v>
      </c>
      <c r="U369">
        <v>1385</v>
      </c>
      <c r="V369">
        <v>58.014899999999997</v>
      </c>
      <c r="W369">
        <v>1385</v>
      </c>
      <c r="X369">
        <v>58.017400000000002</v>
      </c>
      <c r="Z369">
        <f>MIN(E369,G369,I369,K369,M369,O369,Q369,S369,U369,W369)</f>
        <v>1385</v>
      </c>
      <c r="AA369">
        <f>AVERAGE(E369,G369,I369,K369,M369,O369,Q369,S369,U369,W369)</f>
        <v>1385</v>
      </c>
      <c r="AB369">
        <f>(Z369-D369)/D369 * 100</f>
        <v>8.8836477987421372</v>
      </c>
      <c r="AC369">
        <f>(AA369-D369)/D369 * 100</f>
        <v>8.8836477987421372</v>
      </c>
    </row>
    <row r="370" spans="1:34" ht="13.5" x14ac:dyDescent="0.15">
      <c r="A370" s="112" t="s">
        <v>596</v>
      </c>
      <c r="B370">
        <v>60</v>
      </c>
      <c r="C370">
        <v>100</v>
      </c>
      <c r="D370">
        <v>1621</v>
      </c>
      <c r="E370">
        <v>1790</v>
      </c>
      <c r="F370">
        <v>58.016399999999997</v>
      </c>
      <c r="G370">
        <v>1790</v>
      </c>
      <c r="H370">
        <v>58.014800000000001</v>
      </c>
      <c r="I370">
        <v>1790</v>
      </c>
      <c r="J370">
        <v>58.015799999999999</v>
      </c>
      <c r="K370">
        <v>1790</v>
      </c>
      <c r="L370">
        <v>58.013599999999997</v>
      </c>
      <c r="M370">
        <v>1790</v>
      </c>
      <c r="N370">
        <v>58.016800000000003</v>
      </c>
      <c r="O370">
        <v>1790</v>
      </c>
      <c r="P370">
        <v>58.014899999999997</v>
      </c>
      <c r="Q370">
        <v>1790</v>
      </c>
      <c r="R370">
        <v>58.014699999999998</v>
      </c>
      <c r="S370">
        <v>1790</v>
      </c>
      <c r="T370">
        <v>58.015300000000003</v>
      </c>
      <c r="U370">
        <v>1790</v>
      </c>
      <c r="V370">
        <v>58.014899999999997</v>
      </c>
      <c r="W370">
        <v>1790</v>
      </c>
      <c r="X370">
        <v>58.014899999999997</v>
      </c>
      <c r="Z370">
        <f>MIN(E370,G370,I370,K370,M370,O370,Q370,S370,U370,W370)</f>
        <v>1790</v>
      </c>
      <c r="AA370">
        <f>AVERAGE(E370,G370,I370,K370,M370,O370,Q370,S370,U370,W370)</f>
        <v>1790</v>
      </c>
      <c r="AB370">
        <f>(Z370-D370)/D370 * 100</f>
        <v>10.425663170882171</v>
      </c>
      <c r="AC370">
        <f>(AA370-D370)/D370 * 100</f>
        <v>10.425663170882171</v>
      </c>
      <c r="AD370">
        <v>1515.9</v>
      </c>
      <c r="AE370">
        <f>AVERAGE(Z361:Z370)</f>
        <v>1529.6</v>
      </c>
      <c r="AF370">
        <f>AVERAGEA(AA361:AA370)</f>
        <v>1529.6</v>
      </c>
      <c r="AG370">
        <f>(AE370-AD370)/AD370*100</f>
        <v>0.90375354574838818</v>
      </c>
      <c r="AH370">
        <f>(AF370-AD370)/AD370*100</f>
        <v>0.90375354574838818</v>
      </c>
    </row>
    <row r="371" spans="1:34" ht="13.5" x14ac:dyDescent="0.15">
      <c r="A371" s="112" t="s">
        <v>595</v>
      </c>
      <c r="B371">
        <v>80</v>
      </c>
      <c r="C371">
        <v>100</v>
      </c>
      <c r="D371">
        <v>1795</v>
      </c>
      <c r="E371">
        <v>1997</v>
      </c>
      <c r="F371">
        <v>58.023400000000002</v>
      </c>
      <c r="G371">
        <v>1997</v>
      </c>
      <c r="H371">
        <v>58.020400000000002</v>
      </c>
      <c r="I371">
        <v>1997</v>
      </c>
      <c r="J371">
        <v>58.021500000000003</v>
      </c>
      <c r="K371">
        <v>1997</v>
      </c>
      <c r="L371">
        <v>58.021099999999997</v>
      </c>
      <c r="M371">
        <v>1997</v>
      </c>
      <c r="N371">
        <v>58.022199999999998</v>
      </c>
      <c r="O371">
        <v>1997</v>
      </c>
      <c r="P371">
        <v>58.018700000000003</v>
      </c>
      <c r="Q371">
        <v>1997</v>
      </c>
      <c r="R371">
        <v>58.0229</v>
      </c>
      <c r="S371">
        <v>1997</v>
      </c>
      <c r="T371">
        <v>58.019300000000001</v>
      </c>
      <c r="U371">
        <v>1997</v>
      </c>
      <c r="V371">
        <v>58.021099999999997</v>
      </c>
      <c r="W371">
        <v>1997</v>
      </c>
      <c r="X371">
        <v>58.02</v>
      </c>
      <c r="Z371">
        <f>MIN(E371,G371,I371,K371,M371,O371,Q371,S371,U371,W371)</f>
        <v>1997</v>
      </c>
      <c r="AA371">
        <f>AVERAGE(E371,G371,I371,K371,M371,O371,Q371,S371,U371,W371)</f>
        <v>1997</v>
      </c>
      <c r="AB371">
        <f>(Z371-D371)/D371 * 100</f>
        <v>11.253481894150417</v>
      </c>
      <c r="AC371">
        <f>(AA371-D371)/D371 * 100</f>
        <v>11.253481894150417</v>
      </c>
    </row>
    <row r="372" spans="1:34" ht="13.5" x14ac:dyDescent="0.15">
      <c r="A372" s="112" t="s">
        <v>594</v>
      </c>
      <c r="B372">
        <v>80</v>
      </c>
      <c r="C372">
        <v>100</v>
      </c>
      <c r="D372">
        <v>2092</v>
      </c>
      <c r="E372">
        <v>2439</v>
      </c>
      <c r="F372">
        <v>58.028100000000002</v>
      </c>
      <c r="G372">
        <v>2439</v>
      </c>
      <c r="H372">
        <v>58.026699999999998</v>
      </c>
      <c r="I372">
        <v>2439</v>
      </c>
      <c r="J372">
        <v>58.027099999999997</v>
      </c>
      <c r="K372">
        <v>2439</v>
      </c>
      <c r="L372">
        <v>58.023600000000002</v>
      </c>
      <c r="M372">
        <v>2439</v>
      </c>
      <c r="N372">
        <v>58.023699999999998</v>
      </c>
      <c r="O372">
        <v>2439</v>
      </c>
      <c r="P372">
        <v>58.0259</v>
      </c>
      <c r="Q372">
        <v>2439</v>
      </c>
      <c r="R372">
        <v>58.027299999999997</v>
      </c>
      <c r="S372">
        <v>2439</v>
      </c>
      <c r="T372">
        <v>58.026299999999999</v>
      </c>
      <c r="U372">
        <v>2439</v>
      </c>
      <c r="V372">
        <v>58.025399999999998</v>
      </c>
      <c r="W372">
        <v>2439</v>
      </c>
      <c r="X372">
        <v>58.0398</v>
      </c>
      <c r="Z372">
        <f>MIN(E372,G372,I372,K372,M372,O372,Q372,S372,U372,W372)</f>
        <v>2439</v>
      </c>
      <c r="AA372">
        <f>AVERAGE(E372,G372,I372,K372,M372,O372,Q372,S372,U372,W372)</f>
        <v>2439</v>
      </c>
      <c r="AB372">
        <f>(Z372-D372)/D372 * 100</f>
        <v>16.586998087954111</v>
      </c>
      <c r="AC372">
        <f>(AA372-D372)/D372 * 100</f>
        <v>16.586998087954111</v>
      </c>
    </row>
    <row r="373" spans="1:34" ht="13.5" x14ac:dyDescent="0.15">
      <c r="A373" s="112" t="s">
        <v>593</v>
      </c>
      <c r="B373">
        <v>80</v>
      </c>
      <c r="C373">
        <v>100</v>
      </c>
      <c r="D373">
        <v>1773</v>
      </c>
      <c r="E373">
        <v>1994</v>
      </c>
      <c r="F373">
        <v>58.021599999999999</v>
      </c>
      <c r="G373">
        <v>1994</v>
      </c>
      <c r="H373">
        <v>58.022599999999997</v>
      </c>
      <c r="I373">
        <v>1994</v>
      </c>
      <c r="J373">
        <v>58.022799999999997</v>
      </c>
      <c r="K373">
        <v>1994</v>
      </c>
      <c r="L373">
        <v>58.023400000000002</v>
      </c>
      <c r="M373">
        <v>1994</v>
      </c>
      <c r="N373">
        <v>58.022599999999997</v>
      </c>
      <c r="O373">
        <v>1994</v>
      </c>
      <c r="P373">
        <v>58.018999999999998</v>
      </c>
      <c r="Q373">
        <v>1994</v>
      </c>
      <c r="R373">
        <v>58.0227</v>
      </c>
      <c r="S373">
        <v>1994</v>
      </c>
      <c r="T373">
        <v>58.0214</v>
      </c>
      <c r="U373">
        <v>1994</v>
      </c>
      <c r="V373">
        <v>58.019100000000002</v>
      </c>
      <c r="W373">
        <v>1994</v>
      </c>
      <c r="X373">
        <v>58.019599999999997</v>
      </c>
      <c r="Z373">
        <f>MIN(E373,G373,I373,K373,M373,O373,Q373,S373,U373,W373)</f>
        <v>1994</v>
      </c>
      <c r="AA373">
        <f>AVERAGE(E373,G373,I373,K373,M373,O373,Q373,S373,U373,W373)</f>
        <v>1994</v>
      </c>
      <c r="AB373">
        <f>(Z373-D373)/D373 * 100</f>
        <v>12.464749012972364</v>
      </c>
      <c r="AC373">
        <f>(AA373-D373)/D373 * 100</f>
        <v>12.464749012972364</v>
      </c>
    </row>
    <row r="374" spans="1:34" ht="13.5" x14ac:dyDescent="0.15">
      <c r="A374" s="112" t="s">
        <v>592</v>
      </c>
      <c r="B374">
        <v>80</v>
      </c>
      <c r="C374">
        <v>100</v>
      </c>
      <c r="D374">
        <v>1844</v>
      </c>
      <c r="E374">
        <v>2091</v>
      </c>
      <c r="F374">
        <v>58.021000000000001</v>
      </c>
      <c r="G374">
        <v>2091</v>
      </c>
      <c r="H374">
        <v>58.036200000000001</v>
      </c>
      <c r="I374">
        <v>2091</v>
      </c>
      <c r="J374">
        <v>58.019199999999998</v>
      </c>
      <c r="K374">
        <v>2091</v>
      </c>
      <c r="L374">
        <v>58.018700000000003</v>
      </c>
      <c r="M374">
        <v>2091</v>
      </c>
      <c r="N374">
        <v>58.019399999999997</v>
      </c>
      <c r="O374">
        <v>2091</v>
      </c>
      <c r="P374">
        <v>58.021500000000003</v>
      </c>
      <c r="Q374">
        <v>2091</v>
      </c>
      <c r="R374">
        <v>58.018999999999998</v>
      </c>
      <c r="S374">
        <v>2091</v>
      </c>
      <c r="T374">
        <v>58.020499999999998</v>
      </c>
      <c r="U374">
        <v>2091</v>
      </c>
      <c r="V374">
        <v>58.043900000000001</v>
      </c>
      <c r="W374">
        <v>2091</v>
      </c>
      <c r="X374">
        <v>58.017899999999997</v>
      </c>
      <c r="Z374">
        <f>MIN(E374,G374,I374,K374,M374,O374,Q374,S374,U374,W374)</f>
        <v>2091</v>
      </c>
      <c r="AA374">
        <f>AVERAGE(E374,G374,I374,K374,M374,O374,Q374,S374,U374,W374)</f>
        <v>2091</v>
      </c>
      <c r="AB374">
        <f>(Z374-D374)/D374 * 100</f>
        <v>13.394793926247289</v>
      </c>
      <c r="AC374">
        <f>(AA374-D374)/D374 * 100</f>
        <v>13.394793926247289</v>
      </c>
    </row>
    <row r="375" spans="1:34" ht="13.5" x14ac:dyDescent="0.15">
      <c r="A375" s="112" t="s">
        <v>591</v>
      </c>
      <c r="B375">
        <v>80</v>
      </c>
      <c r="C375">
        <v>100</v>
      </c>
      <c r="D375">
        <v>1966</v>
      </c>
      <c r="E375">
        <v>2304</v>
      </c>
      <c r="F375">
        <v>58.048000000000002</v>
      </c>
      <c r="G375">
        <v>2304</v>
      </c>
      <c r="H375">
        <v>58.027299999999997</v>
      </c>
      <c r="I375">
        <v>2304</v>
      </c>
      <c r="J375">
        <v>58.024999999999999</v>
      </c>
      <c r="K375">
        <v>2304</v>
      </c>
      <c r="L375">
        <v>58.024000000000001</v>
      </c>
      <c r="M375">
        <v>2304</v>
      </c>
      <c r="N375">
        <v>58.024900000000002</v>
      </c>
      <c r="O375">
        <v>2304</v>
      </c>
      <c r="P375">
        <v>58.025100000000002</v>
      </c>
      <c r="Q375">
        <v>2304</v>
      </c>
      <c r="R375">
        <v>58.026400000000002</v>
      </c>
      <c r="S375">
        <v>2304</v>
      </c>
      <c r="T375">
        <v>58.0274</v>
      </c>
      <c r="U375">
        <v>2304</v>
      </c>
      <c r="V375">
        <v>58.026200000000003</v>
      </c>
      <c r="W375">
        <v>2304</v>
      </c>
      <c r="X375">
        <v>58.020699999999998</v>
      </c>
      <c r="Z375">
        <f>MIN(E375,G375,I375,K375,M375,O375,Q375,S375,U375,W375)</f>
        <v>2304</v>
      </c>
      <c r="AA375">
        <f>AVERAGE(E375,G375,I375,K375,M375,O375,Q375,S375,U375,W375)</f>
        <v>2304</v>
      </c>
      <c r="AB375">
        <f>(Z375-D375)/D375 * 100</f>
        <v>17.192268565615461</v>
      </c>
      <c r="AC375">
        <f>(AA375-D375)/D375 * 100</f>
        <v>17.192268565615461</v>
      </c>
    </row>
    <row r="376" spans="1:34" ht="13.5" x14ac:dyDescent="0.15">
      <c r="A376" s="112" t="s">
        <v>590</v>
      </c>
      <c r="B376">
        <v>80</v>
      </c>
      <c r="C376">
        <v>100</v>
      </c>
      <c r="D376">
        <v>1917</v>
      </c>
      <c r="E376">
        <v>2201</v>
      </c>
      <c r="F376">
        <v>58.0244</v>
      </c>
      <c r="G376">
        <v>2201</v>
      </c>
      <c r="H376">
        <v>58.023600000000002</v>
      </c>
      <c r="I376">
        <v>2201</v>
      </c>
      <c r="J376">
        <v>58.020299999999999</v>
      </c>
      <c r="K376">
        <v>2201</v>
      </c>
      <c r="L376">
        <v>58.021599999999999</v>
      </c>
      <c r="M376">
        <v>2201</v>
      </c>
      <c r="N376">
        <v>58.021000000000001</v>
      </c>
      <c r="O376">
        <v>2201</v>
      </c>
      <c r="P376">
        <v>58.022199999999998</v>
      </c>
      <c r="Q376">
        <v>2201</v>
      </c>
      <c r="R376">
        <v>58.021700000000003</v>
      </c>
      <c r="S376">
        <v>2201</v>
      </c>
      <c r="T376">
        <v>58.018900000000002</v>
      </c>
      <c r="U376">
        <v>2201</v>
      </c>
      <c r="V376">
        <v>58.022300000000001</v>
      </c>
      <c r="W376">
        <v>2201</v>
      </c>
      <c r="X376">
        <v>58.0212</v>
      </c>
      <c r="Z376">
        <f>MIN(E376,G376,I376,K376,M376,O376,Q376,S376,U376,W376)</f>
        <v>2201</v>
      </c>
      <c r="AA376">
        <f>AVERAGE(E376,G376,I376,K376,M376,O376,Q376,S376,U376,W376)</f>
        <v>2201</v>
      </c>
      <c r="AB376">
        <f>(Z376-D376)/D376 * 100</f>
        <v>14.814814814814813</v>
      </c>
      <c r="AC376">
        <f>(AA376-D376)/D376 * 100</f>
        <v>14.814814814814813</v>
      </c>
    </row>
    <row r="377" spans="1:34" ht="13.5" x14ac:dyDescent="0.15">
      <c r="A377" s="112" t="s">
        <v>589</v>
      </c>
      <c r="B377">
        <v>80</v>
      </c>
      <c r="C377">
        <v>100</v>
      </c>
      <c r="D377">
        <v>2064</v>
      </c>
      <c r="E377">
        <v>2345</v>
      </c>
      <c r="F377">
        <v>58.026499999999999</v>
      </c>
      <c r="G377">
        <v>2345</v>
      </c>
      <c r="H377">
        <v>58.023800000000001</v>
      </c>
      <c r="I377">
        <v>2345</v>
      </c>
      <c r="J377">
        <v>58.024000000000001</v>
      </c>
      <c r="K377">
        <v>2345</v>
      </c>
      <c r="L377">
        <v>58.023400000000002</v>
      </c>
      <c r="M377">
        <v>2345</v>
      </c>
      <c r="N377">
        <v>58.026600000000002</v>
      </c>
      <c r="O377">
        <v>2345</v>
      </c>
      <c r="P377">
        <v>58.023699999999998</v>
      </c>
      <c r="Q377">
        <v>2345</v>
      </c>
      <c r="R377">
        <v>58.0199</v>
      </c>
      <c r="S377">
        <v>2345</v>
      </c>
      <c r="T377">
        <v>58.024700000000003</v>
      </c>
      <c r="U377">
        <v>2345</v>
      </c>
      <c r="V377">
        <v>58.0199</v>
      </c>
      <c r="W377">
        <v>2345</v>
      </c>
      <c r="X377">
        <v>58.0242</v>
      </c>
      <c r="Z377">
        <f>MIN(E377,G377,I377,K377,M377,O377,Q377,S377,U377,W377)</f>
        <v>2345</v>
      </c>
      <c r="AA377">
        <f>AVERAGE(E377,G377,I377,K377,M377,O377,Q377,S377,U377,W377)</f>
        <v>2345</v>
      </c>
      <c r="AB377">
        <f>(Z377-D377)/D377 * 100</f>
        <v>13.614341085271317</v>
      </c>
      <c r="AC377">
        <f>(AA377-D377)/D377 * 100</f>
        <v>13.614341085271317</v>
      </c>
    </row>
    <row r="378" spans="1:34" ht="13.5" x14ac:dyDescent="0.15">
      <c r="A378" s="112" t="s">
        <v>588</v>
      </c>
      <c r="B378">
        <v>80</v>
      </c>
      <c r="C378">
        <v>100</v>
      </c>
      <c r="D378">
        <v>1890</v>
      </c>
      <c r="E378">
        <v>2202</v>
      </c>
      <c r="F378">
        <v>58.0276</v>
      </c>
      <c r="G378">
        <v>2202</v>
      </c>
      <c r="H378">
        <v>58.024900000000002</v>
      </c>
      <c r="I378">
        <v>2202</v>
      </c>
      <c r="J378">
        <v>58.025700000000001</v>
      </c>
      <c r="K378">
        <v>2202</v>
      </c>
      <c r="L378">
        <v>58.023000000000003</v>
      </c>
      <c r="M378">
        <v>2202</v>
      </c>
      <c r="N378">
        <v>58.025599999999997</v>
      </c>
      <c r="O378">
        <v>2202</v>
      </c>
      <c r="P378">
        <v>58.025599999999997</v>
      </c>
      <c r="Q378">
        <v>2202</v>
      </c>
      <c r="R378">
        <v>58.0242</v>
      </c>
      <c r="S378">
        <v>2202</v>
      </c>
      <c r="T378">
        <v>58.026400000000002</v>
      </c>
      <c r="U378">
        <v>2202</v>
      </c>
      <c r="V378">
        <v>58.023400000000002</v>
      </c>
      <c r="W378">
        <v>2202</v>
      </c>
      <c r="X378">
        <v>58.024799999999999</v>
      </c>
      <c r="Z378">
        <f>MIN(E378,G378,I378,K378,M378,O378,Q378,S378,U378,W378)</f>
        <v>2202</v>
      </c>
      <c r="AA378">
        <f>AVERAGE(E378,G378,I378,K378,M378,O378,Q378,S378,U378,W378)</f>
        <v>2202</v>
      </c>
      <c r="AB378">
        <f>(Z378-D378)/D378 * 100</f>
        <v>16.507936507936506</v>
      </c>
      <c r="AC378">
        <f>(AA378-D378)/D378 * 100</f>
        <v>16.507936507936506</v>
      </c>
    </row>
    <row r="379" spans="1:34" ht="13.5" x14ac:dyDescent="0.15">
      <c r="A379" s="112" t="s">
        <v>587</v>
      </c>
      <c r="B379">
        <v>80</v>
      </c>
      <c r="C379">
        <v>100</v>
      </c>
      <c r="D379">
        <v>1975</v>
      </c>
      <c r="E379">
        <v>2299</v>
      </c>
      <c r="F379">
        <v>58.026200000000003</v>
      </c>
      <c r="G379">
        <v>2299</v>
      </c>
      <c r="H379">
        <v>58.027299999999997</v>
      </c>
      <c r="I379">
        <v>2299</v>
      </c>
      <c r="J379">
        <v>58.0276</v>
      </c>
      <c r="K379">
        <v>2299</v>
      </c>
      <c r="L379">
        <v>58.025500000000001</v>
      </c>
      <c r="M379">
        <v>2299</v>
      </c>
      <c r="N379">
        <v>58.026800000000001</v>
      </c>
      <c r="O379">
        <v>2299</v>
      </c>
      <c r="P379">
        <v>58.025500000000001</v>
      </c>
      <c r="Q379">
        <v>2299</v>
      </c>
      <c r="R379">
        <v>58.025399999999998</v>
      </c>
      <c r="S379">
        <v>2299</v>
      </c>
      <c r="T379">
        <v>58.0229</v>
      </c>
      <c r="U379">
        <v>2299</v>
      </c>
      <c r="V379">
        <v>58.024700000000003</v>
      </c>
      <c r="W379">
        <v>2299</v>
      </c>
      <c r="X379">
        <v>58.026400000000002</v>
      </c>
      <c r="Z379">
        <f>MIN(E379,G379,I379,K379,M379,O379,Q379,S379,U379,W379)</f>
        <v>2299</v>
      </c>
      <c r="AA379">
        <f>AVERAGE(E379,G379,I379,K379,M379,O379,Q379,S379,U379,W379)</f>
        <v>2299</v>
      </c>
      <c r="AB379">
        <f>(Z379-D379)/D379 * 100</f>
        <v>16.405063291139239</v>
      </c>
      <c r="AC379">
        <f>(AA379-D379)/D379 * 100</f>
        <v>16.405063291139239</v>
      </c>
    </row>
    <row r="380" spans="1:34" ht="13.5" x14ac:dyDescent="0.15">
      <c r="A380" s="112" t="s">
        <v>586</v>
      </c>
      <c r="B380">
        <v>80</v>
      </c>
      <c r="C380">
        <v>100</v>
      </c>
      <c r="D380">
        <v>2037</v>
      </c>
      <c r="E380">
        <v>2350</v>
      </c>
      <c r="F380">
        <v>58.0259</v>
      </c>
      <c r="G380">
        <v>2350</v>
      </c>
      <c r="H380">
        <v>58.025700000000001</v>
      </c>
      <c r="I380">
        <v>2350</v>
      </c>
      <c r="J380">
        <v>58.036700000000003</v>
      </c>
      <c r="K380">
        <v>2350</v>
      </c>
      <c r="L380">
        <v>58.027000000000001</v>
      </c>
      <c r="M380">
        <v>2350</v>
      </c>
      <c r="N380">
        <v>58.023499999999999</v>
      </c>
      <c r="O380">
        <v>2350</v>
      </c>
      <c r="P380">
        <v>58.0259</v>
      </c>
      <c r="Q380">
        <v>2350</v>
      </c>
      <c r="R380">
        <v>58.022399999999998</v>
      </c>
      <c r="S380">
        <v>2350</v>
      </c>
      <c r="T380">
        <v>58.040300000000002</v>
      </c>
      <c r="U380">
        <v>2350</v>
      </c>
      <c r="V380">
        <v>58.021599999999999</v>
      </c>
      <c r="W380">
        <v>2350</v>
      </c>
      <c r="X380">
        <v>58.023800000000001</v>
      </c>
      <c r="Z380">
        <f>MIN(E380,G380,I380,K380,M380,O380,Q380,S380,U380,W380)</f>
        <v>2350</v>
      </c>
      <c r="AA380">
        <f>AVERAGE(E380,G380,I380,K380,M380,O380,Q380,S380,U380,W380)</f>
        <v>2350</v>
      </c>
      <c r="AB380">
        <f>(Z380-D380)/D380 * 100</f>
        <v>15.365733922434954</v>
      </c>
      <c r="AC380">
        <f>(AA380-D380)/D380 * 100</f>
        <v>15.365733922434954</v>
      </c>
      <c r="AD380">
        <v>2206.1</v>
      </c>
      <c r="AE380">
        <f>AVERAGE(Z371:Z380)</f>
        <v>2222.1999999999998</v>
      </c>
      <c r="AF380">
        <f>AVERAGEA(AA371:AA380)</f>
        <v>2222.1999999999998</v>
      </c>
      <c r="AG380">
        <f>(AE380-AD380)/AD380*100</f>
        <v>0.72979466026018358</v>
      </c>
      <c r="AH380">
        <f>(AF380-AD380)/AD380*100</f>
        <v>0.72979466026018358</v>
      </c>
    </row>
    <row r="381" spans="1:34" ht="13.5" x14ac:dyDescent="0.15">
      <c r="A381" s="112" t="s">
        <v>585</v>
      </c>
      <c r="B381">
        <v>100</v>
      </c>
      <c r="C381">
        <v>100</v>
      </c>
      <c r="D381">
        <v>2360</v>
      </c>
      <c r="E381">
        <v>2663</v>
      </c>
      <c r="F381">
        <v>58.034500000000001</v>
      </c>
      <c r="G381">
        <v>2663</v>
      </c>
      <c r="H381">
        <v>58.034599999999998</v>
      </c>
      <c r="I381">
        <v>2663</v>
      </c>
      <c r="J381">
        <v>58.0351</v>
      </c>
      <c r="K381">
        <v>2663</v>
      </c>
      <c r="L381">
        <v>58.034399999999998</v>
      </c>
      <c r="M381">
        <v>2663</v>
      </c>
      <c r="N381">
        <v>58.034199999999998</v>
      </c>
      <c r="O381">
        <v>2663</v>
      </c>
      <c r="P381">
        <v>58.023299999999999</v>
      </c>
      <c r="Q381">
        <v>2663</v>
      </c>
      <c r="R381">
        <v>58.029200000000003</v>
      </c>
      <c r="S381">
        <v>2663</v>
      </c>
      <c r="T381">
        <v>58.024299999999997</v>
      </c>
      <c r="U381">
        <v>2663</v>
      </c>
      <c r="V381">
        <v>58.023099999999999</v>
      </c>
      <c r="W381">
        <v>2663</v>
      </c>
      <c r="X381">
        <v>58.030500000000004</v>
      </c>
      <c r="Z381">
        <f>MIN(E381,G381,I381,K381,M381,O381,Q381,S381,U381,W381)</f>
        <v>2663</v>
      </c>
      <c r="AA381">
        <f>AVERAGE(E381,G381,I381,K381,M381,O381,Q381,S381,U381,W381)</f>
        <v>2663</v>
      </c>
      <c r="AB381">
        <f>(Z381-D381)/D381 * 100</f>
        <v>12.838983050847459</v>
      </c>
      <c r="AC381">
        <f>(AA381-D381)/D381 * 100</f>
        <v>12.838983050847459</v>
      </c>
    </row>
    <row r="382" spans="1:34" ht="13.5" x14ac:dyDescent="0.15">
      <c r="A382" s="112" t="s">
        <v>584</v>
      </c>
      <c r="B382">
        <v>100</v>
      </c>
      <c r="C382">
        <v>100</v>
      </c>
      <c r="D382">
        <v>2322</v>
      </c>
      <c r="E382">
        <v>2629</v>
      </c>
      <c r="F382">
        <v>58.037500000000001</v>
      </c>
      <c r="G382">
        <v>2629</v>
      </c>
      <c r="H382">
        <v>58.034199999999998</v>
      </c>
      <c r="I382">
        <v>2629</v>
      </c>
      <c r="J382">
        <v>58.027000000000001</v>
      </c>
      <c r="K382">
        <v>2629</v>
      </c>
      <c r="L382">
        <v>58.031399999999998</v>
      </c>
      <c r="M382">
        <v>2629</v>
      </c>
      <c r="N382">
        <v>58.030900000000003</v>
      </c>
      <c r="O382">
        <v>2629</v>
      </c>
      <c r="P382">
        <v>58.026600000000002</v>
      </c>
      <c r="Q382">
        <v>2629</v>
      </c>
      <c r="R382">
        <v>58.026699999999998</v>
      </c>
      <c r="S382">
        <v>2629</v>
      </c>
      <c r="T382">
        <v>58.029800000000002</v>
      </c>
      <c r="U382">
        <v>2629</v>
      </c>
      <c r="V382">
        <v>58.030999999999999</v>
      </c>
      <c r="W382">
        <v>2629</v>
      </c>
      <c r="X382">
        <v>58.026200000000003</v>
      </c>
      <c r="Z382">
        <f>MIN(E382,G382,I382,K382,M382,O382,Q382,S382,U382,W382)</f>
        <v>2629</v>
      </c>
      <c r="AA382">
        <f>AVERAGE(E382,G382,I382,K382,M382,O382,Q382,S382,U382,W382)</f>
        <v>2629</v>
      </c>
      <c r="AB382">
        <f>(Z382-D382)/D382 * 100</f>
        <v>13.221360895779499</v>
      </c>
      <c r="AC382">
        <f>(AA382-D382)/D382 * 100</f>
        <v>13.221360895779499</v>
      </c>
    </row>
    <row r="383" spans="1:34" ht="13.5" x14ac:dyDescent="0.15">
      <c r="A383" s="112" t="s">
        <v>583</v>
      </c>
      <c r="B383">
        <v>100</v>
      </c>
      <c r="C383">
        <v>100</v>
      </c>
      <c r="D383">
        <v>2077</v>
      </c>
      <c r="E383">
        <v>2426</v>
      </c>
      <c r="F383">
        <v>58.041899999999998</v>
      </c>
      <c r="G383">
        <v>2426</v>
      </c>
      <c r="H383">
        <v>58.042700000000004</v>
      </c>
      <c r="I383">
        <v>2426</v>
      </c>
      <c r="J383">
        <v>58.037700000000001</v>
      </c>
      <c r="K383">
        <v>2426</v>
      </c>
      <c r="L383">
        <v>58.031100000000002</v>
      </c>
      <c r="M383">
        <v>2426</v>
      </c>
      <c r="N383">
        <v>58.036299999999997</v>
      </c>
      <c r="O383">
        <v>2426</v>
      </c>
      <c r="P383">
        <v>58.031300000000002</v>
      </c>
      <c r="Q383">
        <v>2426</v>
      </c>
      <c r="R383">
        <v>58.029899999999998</v>
      </c>
      <c r="S383">
        <v>2426</v>
      </c>
      <c r="T383">
        <v>58.037999999999997</v>
      </c>
      <c r="U383">
        <v>2426</v>
      </c>
      <c r="V383">
        <v>58.030500000000004</v>
      </c>
      <c r="W383">
        <v>2426</v>
      </c>
      <c r="X383">
        <v>58.035499999999999</v>
      </c>
      <c r="Z383">
        <f>MIN(E383,G383,I383,K383,M383,O383,Q383,S383,U383,W383)</f>
        <v>2426</v>
      </c>
      <c r="AA383">
        <f>AVERAGE(E383,G383,I383,K383,M383,O383,Q383,S383,U383,W383)</f>
        <v>2426</v>
      </c>
      <c r="AB383">
        <f>(Z383-D383)/D383 * 100</f>
        <v>16.803081367356764</v>
      </c>
      <c r="AC383">
        <f>(AA383-D383)/D383 * 100</f>
        <v>16.803081367356764</v>
      </c>
    </row>
    <row r="384" spans="1:34" ht="13.5" x14ac:dyDescent="0.15">
      <c r="A384" s="112" t="s">
        <v>582</v>
      </c>
      <c r="B384">
        <v>100</v>
      </c>
      <c r="C384">
        <v>100</v>
      </c>
      <c r="D384">
        <v>2256</v>
      </c>
      <c r="E384">
        <v>2603</v>
      </c>
      <c r="F384">
        <v>58.049599999999998</v>
      </c>
      <c r="G384">
        <v>2603</v>
      </c>
      <c r="H384">
        <v>58.029299999999999</v>
      </c>
      <c r="I384">
        <v>2603</v>
      </c>
      <c r="J384">
        <v>58.036099999999998</v>
      </c>
      <c r="K384">
        <v>2603</v>
      </c>
      <c r="L384">
        <v>58.029000000000003</v>
      </c>
      <c r="M384">
        <v>2603</v>
      </c>
      <c r="N384">
        <v>58.0518</v>
      </c>
      <c r="O384">
        <v>2603</v>
      </c>
      <c r="P384">
        <v>58.032899999999998</v>
      </c>
      <c r="Q384">
        <v>2603</v>
      </c>
      <c r="R384">
        <v>58.0379</v>
      </c>
      <c r="S384">
        <v>2603</v>
      </c>
      <c r="T384">
        <v>58.0261</v>
      </c>
      <c r="U384">
        <v>2603</v>
      </c>
      <c r="V384">
        <v>58.028700000000001</v>
      </c>
      <c r="W384">
        <v>2603</v>
      </c>
      <c r="X384">
        <v>58.028700000000001</v>
      </c>
      <c r="Z384">
        <f>MIN(E384,G384,I384,K384,M384,O384,Q384,S384,U384,W384)</f>
        <v>2603</v>
      </c>
      <c r="AA384">
        <f>AVERAGE(E384,G384,I384,K384,M384,O384,Q384,S384,U384,W384)</f>
        <v>2603</v>
      </c>
      <c r="AB384">
        <f>(Z384-D384)/D384 * 100</f>
        <v>15.381205673758865</v>
      </c>
      <c r="AC384">
        <f>(AA384-D384)/D384 * 100</f>
        <v>15.381205673758865</v>
      </c>
    </row>
    <row r="385" spans="1:34" ht="13.5" x14ac:dyDescent="0.15">
      <c r="A385" s="112" t="s">
        <v>581</v>
      </c>
      <c r="B385">
        <v>100</v>
      </c>
      <c r="C385">
        <v>100</v>
      </c>
      <c r="D385">
        <v>2155</v>
      </c>
      <c r="E385">
        <v>2443</v>
      </c>
      <c r="F385">
        <v>58.043999999999997</v>
      </c>
      <c r="G385">
        <v>2443</v>
      </c>
      <c r="H385">
        <v>58.039900000000003</v>
      </c>
      <c r="I385">
        <v>2443</v>
      </c>
      <c r="J385">
        <v>58.0413</v>
      </c>
      <c r="K385">
        <v>2443</v>
      </c>
      <c r="L385">
        <v>58.0411</v>
      </c>
      <c r="M385">
        <v>2443</v>
      </c>
      <c r="N385">
        <v>58.032400000000003</v>
      </c>
      <c r="O385">
        <v>2443</v>
      </c>
      <c r="P385">
        <v>58.040700000000001</v>
      </c>
      <c r="Q385">
        <v>2443</v>
      </c>
      <c r="R385">
        <v>58.0291</v>
      </c>
      <c r="S385">
        <v>2443</v>
      </c>
      <c r="T385">
        <v>58.0304</v>
      </c>
      <c r="U385">
        <v>2443</v>
      </c>
      <c r="V385">
        <v>58.029299999999999</v>
      </c>
      <c r="W385">
        <v>2443</v>
      </c>
      <c r="X385">
        <v>58.033499999999997</v>
      </c>
      <c r="Z385">
        <f>MIN(E385,G385,I385,K385,M385,O385,Q385,S385,U385,W385)</f>
        <v>2443</v>
      </c>
      <c r="AA385">
        <f>AVERAGE(E385,G385,I385,K385,M385,O385,Q385,S385,U385,W385)</f>
        <v>2443</v>
      </c>
      <c r="AB385">
        <f>(Z385-D385)/D385 * 100</f>
        <v>13.364269141531324</v>
      </c>
      <c r="AC385">
        <f>(AA385-D385)/D385 * 100</f>
        <v>13.364269141531324</v>
      </c>
    </row>
    <row r="386" spans="1:34" ht="13.5" x14ac:dyDescent="0.15">
      <c r="A386" s="112" t="s">
        <v>580</v>
      </c>
      <c r="B386">
        <v>100</v>
      </c>
      <c r="C386">
        <v>100</v>
      </c>
      <c r="D386">
        <v>2478</v>
      </c>
      <c r="E386">
        <v>2759</v>
      </c>
      <c r="F386">
        <v>58.031399999999998</v>
      </c>
      <c r="G386">
        <v>2759</v>
      </c>
      <c r="H386">
        <v>58.0242</v>
      </c>
      <c r="I386">
        <v>2759</v>
      </c>
      <c r="J386">
        <v>58.027999999999999</v>
      </c>
      <c r="K386">
        <v>2759</v>
      </c>
      <c r="L386">
        <v>58.020400000000002</v>
      </c>
      <c r="M386">
        <v>2759</v>
      </c>
      <c r="N386">
        <v>58.0398</v>
      </c>
      <c r="O386">
        <v>2759</v>
      </c>
      <c r="P386">
        <v>58.040399999999998</v>
      </c>
      <c r="Q386">
        <v>2759</v>
      </c>
      <c r="R386">
        <v>58.023099999999999</v>
      </c>
      <c r="S386">
        <v>2759</v>
      </c>
      <c r="T386">
        <v>58.027000000000001</v>
      </c>
      <c r="U386">
        <v>2759</v>
      </c>
      <c r="V386">
        <v>58.029400000000003</v>
      </c>
      <c r="W386">
        <v>2759</v>
      </c>
      <c r="X386">
        <v>58.0199</v>
      </c>
      <c r="Z386">
        <f>MIN(E386,G386,I386,K386,M386,O386,Q386,S386,U386,W386)</f>
        <v>2759</v>
      </c>
      <c r="AA386">
        <f>AVERAGE(E386,G386,I386,K386,M386,O386,Q386,S386,U386,W386)</f>
        <v>2759</v>
      </c>
      <c r="AB386">
        <f>(Z386-D386)/D386 * 100</f>
        <v>11.339790153349476</v>
      </c>
      <c r="AC386">
        <f>(AA386-D386)/D386 * 100</f>
        <v>11.339790153349476</v>
      </c>
    </row>
    <row r="387" spans="1:34" ht="13.5" x14ac:dyDescent="0.15">
      <c r="A387" s="112" t="s">
        <v>579</v>
      </c>
      <c r="B387">
        <v>100</v>
      </c>
      <c r="C387">
        <v>100</v>
      </c>
      <c r="D387">
        <v>2282</v>
      </c>
      <c r="E387">
        <v>2631</v>
      </c>
      <c r="F387">
        <v>58.043700000000001</v>
      </c>
      <c r="G387">
        <v>2631</v>
      </c>
      <c r="H387">
        <v>58.036700000000003</v>
      </c>
      <c r="I387">
        <v>2631</v>
      </c>
      <c r="J387">
        <v>58.039000000000001</v>
      </c>
      <c r="K387">
        <v>2631</v>
      </c>
      <c r="L387">
        <v>58.045900000000003</v>
      </c>
      <c r="M387">
        <v>2631</v>
      </c>
      <c r="N387">
        <v>58.028399999999998</v>
      </c>
      <c r="O387">
        <v>2631</v>
      </c>
      <c r="P387">
        <v>58.0306</v>
      </c>
      <c r="Q387">
        <v>2631</v>
      </c>
      <c r="R387">
        <v>58.032600000000002</v>
      </c>
      <c r="S387">
        <v>2631</v>
      </c>
      <c r="T387">
        <v>58.028700000000001</v>
      </c>
      <c r="U387">
        <v>2631</v>
      </c>
      <c r="V387">
        <v>58.028300000000002</v>
      </c>
      <c r="W387">
        <v>2631</v>
      </c>
      <c r="X387">
        <v>58.028599999999997</v>
      </c>
      <c r="Z387">
        <f>MIN(E387,G387,I387,K387,M387,O387,Q387,S387,U387,W387)</f>
        <v>2631</v>
      </c>
      <c r="AA387">
        <f>AVERAGE(E387,G387,I387,K387,M387,O387,Q387,S387,U387,W387)</f>
        <v>2631</v>
      </c>
      <c r="AB387">
        <f>(Z387-D387)/D387 * 100</f>
        <v>15.293602103418054</v>
      </c>
      <c r="AC387">
        <f>(AA387-D387)/D387 * 100</f>
        <v>15.293602103418054</v>
      </c>
    </row>
    <row r="388" spans="1:34" ht="13.5" x14ac:dyDescent="0.15">
      <c r="A388" s="112" t="s">
        <v>578</v>
      </c>
      <c r="B388">
        <v>100</v>
      </c>
      <c r="C388">
        <v>100</v>
      </c>
      <c r="D388">
        <v>2437</v>
      </c>
      <c r="E388">
        <v>2815</v>
      </c>
      <c r="F388">
        <v>58.034399999999998</v>
      </c>
      <c r="G388">
        <v>2816</v>
      </c>
      <c r="H388">
        <v>58.033000000000001</v>
      </c>
      <c r="I388">
        <v>2816</v>
      </c>
      <c r="J388">
        <v>58.027799999999999</v>
      </c>
      <c r="K388">
        <v>2816</v>
      </c>
      <c r="L388">
        <v>58.031100000000002</v>
      </c>
      <c r="M388">
        <v>2816</v>
      </c>
      <c r="N388">
        <v>58.035400000000003</v>
      </c>
      <c r="O388">
        <v>2816</v>
      </c>
      <c r="P388">
        <v>58.028199999999998</v>
      </c>
      <c r="Q388">
        <v>2816</v>
      </c>
      <c r="R388">
        <v>58.032699999999998</v>
      </c>
      <c r="S388">
        <v>2816</v>
      </c>
      <c r="T388">
        <v>58.0246</v>
      </c>
      <c r="U388">
        <v>2816</v>
      </c>
      <c r="V388">
        <v>58.027099999999997</v>
      </c>
      <c r="W388">
        <v>2816</v>
      </c>
      <c r="X388">
        <v>58.029499999999999</v>
      </c>
      <c r="Z388">
        <f>MIN(E388,G388,I388,K388,M388,O388,Q388,S388,U388,W388)</f>
        <v>2815</v>
      </c>
      <c r="AA388">
        <f>AVERAGE(E388,G388,I388,K388,M388,O388,Q388,S388,U388,W388)</f>
        <v>2815.9</v>
      </c>
      <c r="AB388">
        <f>(Z388-D388)/D388 * 100</f>
        <v>15.510874025441115</v>
      </c>
      <c r="AC388">
        <f>(AA388-D388)/D388 * 100</f>
        <v>15.547804677882645</v>
      </c>
    </row>
    <row r="389" spans="1:34" ht="13.5" x14ac:dyDescent="0.15">
      <c r="A389" s="112" t="s">
        <v>577</v>
      </c>
      <c r="B389">
        <v>100</v>
      </c>
      <c r="C389">
        <v>100</v>
      </c>
      <c r="D389">
        <v>2260</v>
      </c>
      <c r="E389">
        <v>2448</v>
      </c>
      <c r="F389">
        <v>58.049300000000002</v>
      </c>
      <c r="G389">
        <v>2448</v>
      </c>
      <c r="H389">
        <v>58.034599999999998</v>
      </c>
      <c r="I389">
        <v>2448</v>
      </c>
      <c r="J389">
        <v>58.034799999999997</v>
      </c>
      <c r="K389">
        <v>2448</v>
      </c>
      <c r="L389">
        <v>58.0321</v>
      </c>
      <c r="M389">
        <v>2448</v>
      </c>
      <c r="N389">
        <v>58.040300000000002</v>
      </c>
      <c r="O389">
        <v>2448</v>
      </c>
      <c r="P389">
        <v>58.027099999999997</v>
      </c>
      <c r="Q389">
        <v>2448</v>
      </c>
      <c r="R389">
        <v>58.028300000000002</v>
      </c>
      <c r="S389">
        <v>2448</v>
      </c>
      <c r="T389">
        <v>58.034999999999997</v>
      </c>
      <c r="U389">
        <v>2448</v>
      </c>
      <c r="V389">
        <v>58.033000000000001</v>
      </c>
      <c r="W389">
        <v>2448</v>
      </c>
      <c r="X389">
        <v>58.026000000000003</v>
      </c>
      <c r="Z389">
        <f>MIN(E389,G389,I389,K389,M389,O389,Q389,S389,U389,W389)</f>
        <v>2448</v>
      </c>
      <c r="AA389">
        <f>AVERAGE(E389,G389,I389,K389,M389,O389,Q389,S389,U389,W389)</f>
        <v>2448</v>
      </c>
      <c r="AB389">
        <f>(Z389-D389)/D389 * 100</f>
        <v>8.3185840707964598</v>
      </c>
      <c r="AC389">
        <f>(AA389-D389)/D389 * 100</f>
        <v>8.3185840707964598</v>
      </c>
    </row>
    <row r="390" spans="1:34" ht="13.5" x14ac:dyDescent="0.15">
      <c r="A390" s="112" t="s">
        <v>576</v>
      </c>
      <c r="B390">
        <v>100</v>
      </c>
      <c r="C390">
        <v>100</v>
      </c>
      <c r="D390">
        <v>2721</v>
      </c>
      <c r="E390">
        <v>3024</v>
      </c>
      <c r="F390">
        <v>58.031700000000001</v>
      </c>
      <c r="G390">
        <v>3024</v>
      </c>
      <c r="H390">
        <v>58.023200000000003</v>
      </c>
      <c r="I390">
        <v>3024</v>
      </c>
      <c r="J390">
        <v>58.025100000000002</v>
      </c>
      <c r="K390">
        <v>3024</v>
      </c>
      <c r="L390">
        <v>58.021900000000002</v>
      </c>
      <c r="M390">
        <v>3024</v>
      </c>
      <c r="N390">
        <v>58.023699999999998</v>
      </c>
      <c r="O390">
        <v>3024</v>
      </c>
      <c r="P390">
        <v>58.023099999999999</v>
      </c>
      <c r="Q390">
        <v>3024</v>
      </c>
      <c r="R390">
        <v>58.027099999999997</v>
      </c>
      <c r="S390">
        <v>3024</v>
      </c>
      <c r="T390">
        <v>58.027700000000003</v>
      </c>
      <c r="U390">
        <v>3024</v>
      </c>
      <c r="V390">
        <v>58.017699999999998</v>
      </c>
      <c r="W390">
        <v>3024</v>
      </c>
      <c r="X390">
        <v>58.021999999999998</v>
      </c>
      <c r="Z390">
        <f>MIN(E390,G390,I390,K390,M390,O390,Q390,S390,U390,W390)</f>
        <v>3024</v>
      </c>
      <c r="AA390">
        <f>AVERAGE(E390,G390,I390,K390,M390,O390,Q390,S390,U390,W390)</f>
        <v>3024</v>
      </c>
      <c r="AB390">
        <f>(Z390-D390)/D390 * 100</f>
        <v>11.135611907386989</v>
      </c>
      <c r="AC390">
        <f>(AA390-D390)/D390 * 100</f>
        <v>11.135611907386989</v>
      </c>
      <c r="AD390">
        <v>2627</v>
      </c>
      <c r="AE390">
        <f>AVERAGE(Z381:Z390)</f>
        <v>2644.1</v>
      </c>
      <c r="AF390">
        <f>AVERAGEA(AA381:AA390)</f>
        <v>2644.19</v>
      </c>
      <c r="AG390">
        <f>(AE390-AD390)/AD390*100</f>
        <v>0.65093262276360531</v>
      </c>
      <c r="AH390">
        <f>(AF390-AD390)/AD390*100</f>
        <v>0.65435858393605084</v>
      </c>
    </row>
    <row r="391" spans="1:34" ht="13.5" x14ac:dyDescent="0.15">
      <c r="A391" s="112" t="s">
        <v>575</v>
      </c>
      <c r="B391">
        <v>20</v>
      </c>
      <c r="C391">
        <v>100</v>
      </c>
      <c r="D391">
        <v>484</v>
      </c>
      <c r="E391">
        <v>500</v>
      </c>
      <c r="F391">
        <v>58.006999999999998</v>
      </c>
      <c r="G391">
        <v>500</v>
      </c>
      <c r="H391">
        <v>58.006900000000002</v>
      </c>
      <c r="I391">
        <v>500</v>
      </c>
      <c r="J391">
        <v>58.006500000000003</v>
      </c>
      <c r="K391">
        <v>500</v>
      </c>
      <c r="L391">
        <v>58.006599999999999</v>
      </c>
      <c r="M391">
        <v>500</v>
      </c>
      <c r="N391">
        <v>58.006599999999999</v>
      </c>
      <c r="O391">
        <v>500</v>
      </c>
      <c r="P391">
        <v>58.0062</v>
      </c>
      <c r="Q391">
        <v>500</v>
      </c>
      <c r="R391">
        <v>58.006399999999999</v>
      </c>
      <c r="S391">
        <v>500</v>
      </c>
      <c r="T391">
        <v>58.006399999999999</v>
      </c>
      <c r="U391">
        <v>500</v>
      </c>
      <c r="V391">
        <v>58.006700000000002</v>
      </c>
      <c r="W391">
        <v>500</v>
      </c>
      <c r="X391">
        <v>58.006500000000003</v>
      </c>
      <c r="Z391">
        <f>MIN(E391,G391,I391,K391,M391,O391,Q391,S391,U391,W391)</f>
        <v>500</v>
      </c>
      <c r="AA391">
        <f>AVERAGE(E391,G391,I391,K391,M391,O391,Q391,S391,U391,W391)</f>
        <v>500</v>
      </c>
      <c r="AB391">
        <f>(Z391-D391)/D391 * 100</f>
        <v>3.3057851239669422</v>
      </c>
      <c r="AC391">
        <f>(AA391-D391)/D391 * 100</f>
        <v>3.3057851239669422</v>
      </c>
    </row>
    <row r="392" spans="1:34" ht="13.5" x14ac:dyDescent="0.15">
      <c r="A392" s="112" t="s">
        <v>574</v>
      </c>
      <c r="B392">
        <v>20</v>
      </c>
      <c r="C392">
        <v>100</v>
      </c>
      <c r="D392">
        <v>464</v>
      </c>
      <c r="E392">
        <v>513</v>
      </c>
      <c r="F392">
        <v>58.006700000000002</v>
      </c>
      <c r="G392">
        <v>513</v>
      </c>
      <c r="H392">
        <v>58.006300000000003</v>
      </c>
      <c r="I392">
        <v>513</v>
      </c>
      <c r="J392">
        <v>58.006</v>
      </c>
      <c r="K392">
        <v>513</v>
      </c>
      <c r="L392">
        <v>58.006100000000004</v>
      </c>
      <c r="M392">
        <v>513</v>
      </c>
      <c r="N392">
        <v>58.006100000000004</v>
      </c>
      <c r="O392">
        <v>513</v>
      </c>
      <c r="P392">
        <v>58.006399999999999</v>
      </c>
      <c r="Q392">
        <v>513</v>
      </c>
      <c r="R392">
        <v>58.006100000000004</v>
      </c>
      <c r="S392">
        <v>513</v>
      </c>
      <c r="T392">
        <v>58.0062</v>
      </c>
      <c r="U392">
        <v>513</v>
      </c>
      <c r="V392">
        <v>58.006100000000004</v>
      </c>
      <c r="W392">
        <v>513</v>
      </c>
      <c r="X392">
        <v>58.006300000000003</v>
      </c>
      <c r="Z392">
        <f>MIN(E392,G392,I392,K392,M392,O392,Q392,S392,U392,W392)</f>
        <v>513</v>
      </c>
      <c r="AA392">
        <f>AVERAGE(E392,G392,I392,K392,M392,O392,Q392,S392,U392,W392)</f>
        <v>513</v>
      </c>
      <c r="AB392">
        <f>(Z392-D392)/D392 * 100</f>
        <v>10.560344827586206</v>
      </c>
      <c r="AC392">
        <f>(AA392-D392)/D392 * 100</f>
        <v>10.560344827586206</v>
      </c>
    </row>
    <row r="393" spans="1:34" ht="13.5" x14ac:dyDescent="0.15">
      <c r="A393" s="112" t="s">
        <v>573</v>
      </c>
      <c r="B393">
        <v>20</v>
      </c>
      <c r="C393">
        <v>100</v>
      </c>
      <c r="D393">
        <v>442</v>
      </c>
      <c r="E393">
        <v>461</v>
      </c>
      <c r="F393">
        <v>58.006900000000002</v>
      </c>
      <c r="G393">
        <v>461</v>
      </c>
      <c r="H393">
        <v>58.0062</v>
      </c>
      <c r="I393">
        <v>461</v>
      </c>
      <c r="J393">
        <v>58.006300000000003</v>
      </c>
      <c r="K393">
        <v>461</v>
      </c>
      <c r="L393">
        <v>58.0062</v>
      </c>
      <c r="M393">
        <v>461</v>
      </c>
      <c r="N393">
        <v>58.006100000000004</v>
      </c>
      <c r="O393">
        <v>461</v>
      </c>
      <c r="P393">
        <v>58.0062</v>
      </c>
      <c r="Q393">
        <v>461</v>
      </c>
      <c r="R393">
        <v>58.0062</v>
      </c>
      <c r="S393">
        <v>461</v>
      </c>
      <c r="T393">
        <v>58.0167</v>
      </c>
      <c r="U393">
        <v>461</v>
      </c>
      <c r="V393">
        <v>58.006100000000004</v>
      </c>
      <c r="W393">
        <v>461</v>
      </c>
      <c r="X393">
        <v>58.006</v>
      </c>
      <c r="Z393">
        <f>MIN(E393,G393,I393,K393,M393,O393,Q393,S393,U393,W393)</f>
        <v>461</v>
      </c>
      <c r="AA393">
        <f>AVERAGE(E393,G393,I393,K393,M393,O393,Q393,S393,U393,W393)</f>
        <v>461</v>
      </c>
      <c r="AB393">
        <f>(Z393-D393)/D393 * 100</f>
        <v>4.2986425339366514</v>
      </c>
      <c r="AC393">
        <f>(AA393-D393)/D393 * 100</f>
        <v>4.2986425339366514</v>
      </c>
    </row>
    <row r="394" spans="1:34" ht="13.5" x14ac:dyDescent="0.15">
      <c r="A394" s="112" t="s">
        <v>572</v>
      </c>
      <c r="B394">
        <v>20</v>
      </c>
      <c r="C394">
        <v>100</v>
      </c>
      <c r="D394">
        <v>498</v>
      </c>
      <c r="E394">
        <v>528</v>
      </c>
      <c r="F394">
        <v>58.006999999999998</v>
      </c>
      <c r="G394">
        <v>528</v>
      </c>
      <c r="H394">
        <v>58.006300000000003</v>
      </c>
      <c r="I394">
        <v>528</v>
      </c>
      <c r="J394">
        <v>58.006300000000003</v>
      </c>
      <c r="K394">
        <v>528</v>
      </c>
      <c r="L394">
        <v>58.006300000000003</v>
      </c>
      <c r="M394">
        <v>528</v>
      </c>
      <c r="N394">
        <v>58.006100000000004</v>
      </c>
      <c r="O394">
        <v>528</v>
      </c>
      <c r="P394">
        <v>58.006100000000004</v>
      </c>
      <c r="Q394">
        <v>528</v>
      </c>
      <c r="R394">
        <v>58.0062</v>
      </c>
      <c r="S394">
        <v>528</v>
      </c>
      <c r="T394">
        <v>58.006100000000004</v>
      </c>
      <c r="U394">
        <v>528</v>
      </c>
      <c r="V394">
        <v>58.006100000000004</v>
      </c>
      <c r="W394">
        <v>528</v>
      </c>
      <c r="X394">
        <v>58.006100000000004</v>
      </c>
      <c r="Z394">
        <f>MIN(E394,G394,I394,K394,M394,O394,Q394,S394,U394,W394)</f>
        <v>528</v>
      </c>
      <c r="AA394">
        <f>AVERAGE(E394,G394,I394,K394,M394,O394,Q394,S394,U394,W394)</f>
        <v>528</v>
      </c>
      <c r="AB394">
        <f>(Z394-D394)/D394 * 100</f>
        <v>6.024096385542169</v>
      </c>
      <c r="AC394">
        <f>(AA394-D394)/D394 * 100</f>
        <v>6.024096385542169</v>
      </c>
    </row>
    <row r="395" spans="1:34" ht="13.5" x14ac:dyDescent="0.15">
      <c r="A395" s="112" t="s">
        <v>571</v>
      </c>
      <c r="B395">
        <v>20</v>
      </c>
      <c r="C395">
        <v>100</v>
      </c>
      <c r="D395">
        <v>418</v>
      </c>
      <c r="E395">
        <v>441</v>
      </c>
      <c r="F395">
        <v>58.007199999999997</v>
      </c>
      <c r="G395">
        <v>441</v>
      </c>
      <c r="H395">
        <v>58.0062</v>
      </c>
      <c r="I395">
        <v>441</v>
      </c>
      <c r="J395">
        <v>58.005899999999997</v>
      </c>
      <c r="K395">
        <v>441</v>
      </c>
      <c r="L395">
        <v>58.006700000000002</v>
      </c>
      <c r="M395">
        <v>441</v>
      </c>
      <c r="N395">
        <v>58.006</v>
      </c>
      <c r="O395">
        <v>441</v>
      </c>
      <c r="P395">
        <v>58.006100000000004</v>
      </c>
      <c r="Q395">
        <v>441</v>
      </c>
      <c r="R395">
        <v>58.007599999999996</v>
      </c>
      <c r="S395">
        <v>441</v>
      </c>
      <c r="T395">
        <v>58.006100000000004</v>
      </c>
      <c r="U395">
        <v>441</v>
      </c>
      <c r="V395">
        <v>58.006100000000004</v>
      </c>
      <c r="W395">
        <v>441</v>
      </c>
      <c r="X395">
        <v>58.006300000000003</v>
      </c>
      <c r="Z395">
        <f>MIN(E395,G395,I395,K395,M395,O395,Q395,S395,U395,W395)</f>
        <v>441</v>
      </c>
      <c r="AA395">
        <f>AVERAGE(E395,G395,I395,K395,M395,O395,Q395,S395,U395,W395)</f>
        <v>441</v>
      </c>
      <c r="AB395">
        <f>(Z395-D395)/D395 * 100</f>
        <v>5.5023923444976077</v>
      </c>
      <c r="AC395">
        <f>(AA395-D395)/D395 * 100</f>
        <v>5.5023923444976077</v>
      </c>
    </row>
    <row r="396" spans="1:34" ht="13.5" x14ac:dyDescent="0.15">
      <c r="A396" s="112" t="s">
        <v>570</v>
      </c>
      <c r="B396">
        <v>20</v>
      </c>
      <c r="C396">
        <v>100</v>
      </c>
      <c r="D396">
        <v>474</v>
      </c>
      <c r="E396">
        <v>505</v>
      </c>
      <c r="F396">
        <v>58.006999999999998</v>
      </c>
      <c r="G396">
        <v>505</v>
      </c>
      <c r="H396">
        <v>58.006100000000004</v>
      </c>
      <c r="I396">
        <v>505</v>
      </c>
      <c r="J396">
        <v>58.006300000000003</v>
      </c>
      <c r="K396">
        <v>505</v>
      </c>
      <c r="L396">
        <v>58.006300000000003</v>
      </c>
      <c r="M396">
        <v>505</v>
      </c>
      <c r="N396">
        <v>58.006100000000004</v>
      </c>
      <c r="O396">
        <v>505</v>
      </c>
      <c r="P396">
        <v>58.006300000000003</v>
      </c>
      <c r="Q396">
        <v>505</v>
      </c>
      <c r="R396">
        <v>58.0062</v>
      </c>
      <c r="S396">
        <v>505</v>
      </c>
      <c r="T396">
        <v>58.006100000000004</v>
      </c>
      <c r="U396">
        <v>505</v>
      </c>
      <c r="V396">
        <v>58.005899999999997</v>
      </c>
      <c r="W396">
        <v>505</v>
      </c>
      <c r="X396">
        <v>58.006</v>
      </c>
      <c r="Z396">
        <f>MIN(E396,G396,I396,K396,M396,O396,Q396,S396,U396,W396)</f>
        <v>505</v>
      </c>
      <c r="AA396">
        <f>AVERAGE(E396,G396,I396,K396,M396,O396,Q396,S396,U396,W396)</f>
        <v>505</v>
      </c>
      <c r="AB396">
        <f>(Z396-D396)/D396 * 100</f>
        <v>6.5400843881856545</v>
      </c>
      <c r="AC396">
        <f>(AA396-D396)/D396 * 100</f>
        <v>6.5400843881856545</v>
      </c>
    </row>
    <row r="397" spans="1:34" ht="13.5" x14ac:dyDescent="0.15">
      <c r="A397" s="112" t="s">
        <v>569</v>
      </c>
      <c r="B397">
        <v>20</v>
      </c>
      <c r="C397">
        <v>100</v>
      </c>
      <c r="D397">
        <v>339</v>
      </c>
      <c r="E397">
        <v>361</v>
      </c>
      <c r="F397">
        <v>58.006999999999998</v>
      </c>
      <c r="G397">
        <v>361</v>
      </c>
      <c r="H397">
        <v>58.0062</v>
      </c>
      <c r="I397">
        <v>361</v>
      </c>
      <c r="J397">
        <v>58.006300000000003</v>
      </c>
      <c r="K397">
        <v>361</v>
      </c>
      <c r="L397">
        <v>58.006300000000003</v>
      </c>
      <c r="M397">
        <v>361</v>
      </c>
      <c r="N397">
        <v>58.006500000000003</v>
      </c>
      <c r="O397">
        <v>361</v>
      </c>
      <c r="P397">
        <v>58.006399999999999</v>
      </c>
      <c r="Q397">
        <v>361</v>
      </c>
      <c r="R397">
        <v>58.006500000000003</v>
      </c>
      <c r="S397">
        <v>361</v>
      </c>
      <c r="T397">
        <v>58.006300000000003</v>
      </c>
      <c r="U397">
        <v>361</v>
      </c>
      <c r="V397">
        <v>58.006500000000003</v>
      </c>
      <c r="W397">
        <v>361</v>
      </c>
      <c r="X397">
        <v>58.006500000000003</v>
      </c>
      <c r="Z397">
        <f>MIN(E397,G397,I397,K397,M397,O397,Q397,S397,U397,W397)</f>
        <v>361</v>
      </c>
      <c r="AA397">
        <f>AVERAGE(E397,G397,I397,K397,M397,O397,Q397,S397,U397,W397)</f>
        <v>361</v>
      </c>
      <c r="AB397">
        <f>(Z397-D397)/D397 * 100</f>
        <v>6.4896755162241888</v>
      </c>
      <c r="AC397">
        <f>(AA397-D397)/D397 * 100</f>
        <v>6.4896755162241888</v>
      </c>
    </row>
    <row r="398" spans="1:34" ht="13.5" x14ac:dyDescent="0.15">
      <c r="A398" s="112" t="s">
        <v>568</v>
      </c>
      <c r="B398">
        <v>20</v>
      </c>
      <c r="C398">
        <v>100</v>
      </c>
      <c r="D398">
        <v>420</v>
      </c>
      <c r="E398">
        <v>440</v>
      </c>
      <c r="F398">
        <v>58.006700000000002</v>
      </c>
      <c r="G398">
        <v>440</v>
      </c>
      <c r="H398">
        <v>58.006</v>
      </c>
      <c r="I398">
        <v>440</v>
      </c>
      <c r="J398">
        <v>58.006</v>
      </c>
      <c r="K398">
        <v>440</v>
      </c>
      <c r="L398">
        <v>58.006100000000004</v>
      </c>
      <c r="M398">
        <v>440</v>
      </c>
      <c r="N398">
        <v>58.006100000000004</v>
      </c>
      <c r="O398">
        <v>440</v>
      </c>
      <c r="P398">
        <v>58.006100000000004</v>
      </c>
      <c r="Q398">
        <v>440</v>
      </c>
      <c r="R398">
        <v>58.006</v>
      </c>
      <c r="S398">
        <v>440</v>
      </c>
      <c r="T398">
        <v>58.005800000000001</v>
      </c>
      <c r="U398">
        <v>440</v>
      </c>
      <c r="V398">
        <v>58.0062</v>
      </c>
      <c r="W398">
        <v>440</v>
      </c>
      <c r="X398">
        <v>58.006100000000004</v>
      </c>
      <c r="Z398">
        <f>MIN(E398,G398,I398,K398,M398,O398,Q398,S398,U398,W398)</f>
        <v>440</v>
      </c>
      <c r="AA398">
        <f>AVERAGE(E398,G398,I398,K398,M398,O398,Q398,S398,U398,W398)</f>
        <v>440</v>
      </c>
      <c r="AB398">
        <f>(Z398-D398)/D398 * 100</f>
        <v>4.7619047619047619</v>
      </c>
      <c r="AC398">
        <f>(AA398-D398)/D398 * 100</f>
        <v>4.7619047619047619</v>
      </c>
    </row>
    <row r="399" spans="1:34" ht="13.5" x14ac:dyDescent="0.15">
      <c r="A399" s="112" t="s">
        <v>567</v>
      </c>
      <c r="B399">
        <v>20</v>
      </c>
      <c r="C399">
        <v>100</v>
      </c>
      <c r="D399">
        <v>494</v>
      </c>
      <c r="E399">
        <v>540</v>
      </c>
      <c r="F399">
        <v>58.006700000000002</v>
      </c>
      <c r="G399">
        <v>541</v>
      </c>
      <c r="H399">
        <v>58.005899999999997</v>
      </c>
      <c r="I399">
        <v>540</v>
      </c>
      <c r="J399">
        <v>58.006100000000004</v>
      </c>
      <c r="K399">
        <v>540</v>
      </c>
      <c r="L399">
        <v>58.016599999999997</v>
      </c>
      <c r="M399">
        <v>540</v>
      </c>
      <c r="N399">
        <v>58.006100000000004</v>
      </c>
      <c r="O399">
        <v>540</v>
      </c>
      <c r="P399">
        <v>58.006100000000004</v>
      </c>
      <c r="Q399">
        <v>540</v>
      </c>
      <c r="R399">
        <v>58.005899999999997</v>
      </c>
      <c r="S399">
        <v>540</v>
      </c>
      <c r="T399">
        <v>58.016500000000001</v>
      </c>
      <c r="U399">
        <v>540</v>
      </c>
      <c r="V399">
        <v>58.006</v>
      </c>
      <c r="W399">
        <v>540</v>
      </c>
      <c r="X399">
        <v>58.0062</v>
      </c>
      <c r="Z399">
        <f>MIN(E399,G399,I399,K399,M399,O399,Q399,S399,U399,W399)</f>
        <v>540</v>
      </c>
      <c r="AA399">
        <f>AVERAGE(E399,G399,I399,K399,M399,O399,Q399,S399,U399,W399)</f>
        <v>540.1</v>
      </c>
      <c r="AB399">
        <f>(Z399-D399)/D399 * 100</f>
        <v>9.3117408906882595</v>
      </c>
      <c r="AC399">
        <f>(AA399-D399)/D399 * 100</f>
        <v>9.3319838056680204</v>
      </c>
    </row>
    <row r="400" spans="1:34" ht="13.5" x14ac:dyDescent="0.15">
      <c r="A400" s="112" t="s">
        <v>566</v>
      </c>
      <c r="B400">
        <v>20</v>
      </c>
      <c r="C400">
        <v>100</v>
      </c>
      <c r="D400">
        <v>311</v>
      </c>
      <c r="E400">
        <v>323</v>
      </c>
      <c r="F400">
        <v>58.017800000000001</v>
      </c>
      <c r="G400">
        <v>323</v>
      </c>
      <c r="H400">
        <v>58.006399999999999</v>
      </c>
      <c r="I400">
        <v>323</v>
      </c>
      <c r="J400">
        <v>58.006300000000003</v>
      </c>
      <c r="K400">
        <v>323</v>
      </c>
      <c r="L400">
        <v>58.006300000000003</v>
      </c>
      <c r="M400">
        <v>323</v>
      </c>
      <c r="N400">
        <v>58.006399999999999</v>
      </c>
      <c r="O400">
        <v>323</v>
      </c>
      <c r="P400">
        <v>58.0062</v>
      </c>
      <c r="Q400">
        <v>323</v>
      </c>
      <c r="R400">
        <v>58.006100000000004</v>
      </c>
      <c r="S400">
        <v>323</v>
      </c>
      <c r="T400">
        <v>58.006500000000003</v>
      </c>
      <c r="U400">
        <v>323</v>
      </c>
      <c r="V400">
        <v>58.006100000000004</v>
      </c>
      <c r="W400">
        <v>323</v>
      </c>
      <c r="X400">
        <v>58.006</v>
      </c>
      <c r="Z400">
        <f>MIN(E400,G400,I400,K400,M400,O400,Q400,S400,U400,W400)</f>
        <v>323</v>
      </c>
      <c r="AA400">
        <f>AVERAGE(E400,G400,I400,K400,M400,O400,Q400,S400,U400,W400)</f>
        <v>323</v>
      </c>
      <c r="AB400">
        <f>(Z400-D400)/D400 * 100</f>
        <v>3.8585209003215439</v>
      </c>
      <c r="AC400">
        <f>(AA400-D400)/D400 * 100</f>
        <v>3.8585209003215439</v>
      </c>
      <c r="AD400">
        <v>434.6</v>
      </c>
      <c r="AE400">
        <f>AVERAGE(Z391:Z400)</f>
        <v>461.2</v>
      </c>
      <c r="AF400">
        <f>AVERAGEA(AA391:AA400)</f>
        <v>461.21000000000004</v>
      </c>
      <c r="AG400">
        <f>(AE400-AD400)/AD400*100</f>
        <v>6.120570639668653</v>
      </c>
      <c r="AH400">
        <f>(AF400-AD400)/AD400*100</f>
        <v>6.1228716060745541</v>
      </c>
    </row>
    <row r="401" spans="1:34" ht="13.5" x14ac:dyDescent="0.15">
      <c r="A401" s="112" t="s">
        <v>565</v>
      </c>
      <c r="B401">
        <v>40</v>
      </c>
      <c r="C401">
        <v>100</v>
      </c>
      <c r="D401">
        <v>953</v>
      </c>
      <c r="E401">
        <v>975</v>
      </c>
      <c r="F401">
        <v>58.010399999999997</v>
      </c>
      <c r="G401">
        <v>985</v>
      </c>
      <c r="H401">
        <v>58.01</v>
      </c>
      <c r="I401">
        <v>988</v>
      </c>
      <c r="J401">
        <v>58.010199999999998</v>
      </c>
      <c r="K401">
        <v>985</v>
      </c>
      <c r="L401">
        <v>58.009799999999998</v>
      </c>
      <c r="M401">
        <v>987</v>
      </c>
      <c r="N401">
        <v>58.008800000000001</v>
      </c>
      <c r="O401">
        <v>988</v>
      </c>
      <c r="P401">
        <v>58.006700000000002</v>
      </c>
      <c r="Q401">
        <v>987</v>
      </c>
      <c r="R401">
        <v>58.008499999999998</v>
      </c>
      <c r="S401">
        <v>979</v>
      </c>
      <c r="T401">
        <v>58.007199999999997</v>
      </c>
      <c r="U401">
        <v>978</v>
      </c>
      <c r="V401">
        <v>58.008600000000001</v>
      </c>
      <c r="W401">
        <v>979</v>
      </c>
      <c r="X401">
        <v>58.0075</v>
      </c>
      <c r="Z401">
        <f>MIN(E401,G401,I401,K401,M401,O401,Q401,S401,U401,W401)</f>
        <v>975</v>
      </c>
      <c r="AA401">
        <f>AVERAGE(E401,G401,I401,K401,M401,O401,Q401,S401,U401,W401)</f>
        <v>983.1</v>
      </c>
      <c r="AB401">
        <f>(Z401-D401)/D401 * 100</f>
        <v>2.3084994753410282</v>
      </c>
      <c r="AC401">
        <f>(AA401-D401)/D401 * 100</f>
        <v>3.1584470094438641</v>
      </c>
    </row>
    <row r="402" spans="1:34" ht="13.5" x14ac:dyDescent="0.15">
      <c r="A402" s="112" t="s">
        <v>564</v>
      </c>
      <c r="B402">
        <v>40</v>
      </c>
      <c r="C402">
        <v>100</v>
      </c>
      <c r="D402">
        <v>1065</v>
      </c>
      <c r="E402">
        <v>1103</v>
      </c>
      <c r="F402">
        <v>58.010199999999998</v>
      </c>
      <c r="G402">
        <v>1103</v>
      </c>
      <c r="H402">
        <v>58.009900000000002</v>
      </c>
      <c r="I402">
        <v>1096</v>
      </c>
      <c r="J402">
        <v>58.008600000000001</v>
      </c>
      <c r="K402">
        <v>1101</v>
      </c>
      <c r="L402">
        <v>58.009300000000003</v>
      </c>
      <c r="M402">
        <v>1099</v>
      </c>
      <c r="N402">
        <v>58.009700000000002</v>
      </c>
      <c r="O402">
        <v>1100</v>
      </c>
      <c r="P402">
        <v>58.007599999999996</v>
      </c>
      <c r="Q402">
        <v>1101</v>
      </c>
      <c r="R402">
        <v>58.0077</v>
      </c>
      <c r="S402">
        <v>1103</v>
      </c>
      <c r="T402">
        <v>58.008299999999998</v>
      </c>
      <c r="U402">
        <v>1100</v>
      </c>
      <c r="V402">
        <v>58.007399999999997</v>
      </c>
      <c r="W402">
        <v>1098</v>
      </c>
      <c r="X402">
        <v>58.008899999999997</v>
      </c>
      <c r="Z402">
        <f>MIN(E402,G402,I402,K402,M402,O402,Q402,S402,U402,W402)</f>
        <v>1096</v>
      </c>
      <c r="AA402">
        <f>AVERAGE(E402,G402,I402,K402,M402,O402,Q402,S402,U402,W402)</f>
        <v>1100.4000000000001</v>
      </c>
      <c r="AB402">
        <f>(Z402-D402)/D402 * 100</f>
        <v>2.910798122065728</v>
      </c>
      <c r="AC402">
        <f>(AA402-D402)/D402 * 100</f>
        <v>3.323943661971839</v>
      </c>
    </row>
    <row r="403" spans="1:34" ht="13.5" x14ac:dyDescent="0.15">
      <c r="A403" s="112" t="s">
        <v>563</v>
      </c>
      <c r="B403">
        <v>40</v>
      </c>
      <c r="C403">
        <v>100</v>
      </c>
      <c r="D403">
        <v>893</v>
      </c>
      <c r="E403">
        <v>917</v>
      </c>
      <c r="F403">
        <v>58.0105</v>
      </c>
      <c r="G403">
        <v>912</v>
      </c>
      <c r="H403">
        <v>58.020600000000002</v>
      </c>
      <c r="I403">
        <v>909</v>
      </c>
      <c r="J403">
        <v>58.010399999999997</v>
      </c>
      <c r="K403">
        <v>910</v>
      </c>
      <c r="L403">
        <v>58.009300000000003</v>
      </c>
      <c r="M403">
        <v>915</v>
      </c>
      <c r="N403">
        <v>58.006599999999999</v>
      </c>
      <c r="O403">
        <v>912</v>
      </c>
      <c r="P403">
        <v>58.008000000000003</v>
      </c>
      <c r="Q403">
        <v>911</v>
      </c>
      <c r="R403">
        <v>58.008000000000003</v>
      </c>
      <c r="S403">
        <v>914</v>
      </c>
      <c r="T403">
        <v>58.009700000000002</v>
      </c>
      <c r="U403">
        <v>910</v>
      </c>
      <c r="V403">
        <v>58.006700000000002</v>
      </c>
      <c r="W403">
        <v>910</v>
      </c>
      <c r="X403">
        <v>58.007599999999996</v>
      </c>
      <c r="Z403">
        <f>MIN(E403,G403,I403,K403,M403,O403,Q403,S403,U403,W403)</f>
        <v>909</v>
      </c>
      <c r="AA403">
        <f>AVERAGE(E403,G403,I403,K403,M403,O403,Q403,S403,U403,W403)</f>
        <v>912</v>
      </c>
      <c r="AB403">
        <f>(Z403-D403)/D403 * 100</f>
        <v>1.7917133258678613</v>
      </c>
      <c r="AC403">
        <f>(AA403-D403)/D403 * 100</f>
        <v>2.1276595744680851</v>
      </c>
    </row>
    <row r="404" spans="1:34" ht="13.5" x14ac:dyDescent="0.15">
      <c r="A404" s="112" t="s">
        <v>562</v>
      </c>
      <c r="B404">
        <v>40</v>
      </c>
      <c r="C404">
        <v>100</v>
      </c>
      <c r="D404">
        <v>998</v>
      </c>
      <c r="E404">
        <v>1024</v>
      </c>
      <c r="F404">
        <v>58.011000000000003</v>
      </c>
      <c r="G404">
        <v>1023</v>
      </c>
      <c r="H404">
        <v>58.01</v>
      </c>
      <c r="I404">
        <v>1024</v>
      </c>
      <c r="J404">
        <v>58.0105</v>
      </c>
      <c r="K404">
        <v>1024</v>
      </c>
      <c r="L404">
        <v>58.009399999999999</v>
      </c>
      <c r="M404">
        <v>1023</v>
      </c>
      <c r="N404">
        <v>58.007599999999996</v>
      </c>
      <c r="O404">
        <v>1023</v>
      </c>
      <c r="P404">
        <v>58.007199999999997</v>
      </c>
      <c r="Q404">
        <v>1024</v>
      </c>
      <c r="R404">
        <v>58.006700000000002</v>
      </c>
      <c r="S404">
        <v>1023</v>
      </c>
      <c r="T404">
        <v>58.008499999999998</v>
      </c>
      <c r="U404">
        <v>1023</v>
      </c>
      <c r="V404">
        <v>58.008000000000003</v>
      </c>
      <c r="W404">
        <v>1021</v>
      </c>
      <c r="X404">
        <v>58.006799999999998</v>
      </c>
      <c r="Z404">
        <f>MIN(E404,G404,I404,K404,M404,O404,Q404,S404,U404,W404)</f>
        <v>1021</v>
      </c>
      <c r="AA404">
        <f>AVERAGE(E404,G404,I404,K404,M404,O404,Q404,S404,U404,W404)</f>
        <v>1023.2</v>
      </c>
      <c r="AB404">
        <f>(Z404-D404)/D404 * 100</f>
        <v>2.3046092184368736</v>
      </c>
      <c r="AC404">
        <f>(AA404-D404)/D404 * 100</f>
        <v>2.5250501002004055</v>
      </c>
    </row>
    <row r="405" spans="1:34" ht="13.5" x14ac:dyDescent="0.15">
      <c r="A405" s="112" t="s">
        <v>561</v>
      </c>
      <c r="B405">
        <v>40</v>
      </c>
      <c r="C405">
        <v>100</v>
      </c>
      <c r="D405">
        <v>727</v>
      </c>
      <c r="E405">
        <v>747</v>
      </c>
      <c r="F405">
        <v>58.020600000000002</v>
      </c>
      <c r="G405">
        <v>747</v>
      </c>
      <c r="H405">
        <v>58.010100000000001</v>
      </c>
      <c r="I405">
        <v>747</v>
      </c>
      <c r="J405">
        <v>58.008299999999998</v>
      </c>
      <c r="K405">
        <v>747</v>
      </c>
      <c r="L405">
        <v>58.008699999999997</v>
      </c>
      <c r="M405">
        <v>746</v>
      </c>
      <c r="N405">
        <v>58.007100000000001</v>
      </c>
      <c r="O405">
        <v>747</v>
      </c>
      <c r="P405">
        <v>58.0075</v>
      </c>
      <c r="Q405">
        <v>747</v>
      </c>
      <c r="R405">
        <v>58.008899999999997</v>
      </c>
      <c r="S405">
        <v>746</v>
      </c>
      <c r="T405">
        <v>58.006700000000002</v>
      </c>
      <c r="U405">
        <v>747</v>
      </c>
      <c r="V405">
        <v>58.007899999999999</v>
      </c>
      <c r="W405">
        <v>747</v>
      </c>
      <c r="X405">
        <v>58.007899999999999</v>
      </c>
      <c r="Z405">
        <f>MIN(E405,G405,I405,K405,M405,O405,Q405,S405,U405,W405)</f>
        <v>746</v>
      </c>
      <c r="AA405">
        <f>AVERAGE(E405,G405,I405,K405,M405,O405,Q405,S405,U405,W405)</f>
        <v>746.8</v>
      </c>
      <c r="AB405">
        <f>(Z405-D405)/D405 * 100</f>
        <v>2.613480055020633</v>
      </c>
      <c r="AC405">
        <f>(AA405-D405)/D405 * 100</f>
        <v>2.7235213204951791</v>
      </c>
    </row>
    <row r="406" spans="1:34" ht="13.5" x14ac:dyDescent="0.15">
      <c r="A406" s="112" t="s">
        <v>560</v>
      </c>
      <c r="B406">
        <v>40</v>
      </c>
      <c r="C406">
        <v>100</v>
      </c>
      <c r="D406">
        <v>949</v>
      </c>
      <c r="E406">
        <v>972</v>
      </c>
      <c r="F406">
        <v>58.010300000000001</v>
      </c>
      <c r="G406">
        <v>970</v>
      </c>
      <c r="H406">
        <v>58.009900000000002</v>
      </c>
      <c r="I406">
        <v>973</v>
      </c>
      <c r="J406">
        <v>58.009799999999998</v>
      </c>
      <c r="K406">
        <v>975</v>
      </c>
      <c r="L406">
        <v>58.008899999999997</v>
      </c>
      <c r="M406">
        <v>979</v>
      </c>
      <c r="N406">
        <v>58.0092</v>
      </c>
      <c r="O406">
        <v>973</v>
      </c>
      <c r="P406">
        <v>58.006599999999999</v>
      </c>
      <c r="Q406">
        <v>971</v>
      </c>
      <c r="R406">
        <v>58.008499999999998</v>
      </c>
      <c r="S406">
        <v>976</v>
      </c>
      <c r="T406">
        <v>58.007899999999999</v>
      </c>
      <c r="U406">
        <v>972</v>
      </c>
      <c r="V406">
        <v>58.008899999999997</v>
      </c>
      <c r="W406">
        <v>975</v>
      </c>
      <c r="X406">
        <v>58.007399999999997</v>
      </c>
      <c r="Z406">
        <f>MIN(E406,G406,I406,K406,M406,O406,Q406,S406,U406,W406)</f>
        <v>970</v>
      </c>
      <c r="AA406">
        <f>AVERAGE(E406,G406,I406,K406,M406,O406,Q406,S406,U406,W406)</f>
        <v>973.6</v>
      </c>
      <c r="AB406">
        <f>(Z406-D406)/D406 * 100</f>
        <v>2.2128556375131718</v>
      </c>
      <c r="AC406">
        <f>(AA406-D406)/D406 * 100</f>
        <v>2.592202318229718</v>
      </c>
    </row>
    <row r="407" spans="1:34" ht="13.5" x14ac:dyDescent="0.15">
      <c r="A407" s="112" t="s">
        <v>559</v>
      </c>
      <c r="B407">
        <v>40</v>
      </c>
      <c r="C407">
        <v>100</v>
      </c>
      <c r="D407">
        <v>887</v>
      </c>
      <c r="E407">
        <v>916</v>
      </c>
      <c r="F407">
        <v>58.010599999999997</v>
      </c>
      <c r="G407">
        <v>916</v>
      </c>
      <c r="H407">
        <v>58.01</v>
      </c>
      <c r="I407">
        <v>916</v>
      </c>
      <c r="J407">
        <v>58.009599999999999</v>
      </c>
      <c r="K407">
        <v>916</v>
      </c>
      <c r="L407">
        <v>58.009599999999999</v>
      </c>
      <c r="M407">
        <v>914</v>
      </c>
      <c r="N407">
        <v>58.008699999999997</v>
      </c>
      <c r="O407">
        <v>916</v>
      </c>
      <c r="P407">
        <v>58.009300000000003</v>
      </c>
      <c r="Q407">
        <v>916</v>
      </c>
      <c r="R407">
        <v>58.006300000000003</v>
      </c>
      <c r="S407">
        <v>916</v>
      </c>
      <c r="T407">
        <v>58.006900000000002</v>
      </c>
      <c r="U407">
        <v>916</v>
      </c>
      <c r="V407">
        <v>58.008000000000003</v>
      </c>
      <c r="W407">
        <v>919</v>
      </c>
      <c r="X407">
        <v>58.008600000000001</v>
      </c>
      <c r="Z407">
        <f>MIN(E407,G407,I407,K407,M407,O407,Q407,S407,U407,W407)</f>
        <v>914</v>
      </c>
      <c r="AA407">
        <f>AVERAGE(E407,G407,I407,K407,M407,O407,Q407,S407,U407,W407)</f>
        <v>916.1</v>
      </c>
      <c r="AB407">
        <f>(Z407-D407)/D407 * 100</f>
        <v>3.0439684329199546</v>
      </c>
      <c r="AC407">
        <f>(AA407-D407)/D407 * 100</f>
        <v>3.2807215332581761</v>
      </c>
    </row>
    <row r="408" spans="1:34" ht="13.5" x14ac:dyDescent="0.15">
      <c r="A408" s="112" t="s">
        <v>558</v>
      </c>
      <c r="B408">
        <v>40</v>
      </c>
      <c r="C408">
        <v>100</v>
      </c>
      <c r="D408">
        <v>919</v>
      </c>
      <c r="E408">
        <v>958</v>
      </c>
      <c r="F408">
        <v>58.011499999999998</v>
      </c>
      <c r="G408">
        <v>953</v>
      </c>
      <c r="H408">
        <v>58.010100000000001</v>
      </c>
      <c r="I408">
        <v>955</v>
      </c>
      <c r="J408">
        <v>58.008800000000001</v>
      </c>
      <c r="K408">
        <v>955</v>
      </c>
      <c r="L408">
        <v>58.008800000000001</v>
      </c>
      <c r="M408">
        <v>955</v>
      </c>
      <c r="N408">
        <v>58.008200000000002</v>
      </c>
      <c r="O408">
        <v>954</v>
      </c>
      <c r="P408">
        <v>58.008800000000001</v>
      </c>
      <c r="Q408">
        <v>949</v>
      </c>
      <c r="R408">
        <v>58.0075</v>
      </c>
      <c r="S408">
        <v>953</v>
      </c>
      <c r="T408">
        <v>58.008899999999997</v>
      </c>
      <c r="U408">
        <v>957</v>
      </c>
      <c r="V408">
        <v>58.009099999999997</v>
      </c>
      <c r="W408">
        <v>956</v>
      </c>
      <c r="X408">
        <v>58.007899999999999</v>
      </c>
      <c r="Z408">
        <f>MIN(E408,G408,I408,K408,M408,O408,Q408,S408,U408,W408)</f>
        <v>949</v>
      </c>
      <c r="AA408">
        <f>AVERAGE(E408,G408,I408,K408,M408,O408,Q408,S408,U408,W408)</f>
        <v>954.5</v>
      </c>
      <c r="AB408">
        <f>(Z408-D408)/D408 * 100</f>
        <v>3.2644178454842221</v>
      </c>
      <c r="AC408">
        <f>(AA408-D408)/D408 * 100</f>
        <v>3.8628944504896632</v>
      </c>
    </row>
    <row r="409" spans="1:34" ht="13.5" x14ac:dyDescent="0.15">
      <c r="A409" s="112" t="s">
        <v>557</v>
      </c>
      <c r="B409">
        <v>40</v>
      </c>
      <c r="C409">
        <v>100</v>
      </c>
      <c r="D409">
        <v>771</v>
      </c>
      <c r="E409">
        <v>797</v>
      </c>
      <c r="F409">
        <v>58.011000000000003</v>
      </c>
      <c r="G409">
        <v>797</v>
      </c>
      <c r="H409">
        <v>58.010300000000001</v>
      </c>
      <c r="I409">
        <v>799</v>
      </c>
      <c r="J409">
        <v>58.01</v>
      </c>
      <c r="K409">
        <v>796</v>
      </c>
      <c r="L409">
        <v>58.009399999999999</v>
      </c>
      <c r="M409">
        <v>795</v>
      </c>
      <c r="N409">
        <v>58.009399999999999</v>
      </c>
      <c r="O409">
        <v>798</v>
      </c>
      <c r="P409">
        <v>58.007100000000001</v>
      </c>
      <c r="Q409">
        <v>797</v>
      </c>
      <c r="R409">
        <v>58.007300000000001</v>
      </c>
      <c r="S409">
        <v>796</v>
      </c>
      <c r="T409">
        <v>58.008200000000002</v>
      </c>
      <c r="U409">
        <v>798</v>
      </c>
      <c r="V409">
        <v>58.006900000000002</v>
      </c>
      <c r="W409">
        <v>795</v>
      </c>
      <c r="X409">
        <v>58.009900000000002</v>
      </c>
      <c r="Z409">
        <f>MIN(E409,G409,I409,K409,M409,O409,Q409,S409,U409,W409)</f>
        <v>795</v>
      </c>
      <c r="AA409">
        <f>AVERAGE(E409,G409,I409,K409,M409,O409,Q409,S409,U409,W409)</f>
        <v>796.8</v>
      </c>
      <c r="AB409">
        <f>(Z409-D409)/D409 * 100</f>
        <v>3.1128404669260701</v>
      </c>
      <c r="AC409">
        <f>(AA409-D409)/D409 * 100</f>
        <v>3.3463035019455196</v>
      </c>
    </row>
    <row r="410" spans="1:34" ht="13.5" x14ac:dyDescent="0.15">
      <c r="A410" s="112" t="s">
        <v>556</v>
      </c>
      <c r="B410">
        <v>40</v>
      </c>
      <c r="C410">
        <v>100</v>
      </c>
      <c r="D410">
        <v>1054</v>
      </c>
      <c r="E410">
        <v>1087</v>
      </c>
      <c r="F410">
        <v>58.010899999999999</v>
      </c>
      <c r="G410">
        <v>1089</v>
      </c>
      <c r="H410">
        <v>58.010100000000001</v>
      </c>
      <c r="I410">
        <v>1089</v>
      </c>
      <c r="J410">
        <v>58.009799999999998</v>
      </c>
      <c r="K410">
        <v>1088</v>
      </c>
      <c r="L410">
        <v>58.009099999999997</v>
      </c>
      <c r="M410">
        <v>1089</v>
      </c>
      <c r="N410">
        <v>58.009099999999997</v>
      </c>
      <c r="O410">
        <v>1089</v>
      </c>
      <c r="P410">
        <v>58.008200000000002</v>
      </c>
      <c r="Q410">
        <v>1089</v>
      </c>
      <c r="R410">
        <v>58.008600000000001</v>
      </c>
      <c r="S410">
        <v>1089</v>
      </c>
      <c r="T410">
        <v>58.007899999999999</v>
      </c>
      <c r="U410">
        <v>1087</v>
      </c>
      <c r="V410">
        <v>58.007899999999999</v>
      </c>
      <c r="W410">
        <v>1089</v>
      </c>
      <c r="X410">
        <v>58.007800000000003</v>
      </c>
      <c r="Z410">
        <f>MIN(E410,G410,I410,K410,M410,O410,Q410,S410,U410,W410)</f>
        <v>1087</v>
      </c>
      <c r="AA410">
        <f>AVERAGE(E410,G410,I410,K410,M410,O410,Q410,S410,U410,W410)</f>
        <v>1088.5</v>
      </c>
      <c r="AB410">
        <f>(Z410-D410)/D410 * 100</f>
        <v>3.1309297912713472</v>
      </c>
      <c r="AC410">
        <f>(AA410-D410)/D410 * 100</f>
        <v>3.2732447817836809</v>
      </c>
      <c r="AD410">
        <v>922</v>
      </c>
      <c r="AE410">
        <f>AVERAGE(Z401:Z410)</f>
        <v>946.2</v>
      </c>
      <c r="AF410">
        <f>AVERAGEA(AA401:AA410)</f>
        <v>949.5</v>
      </c>
      <c r="AG410">
        <f>(AE410-AD410)/AD410*100</f>
        <v>2.6247288503253845</v>
      </c>
      <c r="AH410">
        <f>(AF410-AD410)/AD410*100</f>
        <v>2.9826464208242953</v>
      </c>
    </row>
    <row r="411" spans="1:34" ht="13.5" x14ac:dyDescent="0.15">
      <c r="A411" s="112" t="s">
        <v>555</v>
      </c>
      <c r="B411">
        <v>60</v>
      </c>
      <c r="C411">
        <v>100</v>
      </c>
      <c r="D411">
        <v>1459</v>
      </c>
      <c r="E411">
        <v>1497</v>
      </c>
      <c r="F411">
        <v>58.015000000000001</v>
      </c>
      <c r="G411">
        <v>1497</v>
      </c>
      <c r="H411">
        <v>58.015799999999999</v>
      </c>
      <c r="I411">
        <v>1497</v>
      </c>
      <c r="J411">
        <v>58.0137</v>
      </c>
      <c r="K411">
        <v>1496</v>
      </c>
      <c r="L411">
        <v>58.022799999999997</v>
      </c>
      <c r="M411">
        <v>1490</v>
      </c>
      <c r="N411">
        <v>58.013500000000001</v>
      </c>
      <c r="O411">
        <v>1499</v>
      </c>
      <c r="P411">
        <v>58.015300000000003</v>
      </c>
      <c r="Q411">
        <v>1500</v>
      </c>
      <c r="R411">
        <v>58.0137</v>
      </c>
      <c r="S411">
        <v>1492</v>
      </c>
      <c r="T411">
        <v>58.014000000000003</v>
      </c>
      <c r="U411">
        <v>1498</v>
      </c>
      <c r="V411">
        <v>58.014299999999999</v>
      </c>
      <c r="W411">
        <v>1490</v>
      </c>
      <c r="X411">
        <v>58.013199999999998</v>
      </c>
      <c r="Z411">
        <f>MIN(E411,G411,I411,K411,M411,O411,Q411,S411,U411,W411)</f>
        <v>1490</v>
      </c>
      <c r="AA411">
        <f>AVERAGE(E411,G411,I411,K411,M411,O411,Q411,S411,U411,W411)</f>
        <v>1495.6</v>
      </c>
      <c r="AB411">
        <f>(Z411-D411)/D411 * 100</f>
        <v>2.1247429746401645</v>
      </c>
      <c r="AC411">
        <f>(AA411-D411)/D411 * 100</f>
        <v>2.5085675119945106</v>
      </c>
    </row>
    <row r="412" spans="1:34" ht="13.5" x14ac:dyDescent="0.15">
      <c r="A412" s="112" t="s">
        <v>554</v>
      </c>
      <c r="B412">
        <v>60</v>
      </c>
      <c r="C412">
        <v>100</v>
      </c>
      <c r="D412">
        <v>1436</v>
      </c>
      <c r="E412">
        <v>1474</v>
      </c>
      <c r="F412">
        <v>58.015300000000003</v>
      </c>
      <c r="G412">
        <v>1471</v>
      </c>
      <c r="H412">
        <v>58.015099999999997</v>
      </c>
      <c r="I412">
        <v>1466</v>
      </c>
      <c r="J412">
        <v>58.015000000000001</v>
      </c>
      <c r="K412">
        <v>1473</v>
      </c>
      <c r="L412">
        <v>58.014499999999998</v>
      </c>
      <c r="M412">
        <v>1474</v>
      </c>
      <c r="N412">
        <v>58.013500000000001</v>
      </c>
      <c r="O412">
        <v>1472</v>
      </c>
      <c r="P412">
        <v>58.012799999999999</v>
      </c>
      <c r="Q412">
        <v>1475</v>
      </c>
      <c r="R412">
        <v>58.0139</v>
      </c>
      <c r="S412">
        <v>1468</v>
      </c>
      <c r="T412">
        <v>58.014400000000002</v>
      </c>
      <c r="U412">
        <v>1466</v>
      </c>
      <c r="V412">
        <v>58.015300000000003</v>
      </c>
      <c r="W412">
        <v>1470</v>
      </c>
      <c r="X412">
        <v>58.014800000000001</v>
      </c>
      <c r="Z412">
        <f>MIN(E412,G412,I412,K412,M412,O412,Q412,S412,U412,W412)</f>
        <v>1466</v>
      </c>
      <c r="AA412">
        <f>AVERAGE(E412,G412,I412,K412,M412,O412,Q412,S412,U412,W412)</f>
        <v>1470.9</v>
      </c>
      <c r="AB412">
        <f>(Z412-D412)/D412 * 100</f>
        <v>2.0891364902506964</v>
      </c>
      <c r="AC412">
        <f>(AA412-D412)/D412 * 100</f>
        <v>2.4303621169916498</v>
      </c>
    </row>
    <row r="413" spans="1:34" ht="13.5" x14ac:dyDescent="0.15">
      <c r="A413" s="112" t="s">
        <v>553</v>
      </c>
      <c r="B413">
        <v>60</v>
      </c>
      <c r="C413">
        <v>100</v>
      </c>
      <c r="D413">
        <v>1405</v>
      </c>
      <c r="E413">
        <v>1445</v>
      </c>
      <c r="F413">
        <v>58.016199999999998</v>
      </c>
      <c r="G413">
        <v>1445</v>
      </c>
      <c r="H413">
        <v>58.015300000000003</v>
      </c>
      <c r="I413">
        <v>1445</v>
      </c>
      <c r="J413">
        <v>58.012900000000002</v>
      </c>
      <c r="K413">
        <v>1436</v>
      </c>
      <c r="L413">
        <v>58.012599999999999</v>
      </c>
      <c r="M413">
        <v>1445</v>
      </c>
      <c r="N413">
        <v>58.014699999999998</v>
      </c>
      <c r="O413">
        <v>1446</v>
      </c>
      <c r="P413">
        <v>58.014899999999997</v>
      </c>
      <c r="Q413">
        <v>1438</v>
      </c>
      <c r="R413">
        <v>58.014699999999998</v>
      </c>
      <c r="S413">
        <v>1436</v>
      </c>
      <c r="T413">
        <v>58.013399999999997</v>
      </c>
      <c r="U413">
        <v>1443</v>
      </c>
      <c r="V413">
        <v>58.013300000000001</v>
      </c>
      <c r="W413">
        <v>1442</v>
      </c>
      <c r="X413">
        <v>58.015300000000003</v>
      </c>
      <c r="Z413">
        <f>MIN(E413,G413,I413,K413,M413,O413,Q413,S413,U413,W413)</f>
        <v>1436</v>
      </c>
      <c r="AA413">
        <f>AVERAGE(E413,G413,I413,K413,M413,O413,Q413,S413,U413,W413)</f>
        <v>1442.1</v>
      </c>
      <c r="AB413">
        <f>(Z413-D413)/D413 * 100</f>
        <v>2.2064056939501779</v>
      </c>
      <c r="AC413">
        <f>(AA413-D413)/D413 * 100</f>
        <v>2.6405693950177871</v>
      </c>
    </row>
    <row r="414" spans="1:34" ht="13.5" x14ac:dyDescent="0.15">
      <c r="A414" s="112" t="s">
        <v>552</v>
      </c>
      <c r="B414">
        <v>60</v>
      </c>
      <c r="C414">
        <v>100</v>
      </c>
      <c r="D414">
        <v>1246</v>
      </c>
      <c r="E414">
        <v>1281</v>
      </c>
      <c r="F414">
        <v>58.016300000000001</v>
      </c>
      <c r="G414">
        <v>1279</v>
      </c>
      <c r="H414">
        <v>58.015099999999997</v>
      </c>
      <c r="I414">
        <v>1281</v>
      </c>
      <c r="J414">
        <v>58.013500000000001</v>
      </c>
      <c r="K414">
        <v>1279</v>
      </c>
      <c r="L414">
        <v>58.014400000000002</v>
      </c>
      <c r="M414">
        <v>1278</v>
      </c>
      <c r="N414">
        <v>58.0152</v>
      </c>
      <c r="O414">
        <v>1281</v>
      </c>
      <c r="P414">
        <v>58.013800000000003</v>
      </c>
      <c r="Q414">
        <v>1281</v>
      </c>
      <c r="R414">
        <v>58.023499999999999</v>
      </c>
      <c r="S414">
        <v>1281</v>
      </c>
      <c r="T414">
        <v>58.013399999999997</v>
      </c>
      <c r="U414">
        <v>1273</v>
      </c>
      <c r="V414">
        <v>58.014099999999999</v>
      </c>
      <c r="W414">
        <v>1282</v>
      </c>
      <c r="X414">
        <v>58.014099999999999</v>
      </c>
      <c r="Z414">
        <f>MIN(E414,G414,I414,K414,M414,O414,Q414,S414,U414,W414)</f>
        <v>1273</v>
      </c>
      <c r="AA414">
        <f>AVERAGE(E414,G414,I414,K414,M414,O414,Q414,S414,U414,W414)</f>
        <v>1279.5999999999999</v>
      </c>
      <c r="AB414">
        <f>(Z414-D414)/D414 * 100</f>
        <v>2.1669341894060992</v>
      </c>
      <c r="AC414">
        <f>(AA414-D414)/D414 * 100</f>
        <v>2.6966292134831389</v>
      </c>
    </row>
    <row r="415" spans="1:34" ht="13.5" x14ac:dyDescent="0.15">
      <c r="A415" s="112" t="s">
        <v>551</v>
      </c>
      <c r="B415">
        <v>60</v>
      </c>
      <c r="C415">
        <v>100</v>
      </c>
      <c r="D415">
        <v>1219</v>
      </c>
      <c r="E415">
        <v>1257</v>
      </c>
      <c r="F415">
        <v>58.016199999999998</v>
      </c>
      <c r="G415">
        <v>1254</v>
      </c>
      <c r="H415">
        <v>58.015300000000003</v>
      </c>
      <c r="I415">
        <v>1254</v>
      </c>
      <c r="J415">
        <v>58.0137</v>
      </c>
      <c r="K415">
        <v>1254</v>
      </c>
      <c r="L415">
        <v>58.014099999999999</v>
      </c>
      <c r="M415">
        <v>1255</v>
      </c>
      <c r="N415">
        <v>58.0137</v>
      </c>
      <c r="O415">
        <v>1253</v>
      </c>
      <c r="P415">
        <v>58.016300000000001</v>
      </c>
      <c r="Q415">
        <v>1254</v>
      </c>
      <c r="R415">
        <v>58.014200000000002</v>
      </c>
      <c r="S415">
        <v>1252</v>
      </c>
      <c r="T415">
        <v>58.011200000000002</v>
      </c>
      <c r="U415">
        <v>1259</v>
      </c>
      <c r="V415">
        <v>58.013399999999997</v>
      </c>
      <c r="W415">
        <v>1259</v>
      </c>
      <c r="X415">
        <v>58.0137</v>
      </c>
      <c r="Z415">
        <f>MIN(E415,G415,I415,K415,M415,O415,Q415,S415,U415,W415)</f>
        <v>1252</v>
      </c>
      <c r="AA415">
        <f>AVERAGE(E415,G415,I415,K415,M415,O415,Q415,S415,U415,W415)</f>
        <v>1255.0999999999999</v>
      </c>
      <c r="AB415">
        <f>(Z415-D415)/D415 * 100</f>
        <v>2.7071369975389663</v>
      </c>
      <c r="AC415">
        <f>(AA415-D415)/D415 * 100</f>
        <v>2.9614438063986799</v>
      </c>
    </row>
    <row r="416" spans="1:34" ht="13.5" x14ac:dyDescent="0.15">
      <c r="A416" s="112" t="s">
        <v>550</v>
      </c>
      <c r="B416">
        <v>60</v>
      </c>
      <c r="C416">
        <v>100</v>
      </c>
      <c r="D416">
        <v>1293</v>
      </c>
      <c r="E416">
        <v>1334</v>
      </c>
      <c r="F416">
        <v>58.015500000000003</v>
      </c>
      <c r="G416">
        <v>1327</v>
      </c>
      <c r="H416">
        <v>58.015500000000003</v>
      </c>
      <c r="I416">
        <v>1338</v>
      </c>
      <c r="J416">
        <v>58.014800000000001</v>
      </c>
      <c r="K416">
        <v>1325</v>
      </c>
      <c r="L416">
        <v>58.0152</v>
      </c>
      <c r="M416">
        <v>1333</v>
      </c>
      <c r="N416">
        <v>58.014699999999998</v>
      </c>
      <c r="O416">
        <v>1325</v>
      </c>
      <c r="P416">
        <v>58.0152</v>
      </c>
      <c r="Q416">
        <v>1313</v>
      </c>
      <c r="R416">
        <v>58.012500000000003</v>
      </c>
      <c r="S416">
        <v>1333</v>
      </c>
      <c r="T416">
        <v>58.015300000000003</v>
      </c>
      <c r="U416">
        <v>1328</v>
      </c>
      <c r="V416">
        <v>58.013100000000001</v>
      </c>
      <c r="W416">
        <v>1329</v>
      </c>
      <c r="X416">
        <v>58.0137</v>
      </c>
      <c r="Z416">
        <f>MIN(E416,G416,I416,K416,M416,O416,Q416,S416,U416,W416)</f>
        <v>1313</v>
      </c>
      <c r="AA416">
        <f>AVERAGE(E416,G416,I416,K416,M416,O416,Q416,S416,U416,W416)</f>
        <v>1328.5</v>
      </c>
      <c r="AB416">
        <f>(Z416-D416)/D416 * 100</f>
        <v>1.5467904098994587</v>
      </c>
      <c r="AC416">
        <f>(AA416-D416)/D416 * 100</f>
        <v>2.7455529775715393</v>
      </c>
    </row>
    <row r="417" spans="1:34" ht="13.5" x14ac:dyDescent="0.15">
      <c r="A417" s="112" t="s">
        <v>549</v>
      </c>
      <c r="B417">
        <v>60</v>
      </c>
      <c r="C417">
        <v>100</v>
      </c>
      <c r="D417">
        <v>1215</v>
      </c>
      <c r="E417">
        <v>1255</v>
      </c>
      <c r="F417">
        <v>58.0152</v>
      </c>
      <c r="G417">
        <v>1247</v>
      </c>
      <c r="H417">
        <v>58.023200000000003</v>
      </c>
      <c r="I417">
        <v>1252</v>
      </c>
      <c r="J417">
        <v>58.013500000000001</v>
      </c>
      <c r="K417">
        <v>1256</v>
      </c>
      <c r="L417">
        <v>58.014899999999997</v>
      </c>
      <c r="M417">
        <v>1254</v>
      </c>
      <c r="N417">
        <v>58.013500000000001</v>
      </c>
      <c r="O417">
        <v>1249</v>
      </c>
      <c r="P417">
        <v>58.015500000000003</v>
      </c>
      <c r="Q417">
        <v>1254</v>
      </c>
      <c r="R417">
        <v>58.014499999999998</v>
      </c>
      <c r="S417">
        <v>1253</v>
      </c>
      <c r="T417">
        <v>58.014600000000002</v>
      </c>
      <c r="U417">
        <v>1252</v>
      </c>
      <c r="V417">
        <v>58.011699999999998</v>
      </c>
      <c r="W417">
        <v>1253</v>
      </c>
      <c r="X417">
        <v>58.015099999999997</v>
      </c>
      <c r="Z417">
        <f>MIN(E417,G417,I417,K417,M417,O417,Q417,S417,U417,W417)</f>
        <v>1247</v>
      </c>
      <c r="AA417">
        <f>AVERAGE(E417,G417,I417,K417,M417,O417,Q417,S417,U417,W417)</f>
        <v>1252.5</v>
      </c>
      <c r="AB417">
        <f>(Z417-D417)/D417 * 100</f>
        <v>2.6337448559670782</v>
      </c>
      <c r="AC417">
        <f>(AA417-D417)/D417 * 100</f>
        <v>3.0864197530864197</v>
      </c>
    </row>
    <row r="418" spans="1:34" ht="13.5" x14ac:dyDescent="0.15">
      <c r="A418" s="112" t="s">
        <v>548</v>
      </c>
      <c r="B418">
        <v>60</v>
      </c>
      <c r="C418">
        <v>100</v>
      </c>
      <c r="D418">
        <v>1470</v>
      </c>
      <c r="E418">
        <v>1512</v>
      </c>
      <c r="F418">
        <v>58.015900000000002</v>
      </c>
      <c r="G418">
        <v>1511</v>
      </c>
      <c r="H418">
        <v>58.014800000000001</v>
      </c>
      <c r="I418">
        <v>1511</v>
      </c>
      <c r="J418">
        <v>58.015999999999998</v>
      </c>
      <c r="K418">
        <v>1514</v>
      </c>
      <c r="L418">
        <v>58.015099999999997</v>
      </c>
      <c r="M418">
        <v>1507</v>
      </c>
      <c r="N418">
        <v>58.015300000000003</v>
      </c>
      <c r="O418">
        <v>1510</v>
      </c>
      <c r="P418">
        <v>58.015700000000002</v>
      </c>
      <c r="Q418">
        <v>1510</v>
      </c>
      <c r="R418">
        <v>58.0152</v>
      </c>
      <c r="S418">
        <v>1514</v>
      </c>
      <c r="T418">
        <v>58.0152</v>
      </c>
      <c r="U418">
        <v>1511</v>
      </c>
      <c r="V418">
        <v>58.0154</v>
      </c>
      <c r="W418">
        <v>1515</v>
      </c>
      <c r="X418">
        <v>58.014000000000003</v>
      </c>
      <c r="Z418">
        <f>MIN(E418,G418,I418,K418,M418,O418,Q418,S418,U418,W418)</f>
        <v>1507</v>
      </c>
      <c r="AA418">
        <f>AVERAGE(E418,G418,I418,K418,M418,O418,Q418,S418,U418,W418)</f>
        <v>1511.5</v>
      </c>
      <c r="AB418">
        <f>(Z418-D418)/D418 * 100</f>
        <v>2.5170068027210881</v>
      </c>
      <c r="AC418">
        <f>(AA418-D418)/D418 * 100</f>
        <v>2.8231292517006805</v>
      </c>
    </row>
    <row r="419" spans="1:34" ht="13.5" x14ac:dyDescent="0.15">
      <c r="A419" s="112" t="s">
        <v>547</v>
      </c>
      <c r="B419">
        <v>60</v>
      </c>
      <c r="C419">
        <v>100</v>
      </c>
      <c r="D419">
        <v>1367</v>
      </c>
      <c r="E419">
        <v>1407</v>
      </c>
      <c r="F419">
        <v>58.016800000000003</v>
      </c>
      <c r="G419">
        <v>1402</v>
      </c>
      <c r="H419">
        <v>58.0154</v>
      </c>
      <c r="I419">
        <v>1404</v>
      </c>
      <c r="J419">
        <v>58.014899999999997</v>
      </c>
      <c r="K419">
        <v>1400</v>
      </c>
      <c r="L419">
        <v>58.015799999999999</v>
      </c>
      <c r="M419">
        <v>1409</v>
      </c>
      <c r="N419">
        <v>58.012500000000003</v>
      </c>
      <c r="O419">
        <v>1401</v>
      </c>
      <c r="P419">
        <v>58.015099999999997</v>
      </c>
      <c r="Q419">
        <v>1397</v>
      </c>
      <c r="R419">
        <v>58.0152</v>
      </c>
      <c r="S419">
        <v>1407</v>
      </c>
      <c r="T419">
        <v>58.014699999999998</v>
      </c>
      <c r="U419">
        <v>1402</v>
      </c>
      <c r="V419">
        <v>58.013500000000001</v>
      </c>
      <c r="W419">
        <v>1409</v>
      </c>
      <c r="X419">
        <v>58.013800000000003</v>
      </c>
      <c r="Z419">
        <f>MIN(E419,G419,I419,K419,M419,O419,Q419,S419,U419,W419)</f>
        <v>1397</v>
      </c>
      <c r="AA419">
        <f>AVERAGE(E419,G419,I419,K419,M419,O419,Q419,S419,U419,W419)</f>
        <v>1403.8</v>
      </c>
      <c r="AB419">
        <f>(Z419-D419)/D419 * 100</f>
        <v>2.1945866861741039</v>
      </c>
      <c r="AC419">
        <f>(AA419-D419)/D419 * 100</f>
        <v>2.6920263350402309</v>
      </c>
    </row>
    <row r="420" spans="1:34" ht="13.5" x14ac:dyDescent="0.15">
      <c r="A420" s="112" t="s">
        <v>546</v>
      </c>
      <c r="B420">
        <v>60</v>
      </c>
      <c r="C420">
        <v>100</v>
      </c>
      <c r="D420">
        <v>1499</v>
      </c>
      <c r="E420">
        <v>1543</v>
      </c>
      <c r="F420">
        <v>58.0154</v>
      </c>
      <c r="G420">
        <v>1533</v>
      </c>
      <c r="H420">
        <v>58.014499999999998</v>
      </c>
      <c r="I420">
        <v>1543</v>
      </c>
      <c r="J420">
        <v>58.015900000000002</v>
      </c>
      <c r="K420">
        <v>1544</v>
      </c>
      <c r="L420">
        <v>58.012900000000002</v>
      </c>
      <c r="M420">
        <v>1541</v>
      </c>
      <c r="N420">
        <v>58.014299999999999</v>
      </c>
      <c r="O420">
        <v>1539</v>
      </c>
      <c r="P420">
        <v>58.014299999999999</v>
      </c>
      <c r="Q420">
        <v>1531</v>
      </c>
      <c r="R420">
        <v>58.014600000000002</v>
      </c>
      <c r="S420">
        <v>1539</v>
      </c>
      <c r="T420">
        <v>58.013100000000001</v>
      </c>
      <c r="U420">
        <v>1539</v>
      </c>
      <c r="V420">
        <v>58.013300000000001</v>
      </c>
      <c r="W420">
        <v>1535</v>
      </c>
      <c r="X420">
        <v>58.012799999999999</v>
      </c>
      <c r="Z420">
        <f>MIN(E420,G420,I420,K420,M420,O420,Q420,S420,U420,W420)</f>
        <v>1531</v>
      </c>
      <c r="AA420">
        <f>AVERAGE(E420,G420,I420,K420,M420,O420,Q420,S420,U420,W420)</f>
        <v>1538.7</v>
      </c>
      <c r="AB420">
        <f>(Z420-D420)/D420 * 100</f>
        <v>2.1347565043362238</v>
      </c>
      <c r="AC420">
        <f>(AA420-D420)/D420 * 100</f>
        <v>2.6484322881921312</v>
      </c>
      <c r="AD420">
        <v>1360.9</v>
      </c>
      <c r="AE420">
        <f>AVERAGE(Z411:Z420)</f>
        <v>1391.2</v>
      </c>
      <c r="AF420">
        <f>AVERAGEA(AA411:AA420)</f>
        <v>1397.8300000000002</v>
      </c>
      <c r="AG420">
        <f>(AE420-AD420)/AD420*100</f>
        <v>2.2264677786758726</v>
      </c>
      <c r="AH420">
        <f>(AF420-AD420)/AD420*100</f>
        <v>2.7136453817326815</v>
      </c>
    </row>
    <row r="421" spans="1:34" ht="13.5" x14ac:dyDescent="0.15">
      <c r="A421" s="112" t="s">
        <v>545</v>
      </c>
      <c r="B421">
        <v>80</v>
      </c>
      <c r="C421">
        <v>100</v>
      </c>
      <c r="D421">
        <v>1836</v>
      </c>
      <c r="E421">
        <v>1880</v>
      </c>
      <c r="F421">
        <v>58.020800000000001</v>
      </c>
      <c r="G421">
        <v>1885</v>
      </c>
      <c r="H421">
        <v>58.021000000000001</v>
      </c>
      <c r="I421">
        <v>1886</v>
      </c>
      <c r="J421">
        <v>58.018900000000002</v>
      </c>
      <c r="K421">
        <v>1888</v>
      </c>
      <c r="L421">
        <v>58.0184</v>
      </c>
      <c r="M421">
        <v>1892</v>
      </c>
      <c r="N421">
        <v>58.021599999999999</v>
      </c>
      <c r="O421">
        <v>1881</v>
      </c>
      <c r="P421">
        <v>58.020600000000002</v>
      </c>
      <c r="Q421">
        <v>1888</v>
      </c>
      <c r="R421">
        <v>58.017800000000001</v>
      </c>
      <c r="S421">
        <v>1883</v>
      </c>
      <c r="T421">
        <v>58.020499999999998</v>
      </c>
      <c r="U421">
        <v>1879</v>
      </c>
      <c r="V421">
        <v>58.018300000000004</v>
      </c>
      <c r="W421">
        <v>1885</v>
      </c>
      <c r="X421">
        <v>58.026400000000002</v>
      </c>
      <c r="Z421">
        <f>MIN(E421,G421,I421,K421,M421,O421,Q421,S421,U421,W421)</f>
        <v>1879</v>
      </c>
      <c r="AA421">
        <f>AVERAGE(E421,G421,I421,K421,M421,O421,Q421,S421,U421,W421)</f>
        <v>1884.7</v>
      </c>
      <c r="AB421">
        <f>(Z421-D421)/D421 * 100</f>
        <v>2.3420479302832242</v>
      </c>
      <c r="AC421">
        <f>(AA421-D421)/D421 * 100</f>
        <v>2.6525054466230964</v>
      </c>
    </row>
    <row r="422" spans="1:34" ht="13.5" x14ac:dyDescent="0.15">
      <c r="A422" s="112" t="s">
        <v>544</v>
      </c>
      <c r="B422">
        <v>80</v>
      </c>
      <c r="C422">
        <v>100</v>
      </c>
      <c r="D422">
        <v>1938</v>
      </c>
      <c r="E422">
        <v>1992</v>
      </c>
      <c r="F422">
        <v>58.021900000000002</v>
      </c>
      <c r="G422">
        <v>1984</v>
      </c>
      <c r="H422">
        <v>58.022500000000001</v>
      </c>
      <c r="I422">
        <v>1985</v>
      </c>
      <c r="J422">
        <v>58.018999999999998</v>
      </c>
      <c r="K422">
        <v>1992</v>
      </c>
      <c r="L422">
        <v>58.021500000000003</v>
      </c>
      <c r="M422">
        <v>1987</v>
      </c>
      <c r="N422">
        <v>58.020400000000002</v>
      </c>
      <c r="O422">
        <v>1988</v>
      </c>
      <c r="P422">
        <v>58.020299999999999</v>
      </c>
      <c r="Q422">
        <v>1985</v>
      </c>
      <c r="R422">
        <v>58.017499999999998</v>
      </c>
      <c r="S422">
        <v>1986</v>
      </c>
      <c r="T422">
        <v>58.026200000000003</v>
      </c>
      <c r="U422">
        <v>1986</v>
      </c>
      <c r="V422">
        <v>58.018799999999999</v>
      </c>
      <c r="W422">
        <v>1987</v>
      </c>
      <c r="X422">
        <v>58.0182</v>
      </c>
      <c r="Z422">
        <f>MIN(E422,G422,I422,K422,M422,O422,Q422,S422,U422,W422)</f>
        <v>1984</v>
      </c>
      <c r="AA422">
        <f>AVERAGE(E422,G422,I422,K422,M422,O422,Q422,S422,U422,W422)</f>
        <v>1987.2</v>
      </c>
      <c r="AB422">
        <f>(Z422-D422)/D422 * 100</f>
        <v>2.3735810113519094</v>
      </c>
      <c r="AC422">
        <f>(AA422-D422)/D422 * 100</f>
        <v>2.538699690402479</v>
      </c>
    </row>
    <row r="423" spans="1:34" ht="13.5" x14ac:dyDescent="0.15">
      <c r="A423" s="112" t="s">
        <v>543</v>
      </c>
      <c r="B423">
        <v>80</v>
      </c>
      <c r="C423">
        <v>100</v>
      </c>
      <c r="D423">
        <v>1732</v>
      </c>
      <c r="E423">
        <v>1769</v>
      </c>
      <c r="F423">
        <v>58.020800000000001</v>
      </c>
      <c r="G423">
        <v>1768</v>
      </c>
      <c r="H423">
        <v>58.022799999999997</v>
      </c>
      <c r="I423">
        <v>1770</v>
      </c>
      <c r="J423">
        <v>58.021099999999997</v>
      </c>
      <c r="K423">
        <v>1769</v>
      </c>
      <c r="L423">
        <v>58.0199</v>
      </c>
      <c r="M423">
        <v>1769</v>
      </c>
      <c r="N423">
        <v>58.018599999999999</v>
      </c>
      <c r="O423">
        <v>1769</v>
      </c>
      <c r="P423">
        <v>58.017400000000002</v>
      </c>
      <c r="Q423">
        <v>1766</v>
      </c>
      <c r="R423">
        <v>58.019300000000001</v>
      </c>
      <c r="S423">
        <v>1767</v>
      </c>
      <c r="T423">
        <v>58.018099999999997</v>
      </c>
      <c r="U423">
        <v>1768</v>
      </c>
      <c r="V423">
        <v>58.021299999999997</v>
      </c>
      <c r="W423">
        <v>1766</v>
      </c>
      <c r="X423">
        <v>58.020299999999999</v>
      </c>
      <c r="Z423">
        <f>MIN(E423,G423,I423,K423,M423,O423,Q423,S423,U423,W423)</f>
        <v>1766</v>
      </c>
      <c r="AA423">
        <f>AVERAGE(E423,G423,I423,K423,M423,O423,Q423,S423,U423,W423)</f>
        <v>1768.1</v>
      </c>
      <c r="AB423">
        <f>(Z423-D423)/D423 * 100</f>
        <v>1.9630484988452657</v>
      </c>
      <c r="AC423">
        <f>(AA423-D423)/D423 * 100</f>
        <v>2.0842956120092326</v>
      </c>
    </row>
    <row r="424" spans="1:34" ht="13.5" x14ac:dyDescent="0.15">
      <c r="A424" s="112" t="s">
        <v>542</v>
      </c>
      <c r="B424">
        <v>80</v>
      </c>
      <c r="C424">
        <v>100</v>
      </c>
      <c r="D424">
        <v>1718</v>
      </c>
      <c r="E424">
        <v>1766</v>
      </c>
      <c r="F424">
        <v>58.019399999999997</v>
      </c>
      <c r="G424">
        <v>1765</v>
      </c>
      <c r="H424">
        <v>58.021299999999997</v>
      </c>
      <c r="I424">
        <v>1764</v>
      </c>
      <c r="J424">
        <v>58.022799999999997</v>
      </c>
      <c r="K424">
        <v>1761</v>
      </c>
      <c r="L424">
        <v>58.0214</v>
      </c>
      <c r="M424">
        <v>1756</v>
      </c>
      <c r="N424">
        <v>58.021099999999997</v>
      </c>
      <c r="O424">
        <v>1770</v>
      </c>
      <c r="P424">
        <v>58.018999999999998</v>
      </c>
      <c r="Q424">
        <v>1769</v>
      </c>
      <c r="R424">
        <v>58.023499999999999</v>
      </c>
      <c r="S424">
        <v>1760</v>
      </c>
      <c r="T424">
        <v>58.021999999999998</v>
      </c>
      <c r="U424">
        <v>1765</v>
      </c>
      <c r="V424">
        <v>58.018099999999997</v>
      </c>
      <c r="W424">
        <v>1769</v>
      </c>
      <c r="X424">
        <v>58.018700000000003</v>
      </c>
      <c r="Z424">
        <f>MIN(E424,G424,I424,K424,M424,O424,Q424,S424,U424,W424)</f>
        <v>1756</v>
      </c>
      <c r="AA424">
        <f>AVERAGE(E424,G424,I424,K424,M424,O424,Q424,S424,U424,W424)</f>
        <v>1764.5</v>
      </c>
      <c r="AB424">
        <f>(Z424-D424)/D424 * 100</f>
        <v>2.2118742724097791</v>
      </c>
      <c r="AC424">
        <f>(AA424-D424)/D424 * 100</f>
        <v>2.7066356228172292</v>
      </c>
    </row>
    <row r="425" spans="1:34" ht="13.5" x14ac:dyDescent="0.15">
      <c r="A425" s="112" t="s">
        <v>541</v>
      </c>
      <c r="B425">
        <v>80</v>
      </c>
      <c r="C425">
        <v>100</v>
      </c>
      <c r="D425">
        <v>2191</v>
      </c>
      <c r="E425">
        <v>2254</v>
      </c>
      <c r="F425">
        <v>58.021099999999997</v>
      </c>
      <c r="G425">
        <v>2248</v>
      </c>
      <c r="H425">
        <v>58.019100000000002</v>
      </c>
      <c r="I425">
        <v>2255</v>
      </c>
      <c r="J425">
        <v>58.0199</v>
      </c>
      <c r="K425">
        <v>2257</v>
      </c>
      <c r="L425">
        <v>58.019399999999997</v>
      </c>
      <c r="M425">
        <v>2256</v>
      </c>
      <c r="N425">
        <v>58.020099999999999</v>
      </c>
      <c r="O425">
        <v>2254</v>
      </c>
      <c r="P425">
        <v>58.017400000000002</v>
      </c>
      <c r="Q425">
        <v>2245</v>
      </c>
      <c r="R425">
        <v>58.021500000000003</v>
      </c>
      <c r="S425">
        <v>2257</v>
      </c>
      <c r="T425">
        <v>58.018799999999999</v>
      </c>
      <c r="U425">
        <v>2251</v>
      </c>
      <c r="V425">
        <v>58.018099999999997</v>
      </c>
      <c r="W425">
        <v>2247</v>
      </c>
      <c r="X425">
        <v>58.021799999999999</v>
      </c>
      <c r="Z425">
        <f>MIN(E425,G425,I425,K425,M425,O425,Q425,S425,U425,W425)</f>
        <v>2245</v>
      </c>
      <c r="AA425">
        <f>AVERAGE(E425,G425,I425,K425,M425,O425,Q425,S425,U425,W425)</f>
        <v>2252.4</v>
      </c>
      <c r="AB425">
        <f>(Z425-D425)/D425 * 100</f>
        <v>2.464628023733455</v>
      </c>
      <c r="AC425">
        <f>(AA425-D425)/D425 * 100</f>
        <v>2.80237334550434</v>
      </c>
    </row>
    <row r="426" spans="1:34" ht="13.5" x14ac:dyDescent="0.15">
      <c r="A426" s="112" t="s">
        <v>540</v>
      </c>
      <c r="B426">
        <v>80</v>
      </c>
      <c r="C426">
        <v>100</v>
      </c>
      <c r="D426">
        <v>1872</v>
      </c>
      <c r="E426">
        <v>1918</v>
      </c>
      <c r="F426">
        <v>58.021099999999997</v>
      </c>
      <c r="G426">
        <v>1922</v>
      </c>
      <c r="H426">
        <v>58.020699999999998</v>
      </c>
      <c r="I426">
        <v>1928</v>
      </c>
      <c r="J426">
        <v>58.018099999999997</v>
      </c>
      <c r="K426">
        <v>1919</v>
      </c>
      <c r="L426">
        <v>58.019100000000002</v>
      </c>
      <c r="M426">
        <v>1911</v>
      </c>
      <c r="N426">
        <v>58.019500000000001</v>
      </c>
      <c r="O426">
        <v>1917</v>
      </c>
      <c r="P426">
        <v>58.017600000000002</v>
      </c>
      <c r="Q426">
        <v>1924</v>
      </c>
      <c r="R426">
        <v>58.0212</v>
      </c>
      <c r="S426">
        <v>1914</v>
      </c>
      <c r="T426">
        <v>58.030299999999997</v>
      </c>
      <c r="U426">
        <v>1924</v>
      </c>
      <c r="V426">
        <v>58.020499999999998</v>
      </c>
      <c r="W426">
        <v>1920</v>
      </c>
      <c r="X426">
        <v>58.0182</v>
      </c>
      <c r="Z426">
        <f>MIN(E426,G426,I426,K426,M426,O426,Q426,S426,U426,W426)</f>
        <v>1911</v>
      </c>
      <c r="AA426">
        <f>AVERAGE(E426,G426,I426,K426,M426,O426,Q426,S426,U426,W426)</f>
        <v>1919.7</v>
      </c>
      <c r="AB426">
        <f>(Z426-D426)/D426 * 100</f>
        <v>2.083333333333333</v>
      </c>
      <c r="AC426">
        <f>(AA426-D426)/D426 * 100</f>
        <v>2.5480769230769256</v>
      </c>
    </row>
    <row r="427" spans="1:34" ht="13.5" x14ac:dyDescent="0.15">
      <c r="A427" s="112" t="s">
        <v>539</v>
      </c>
      <c r="B427">
        <v>80</v>
      </c>
      <c r="C427">
        <v>100</v>
      </c>
      <c r="D427">
        <v>1895</v>
      </c>
      <c r="E427">
        <v>1941</v>
      </c>
      <c r="F427">
        <v>58.020400000000002</v>
      </c>
      <c r="G427">
        <v>1931</v>
      </c>
      <c r="H427">
        <v>58.021599999999999</v>
      </c>
      <c r="I427">
        <v>1938</v>
      </c>
      <c r="J427">
        <v>58.021099999999997</v>
      </c>
      <c r="K427">
        <v>1941</v>
      </c>
      <c r="L427">
        <v>58.021000000000001</v>
      </c>
      <c r="M427">
        <v>1931</v>
      </c>
      <c r="N427">
        <v>58.0184</v>
      </c>
      <c r="O427">
        <v>1934</v>
      </c>
      <c r="P427">
        <v>58.029299999999999</v>
      </c>
      <c r="Q427">
        <v>1936</v>
      </c>
      <c r="R427">
        <v>58.0182</v>
      </c>
      <c r="S427">
        <v>1942</v>
      </c>
      <c r="T427">
        <v>58.021299999999997</v>
      </c>
      <c r="U427">
        <v>1932</v>
      </c>
      <c r="V427">
        <v>58.020099999999999</v>
      </c>
      <c r="W427">
        <v>1930</v>
      </c>
      <c r="X427">
        <v>58.021900000000002</v>
      </c>
      <c r="Z427">
        <f>MIN(E427,G427,I427,K427,M427,O427,Q427,S427,U427,W427)</f>
        <v>1930</v>
      </c>
      <c r="AA427">
        <f>AVERAGE(E427,G427,I427,K427,M427,O427,Q427,S427,U427,W427)</f>
        <v>1935.6</v>
      </c>
      <c r="AB427">
        <f>(Z427-D427)/D427 * 100</f>
        <v>1.8469656992084433</v>
      </c>
      <c r="AC427">
        <f>(AA427-D427)/D427 * 100</f>
        <v>2.1424802110817893</v>
      </c>
    </row>
    <row r="428" spans="1:34" ht="13.5" x14ac:dyDescent="0.15">
      <c r="A428" s="112" t="s">
        <v>538</v>
      </c>
      <c r="B428">
        <v>80</v>
      </c>
      <c r="C428">
        <v>100</v>
      </c>
      <c r="D428">
        <v>1943</v>
      </c>
      <c r="E428">
        <v>1996</v>
      </c>
      <c r="F428">
        <v>58.021599999999999</v>
      </c>
      <c r="G428">
        <v>1995</v>
      </c>
      <c r="H428">
        <v>58.018000000000001</v>
      </c>
      <c r="I428">
        <v>1996</v>
      </c>
      <c r="J428">
        <v>58.021000000000001</v>
      </c>
      <c r="K428">
        <v>1999</v>
      </c>
      <c r="L428">
        <v>58.019500000000001</v>
      </c>
      <c r="M428">
        <v>1991</v>
      </c>
      <c r="N428">
        <v>58.018500000000003</v>
      </c>
      <c r="O428">
        <v>1994</v>
      </c>
      <c r="P428">
        <v>58.028100000000002</v>
      </c>
      <c r="Q428">
        <v>1998</v>
      </c>
      <c r="R428">
        <v>58.019100000000002</v>
      </c>
      <c r="S428">
        <v>1990</v>
      </c>
      <c r="T428">
        <v>58.020699999999998</v>
      </c>
      <c r="U428">
        <v>1997</v>
      </c>
      <c r="V428">
        <v>58.021000000000001</v>
      </c>
      <c r="W428">
        <v>1992</v>
      </c>
      <c r="X428">
        <v>58.020800000000001</v>
      </c>
      <c r="Z428">
        <f>MIN(E428,G428,I428,K428,M428,O428,Q428,S428,U428,W428)</f>
        <v>1990</v>
      </c>
      <c r="AA428">
        <f>AVERAGE(E428,G428,I428,K428,M428,O428,Q428,S428,U428,W428)</f>
        <v>1994.8</v>
      </c>
      <c r="AB428">
        <f>(Z428-D428)/D428 * 100</f>
        <v>2.4189397838394235</v>
      </c>
      <c r="AC428">
        <f>(AA428-D428)/D428 * 100</f>
        <v>2.6659804426145115</v>
      </c>
    </row>
    <row r="429" spans="1:34" ht="13.5" x14ac:dyDescent="0.15">
      <c r="A429" s="112" t="s">
        <v>537</v>
      </c>
      <c r="B429">
        <v>80</v>
      </c>
      <c r="C429">
        <v>100</v>
      </c>
      <c r="D429">
        <v>1884</v>
      </c>
      <c r="E429">
        <v>1936</v>
      </c>
      <c r="F429">
        <v>58.021099999999997</v>
      </c>
      <c r="G429">
        <v>1937</v>
      </c>
      <c r="H429">
        <v>58.017600000000002</v>
      </c>
      <c r="I429">
        <v>1930</v>
      </c>
      <c r="J429">
        <v>58.030900000000003</v>
      </c>
      <c r="K429">
        <v>1937</v>
      </c>
      <c r="L429">
        <v>58.017600000000002</v>
      </c>
      <c r="M429">
        <v>1935</v>
      </c>
      <c r="N429">
        <v>58.018300000000004</v>
      </c>
      <c r="O429">
        <v>1932</v>
      </c>
      <c r="P429">
        <v>58.02</v>
      </c>
      <c r="Q429">
        <v>1937</v>
      </c>
      <c r="R429">
        <v>58.0184</v>
      </c>
      <c r="S429">
        <v>1929</v>
      </c>
      <c r="T429">
        <v>58.018799999999999</v>
      </c>
      <c r="U429">
        <v>1933</v>
      </c>
      <c r="V429">
        <v>58.019100000000002</v>
      </c>
      <c r="W429">
        <v>1932</v>
      </c>
      <c r="X429">
        <v>58.0182</v>
      </c>
      <c r="Z429">
        <f>MIN(E429,G429,I429,K429,M429,O429,Q429,S429,U429,W429)</f>
        <v>1929</v>
      </c>
      <c r="AA429">
        <f>AVERAGE(E429,G429,I429,K429,M429,O429,Q429,S429,U429,W429)</f>
        <v>1933.8</v>
      </c>
      <c r="AB429">
        <f>(Z429-D429)/D429 * 100</f>
        <v>2.3885350318471339</v>
      </c>
      <c r="AC429">
        <f>(AA429-D429)/D429 * 100</f>
        <v>2.6433121019108259</v>
      </c>
    </row>
    <row r="430" spans="1:34" ht="13.5" x14ac:dyDescent="0.15">
      <c r="A430" s="112" t="s">
        <v>536</v>
      </c>
      <c r="B430">
        <v>80</v>
      </c>
      <c r="C430">
        <v>100</v>
      </c>
      <c r="D430">
        <v>2083</v>
      </c>
      <c r="E430">
        <v>2131</v>
      </c>
      <c r="F430">
        <v>58.020400000000002</v>
      </c>
      <c r="G430">
        <v>2137</v>
      </c>
      <c r="H430">
        <v>58.027799999999999</v>
      </c>
      <c r="I430">
        <v>2137</v>
      </c>
      <c r="J430">
        <v>58.0212</v>
      </c>
      <c r="K430">
        <v>2139</v>
      </c>
      <c r="L430">
        <v>58.017699999999998</v>
      </c>
      <c r="M430">
        <v>2132</v>
      </c>
      <c r="N430">
        <v>58.02</v>
      </c>
      <c r="O430">
        <v>2144</v>
      </c>
      <c r="P430">
        <v>58.022799999999997</v>
      </c>
      <c r="Q430">
        <v>2150</v>
      </c>
      <c r="R430">
        <v>58.0199</v>
      </c>
      <c r="S430">
        <v>2133</v>
      </c>
      <c r="T430">
        <v>58.016300000000001</v>
      </c>
      <c r="U430">
        <v>2141</v>
      </c>
      <c r="V430">
        <v>58.019500000000001</v>
      </c>
      <c r="W430">
        <v>2147</v>
      </c>
      <c r="X430">
        <v>58.024500000000003</v>
      </c>
      <c r="Z430">
        <f>MIN(E430,G430,I430,K430,M430,O430,Q430,S430,U430,W430)</f>
        <v>2131</v>
      </c>
      <c r="AA430">
        <f>AVERAGE(E430,G430,I430,K430,M430,O430,Q430,S430,U430,W430)</f>
        <v>2139.1</v>
      </c>
      <c r="AB430">
        <f>(Z430-D430)/D430 * 100</f>
        <v>2.3043686989918388</v>
      </c>
      <c r="AC430">
        <f>(AA430-D430)/D430 * 100</f>
        <v>2.6932309169467072</v>
      </c>
      <c r="AD430">
        <v>1909.3</v>
      </c>
      <c r="AE430">
        <f>AVERAGE(Z421:Z430)</f>
        <v>1952.1</v>
      </c>
      <c r="AF430">
        <f>AVERAGEA(AA421:AA430)</f>
        <v>1957.9899999999998</v>
      </c>
      <c r="AG430">
        <f>(AE430-AD430)/AD430*100</f>
        <v>2.2416592468443906</v>
      </c>
      <c r="AH430">
        <f>(AF430-AD430)/AD430*100</f>
        <v>2.5501492693657273</v>
      </c>
    </row>
    <row r="431" spans="1:34" ht="13.5" x14ac:dyDescent="0.15">
      <c r="A431" s="112" t="s">
        <v>535</v>
      </c>
      <c r="B431">
        <v>100</v>
      </c>
      <c r="C431">
        <v>100</v>
      </c>
      <c r="D431">
        <v>2270</v>
      </c>
      <c r="E431">
        <v>2324</v>
      </c>
      <c r="F431">
        <v>58.029699999999998</v>
      </c>
      <c r="G431">
        <v>2316</v>
      </c>
      <c r="H431">
        <v>58.0227</v>
      </c>
      <c r="I431">
        <v>2314</v>
      </c>
      <c r="J431">
        <v>58.021000000000001</v>
      </c>
      <c r="K431">
        <v>2315</v>
      </c>
      <c r="L431">
        <v>58.0259</v>
      </c>
      <c r="M431">
        <v>2310</v>
      </c>
      <c r="N431">
        <v>58.021500000000003</v>
      </c>
      <c r="O431">
        <v>2310</v>
      </c>
      <c r="P431">
        <v>58.028700000000001</v>
      </c>
      <c r="Q431">
        <v>2313</v>
      </c>
      <c r="R431">
        <v>58.028599999999997</v>
      </c>
      <c r="S431">
        <v>2314</v>
      </c>
      <c r="T431">
        <v>58.018099999999997</v>
      </c>
      <c r="U431">
        <v>2316</v>
      </c>
      <c r="V431">
        <v>58.026499999999999</v>
      </c>
      <c r="W431">
        <v>2324</v>
      </c>
      <c r="X431">
        <v>58.019500000000001</v>
      </c>
      <c r="Z431">
        <f>MIN(E431,G431,I431,K431,M431,O431,Q431,S431,U431,W431)</f>
        <v>2310</v>
      </c>
      <c r="AA431">
        <f>AVERAGE(E431,G431,I431,K431,M431,O431,Q431,S431,U431,W431)</f>
        <v>2315.6</v>
      </c>
      <c r="AB431">
        <f>(Z431-D431)/D431 * 100</f>
        <v>1.7621145374449341</v>
      </c>
      <c r="AC431">
        <f>(AA431-D431)/D431 * 100</f>
        <v>2.0088105726872207</v>
      </c>
    </row>
    <row r="432" spans="1:34" ht="13.5" x14ac:dyDescent="0.15">
      <c r="A432" s="112" t="s">
        <v>534</v>
      </c>
      <c r="B432">
        <v>100</v>
      </c>
      <c r="C432">
        <v>100</v>
      </c>
      <c r="D432">
        <v>2285</v>
      </c>
      <c r="E432">
        <v>2336</v>
      </c>
      <c r="F432">
        <v>58.029000000000003</v>
      </c>
      <c r="G432">
        <v>2331</v>
      </c>
      <c r="H432">
        <v>58.023699999999998</v>
      </c>
      <c r="I432">
        <v>2328</v>
      </c>
      <c r="J432">
        <v>58.021799999999999</v>
      </c>
      <c r="K432">
        <v>2334</v>
      </c>
      <c r="L432">
        <v>58.031599999999997</v>
      </c>
      <c r="M432">
        <v>2340</v>
      </c>
      <c r="N432">
        <v>58.029499999999999</v>
      </c>
      <c r="O432">
        <v>2327</v>
      </c>
      <c r="P432">
        <v>58.018999999999998</v>
      </c>
      <c r="Q432">
        <v>2338</v>
      </c>
      <c r="R432">
        <v>58.021299999999997</v>
      </c>
      <c r="S432">
        <v>2332</v>
      </c>
      <c r="T432">
        <v>58.0214</v>
      </c>
      <c r="U432">
        <v>2338</v>
      </c>
      <c r="V432">
        <v>58.024999999999999</v>
      </c>
      <c r="W432">
        <v>2338</v>
      </c>
      <c r="X432">
        <v>58.020200000000003</v>
      </c>
      <c r="Z432">
        <f>MIN(E432,G432,I432,K432,M432,O432,Q432,S432,U432,W432)</f>
        <v>2327</v>
      </c>
      <c r="AA432">
        <f>AVERAGE(E432,G432,I432,K432,M432,O432,Q432,S432,U432,W432)</f>
        <v>2334.1999999999998</v>
      </c>
      <c r="AB432">
        <f>(Z432-D432)/D432 * 100</f>
        <v>1.8380743982494527</v>
      </c>
      <c r="AC432">
        <f>(AA432-D432)/D432 * 100</f>
        <v>2.1531728665207797</v>
      </c>
    </row>
    <row r="433" spans="1:34" ht="13.5" x14ac:dyDescent="0.15">
      <c r="A433" s="112" t="s">
        <v>533</v>
      </c>
      <c r="B433">
        <v>100</v>
      </c>
      <c r="C433">
        <v>100</v>
      </c>
      <c r="D433">
        <v>2064</v>
      </c>
      <c r="E433">
        <v>2101</v>
      </c>
      <c r="F433">
        <v>58.026899999999998</v>
      </c>
      <c r="G433">
        <v>2109</v>
      </c>
      <c r="H433">
        <v>58.025199999999998</v>
      </c>
      <c r="I433">
        <v>2110</v>
      </c>
      <c r="J433">
        <v>58.027000000000001</v>
      </c>
      <c r="K433">
        <v>2106</v>
      </c>
      <c r="L433">
        <v>58.0214</v>
      </c>
      <c r="M433">
        <v>2107</v>
      </c>
      <c r="N433">
        <v>58.026899999999998</v>
      </c>
      <c r="O433">
        <v>2112</v>
      </c>
      <c r="P433">
        <v>58.0229</v>
      </c>
      <c r="Q433">
        <v>2106</v>
      </c>
      <c r="R433">
        <v>58.025700000000001</v>
      </c>
      <c r="S433">
        <v>2116</v>
      </c>
      <c r="T433">
        <v>58.019799999999996</v>
      </c>
      <c r="U433">
        <v>2108</v>
      </c>
      <c r="V433">
        <v>58.021700000000003</v>
      </c>
      <c r="W433">
        <v>2108</v>
      </c>
      <c r="X433">
        <v>58.023899999999998</v>
      </c>
      <c r="Z433">
        <f>MIN(E433,G433,I433,K433,M433,O433,Q433,S433,U433,W433)</f>
        <v>2101</v>
      </c>
      <c r="AA433">
        <f>AVERAGE(E433,G433,I433,K433,M433,O433,Q433,S433,U433,W433)</f>
        <v>2108.3000000000002</v>
      </c>
      <c r="AB433">
        <f>(Z433-D433)/D433 * 100</f>
        <v>1.7926356589147288</v>
      </c>
      <c r="AC433">
        <f>(AA433-D433)/D433 * 100</f>
        <v>2.1463178294573733</v>
      </c>
    </row>
    <row r="434" spans="1:34" ht="13.5" x14ac:dyDescent="0.15">
      <c r="A434" s="112" t="s">
        <v>532</v>
      </c>
      <c r="B434">
        <v>100</v>
      </c>
      <c r="C434">
        <v>100</v>
      </c>
      <c r="D434">
        <v>2546</v>
      </c>
      <c r="E434">
        <v>2604</v>
      </c>
      <c r="F434">
        <v>58.029200000000003</v>
      </c>
      <c r="G434">
        <v>2607</v>
      </c>
      <c r="H434">
        <v>58.022399999999998</v>
      </c>
      <c r="I434">
        <v>2607</v>
      </c>
      <c r="J434">
        <v>58.020899999999997</v>
      </c>
      <c r="K434">
        <v>2607</v>
      </c>
      <c r="L434">
        <v>58.020899999999997</v>
      </c>
      <c r="M434">
        <v>2620</v>
      </c>
      <c r="N434">
        <v>58.029299999999999</v>
      </c>
      <c r="O434">
        <v>2604</v>
      </c>
      <c r="P434">
        <v>58.0259</v>
      </c>
      <c r="Q434">
        <v>2593</v>
      </c>
      <c r="R434">
        <v>58.020099999999999</v>
      </c>
      <c r="S434">
        <v>2604</v>
      </c>
      <c r="T434">
        <v>58.020600000000002</v>
      </c>
      <c r="U434">
        <v>2608</v>
      </c>
      <c r="V434">
        <v>58.021000000000001</v>
      </c>
      <c r="W434">
        <v>2607</v>
      </c>
      <c r="X434">
        <v>58.020600000000002</v>
      </c>
      <c r="Z434">
        <f>MIN(E434,G434,I434,K434,M434,O434,Q434,S434,U434,W434)</f>
        <v>2593</v>
      </c>
      <c r="AA434">
        <f>AVERAGE(E434,G434,I434,K434,M434,O434,Q434,S434,U434,W434)</f>
        <v>2606.1</v>
      </c>
      <c r="AB434">
        <f>(Z434-D434)/D434 * 100</f>
        <v>1.8460329929300863</v>
      </c>
      <c r="AC434">
        <f>(AA434-D434)/D434 * 100</f>
        <v>2.360565593087192</v>
      </c>
    </row>
    <row r="435" spans="1:34" ht="13.5" x14ac:dyDescent="0.15">
      <c r="A435" s="112" t="s">
        <v>531</v>
      </c>
      <c r="B435">
        <v>100</v>
      </c>
      <c r="C435">
        <v>100</v>
      </c>
      <c r="D435">
        <v>2408</v>
      </c>
      <c r="E435">
        <v>2461</v>
      </c>
      <c r="F435">
        <v>58.027900000000002</v>
      </c>
      <c r="G435">
        <v>2475</v>
      </c>
      <c r="H435">
        <v>58.021000000000001</v>
      </c>
      <c r="I435">
        <v>2475</v>
      </c>
      <c r="J435">
        <v>58.020499999999998</v>
      </c>
      <c r="K435">
        <v>2471</v>
      </c>
      <c r="L435">
        <v>58.020699999999998</v>
      </c>
      <c r="M435">
        <v>2461</v>
      </c>
      <c r="N435">
        <v>58.033000000000001</v>
      </c>
      <c r="O435">
        <v>2462</v>
      </c>
      <c r="P435">
        <v>58.021700000000003</v>
      </c>
      <c r="Q435">
        <v>2474</v>
      </c>
      <c r="R435">
        <v>58.0214</v>
      </c>
      <c r="S435">
        <v>2461</v>
      </c>
      <c r="T435">
        <v>58.025300000000001</v>
      </c>
      <c r="U435">
        <v>2475</v>
      </c>
      <c r="V435">
        <v>58.023000000000003</v>
      </c>
      <c r="W435">
        <v>2460</v>
      </c>
      <c r="X435">
        <v>58.021000000000001</v>
      </c>
      <c r="Z435">
        <f>MIN(E435,G435,I435,K435,M435,O435,Q435,S435,U435,W435)</f>
        <v>2460</v>
      </c>
      <c r="AA435">
        <f>AVERAGE(E435,G435,I435,K435,M435,O435,Q435,S435,U435,W435)</f>
        <v>2467.5</v>
      </c>
      <c r="AB435">
        <f>(Z435-D435)/D435 * 100</f>
        <v>2.1594684385382057</v>
      </c>
      <c r="AC435">
        <f>(AA435-D435)/D435 * 100</f>
        <v>2.4709302325581395</v>
      </c>
    </row>
    <row r="436" spans="1:34" ht="13.5" x14ac:dyDescent="0.15">
      <c r="A436" s="112" t="s">
        <v>530</v>
      </c>
      <c r="B436">
        <v>100</v>
      </c>
      <c r="C436">
        <v>100</v>
      </c>
      <c r="D436">
        <v>2260</v>
      </c>
      <c r="E436">
        <v>2312</v>
      </c>
      <c r="F436">
        <v>58.0289</v>
      </c>
      <c r="G436">
        <v>2308</v>
      </c>
      <c r="H436">
        <v>58.021500000000003</v>
      </c>
      <c r="I436">
        <v>2313</v>
      </c>
      <c r="J436">
        <v>58.020600000000002</v>
      </c>
      <c r="K436">
        <v>2310</v>
      </c>
      <c r="L436">
        <v>58.031300000000002</v>
      </c>
      <c r="M436">
        <v>2314</v>
      </c>
      <c r="N436">
        <v>58.020800000000001</v>
      </c>
      <c r="O436">
        <v>2312</v>
      </c>
      <c r="P436">
        <v>58.024999999999999</v>
      </c>
      <c r="Q436">
        <v>2310</v>
      </c>
      <c r="R436">
        <v>58.020600000000002</v>
      </c>
      <c r="S436">
        <v>2319</v>
      </c>
      <c r="T436">
        <v>58.0246</v>
      </c>
      <c r="U436">
        <v>2314</v>
      </c>
      <c r="V436">
        <v>58.017899999999997</v>
      </c>
      <c r="W436">
        <v>2315</v>
      </c>
      <c r="X436">
        <v>58.027000000000001</v>
      </c>
      <c r="Z436">
        <f>MIN(E436,G436,I436,K436,M436,O436,Q436,S436,U436,W436)</f>
        <v>2308</v>
      </c>
      <c r="AA436">
        <f>AVERAGE(E436,G436,I436,K436,M436,O436,Q436,S436,U436,W436)</f>
        <v>2312.6999999999998</v>
      </c>
      <c r="AB436">
        <f>(Z436-D436)/D436 * 100</f>
        <v>2.1238938053097343</v>
      </c>
      <c r="AC436">
        <f>(AA436-D436)/D436 * 100</f>
        <v>2.331858407079638</v>
      </c>
    </row>
    <row r="437" spans="1:34" ht="13.5" x14ac:dyDescent="0.15">
      <c r="A437" s="112" t="s">
        <v>529</v>
      </c>
      <c r="B437">
        <v>100</v>
      </c>
      <c r="C437">
        <v>100</v>
      </c>
      <c r="D437">
        <v>2259</v>
      </c>
      <c r="E437">
        <v>2313</v>
      </c>
      <c r="F437">
        <v>58.035499999999999</v>
      </c>
      <c r="G437">
        <v>2313</v>
      </c>
      <c r="H437">
        <v>58.024999999999999</v>
      </c>
      <c r="I437">
        <v>2310</v>
      </c>
      <c r="J437">
        <v>58.027200000000001</v>
      </c>
      <c r="K437">
        <v>2314</v>
      </c>
      <c r="L437">
        <v>58.017600000000002</v>
      </c>
      <c r="M437">
        <v>2313</v>
      </c>
      <c r="N437">
        <v>58.021999999999998</v>
      </c>
      <c r="O437">
        <v>2304</v>
      </c>
      <c r="P437">
        <v>58.027299999999997</v>
      </c>
      <c r="Q437">
        <v>2322</v>
      </c>
      <c r="R437">
        <v>58.027700000000003</v>
      </c>
      <c r="S437">
        <v>2310</v>
      </c>
      <c r="T437">
        <v>58.020499999999998</v>
      </c>
      <c r="U437">
        <v>2316</v>
      </c>
      <c r="V437">
        <v>58.0212</v>
      </c>
      <c r="W437">
        <v>2300</v>
      </c>
      <c r="X437">
        <v>58.021900000000002</v>
      </c>
      <c r="Z437">
        <f>MIN(E437,G437,I437,K437,M437,O437,Q437,S437,U437,W437)</f>
        <v>2300</v>
      </c>
      <c r="AA437">
        <f>AVERAGE(E437,G437,I437,K437,M437,O437,Q437,S437,U437,W437)</f>
        <v>2311.5</v>
      </c>
      <c r="AB437">
        <f>(Z437-D437)/D437 * 100</f>
        <v>1.8149623727312971</v>
      </c>
      <c r="AC437">
        <f>(AA437-D437)/D437 * 100</f>
        <v>2.3240371845949537</v>
      </c>
    </row>
    <row r="438" spans="1:34" ht="13.5" x14ac:dyDescent="0.15">
      <c r="A438" s="112" t="s">
        <v>528</v>
      </c>
      <c r="B438">
        <v>100</v>
      </c>
      <c r="C438">
        <v>100</v>
      </c>
      <c r="D438">
        <v>2452</v>
      </c>
      <c r="E438">
        <v>2503</v>
      </c>
      <c r="F438">
        <v>58.030700000000003</v>
      </c>
      <c r="G438">
        <v>2512</v>
      </c>
      <c r="H438">
        <v>58.023800000000001</v>
      </c>
      <c r="I438">
        <v>2507</v>
      </c>
      <c r="J438">
        <v>58.021900000000002</v>
      </c>
      <c r="K438">
        <v>2511</v>
      </c>
      <c r="L438">
        <v>58.024900000000002</v>
      </c>
      <c r="M438">
        <v>2506</v>
      </c>
      <c r="N438">
        <v>58.021900000000002</v>
      </c>
      <c r="O438">
        <v>2512</v>
      </c>
      <c r="P438">
        <v>58.020800000000001</v>
      </c>
      <c r="Q438">
        <v>2508</v>
      </c>
      <c r="R438">
        <v>58.026299999999999</v>
      </c>
      <c r="S438">
        <v>2506</v>
      </c>
      <c r="T438">
        <v>58.0212</v>
      </c>
      <c r="U438">
        <v>2512</v>
      </c>
      <c r="V438">
        <v>58.024099999999997</v>
      </c>
      <c r="W438">
        <v>2506</v>
      </c>
      <c r="X438">
        <v>58.0242</v>
      </c>
      <c r="Z438">
        <f>MIN(E438,G438,I438,K438,M438,O438,Q438,S438,U438,W438)</f>
        <v>2503</v>
      </c>
      <c r="AA438">
        <f>AVERAGE(E438,G438,I438,K438,M438,O438,Q438,S438,U438,W438)</f>
        <v>2508.3000000000002</v>
      </c>
      <c r="AB438">
        <f>(Z438-D438)/D438 * 100</f>
        <v>2.0799347471451877</v>
      </c>
      <c r="AC438">
        <f>(AA438-D438)/D438 * 100</f>
        <v>2.2960848287112636</v>
      </c>
    </row>
    <row r="439" spans="1:34" ht="13.5" x14ac:dyDescent="0.15">
      <c r="A439" s="112" t="s">
        <v>527</v>
      </c>
      <c r="B439">
        <v>100</v>
      </c>
      <c r="C439">
        <v>100</v>
      </c>
      <c r="D439">
        <v>2344</v>
      </c>
      <c r="E439">
        <v>2388</v>
      </c>
      <c r="F439">
        <v>58.105800000000002</v>
      </c>
      <c r="G439">
        <v>2402</v>
      </c>
      <c r="H439">
        <v>58.022100000000002</v>
      </c>
      <c r="I439">
        <v>2402</v>
      </c>
      <c r="J439">
        <v>58.020699999999998</v>
      </c>
      <c r="K439">
        <v>2393</v>
      </c>
      <c r="L439">
        <v>58.0291</v>
      </c>
      <c r="M439">
        <v>2397</v>
      </c>
      <c r="N439">
        <v>58.018500000000003</v>
      </c>
      <c r="O439">
        <v>2401</v>
      </c>
      <c r="P439">
        <v>58.030500000000004</v>
      </c>
      <c r="Q439">
        <v>2394</v>
      </c>
      <c r="R439">
        <v>58.0261</v>
      </c>
      <c r="S439">
        <v>2384</v>
      </c>
      <c r="T439">
        <v>58.019399999999997</v>
      </c>
      <c r="U439">
        <v>2401</v>
      </c>
      <c r="V439">
        <v>58.027000000000001</v>
      </c>
      <c r="W439">
        <v>2384</v>
      </c>
      <c r="X439">
        <v>58.0274</v>
      </c>
      <c r="Z439">
        <f>MIN(E439,G439,I439,K439,M439,O439,Q439,S439,U439,W439)</f>
        <v>2384</v>
      </c>
      <c r="AA439">
        <f>AVERAGE(E439,G439,I439,K439,M439,O439,Q439,S439,U439,W439)</f>
        <v>2394.6</v>
      </c>
      <c r="AB439">
        <f>(Z439-D439)/D439 * 100</f>
        <v>1.7064846416382253</v>
      </c>
      <c r="AC439">
        <f>(AA439-D439)/D439 * 100</f>
        <v>2.1587030716723512</v>
      </c>
    </row>
    <row r="440" spans="1:34" ht="13.5" x14ac:dyDescent="0.15">
      <c r="A440" s="112" t="s">
        <v>526</v>
      </c>
      <c r="B440">
        <v>100</v>
      </c>
      <c r="C440">
        <v>100</v>
      </c>
      <c r="D440">
        <v>2737</v>
      </c>
      <c r="E440">
        <v>2816</v>
      </c>
      <c r="F440">
        <v>58.035299999999999</v>
      </c>
      <c r="G440">
        <v>2809</v>
      </c>
      <c r="H440">
        <v>58.024799999999999</v>
      </c>
      <c r="I440">
        <v>2820</v>
      </c>
      <c r="J440">
        <v>58.020699999999998</v>
      </c>
      <c r="K440">
        <v>2805</v>
      </c>
      <c r="L440">
        <v>58.025100000000002</v>
      </c>
      <c r="M440">
        <v>2817</v>
      </c>
      <c r="N440">
        <v>58.0214</v>
      </c>
      <c r="O440">
        <v>2802</v>
      </c>
      <c r="P440">
        <v>58.018799999999999</v>
      </c>
      <c r="Q440">
        <v>2808</v>
      </c>
      <c r="R440">
        <v>58.023800000000001</v>
      </c>
      <c r="S440">
        <v>2807</v>
      </c>
      <c r="T440">
        <v>58.025599999999997</v>
      </c>
      <c r="U440">
        <v>2819</v>
      </c>
      <c r="V440">
        <v>58.0212</v>
      </c>
      <c r="W440">
        <v>2800</v>
      </c>
      <c r="X440">
        <v>58.027299999999997</v>
      </c>
      <c r="Z440">
        <f>MIN(E440,G440,I440,K440,M440,O440,Q440,S440,U440,W440)</f>
        <v>2800</v>
      </c>
      <c r="AA440">
        <f>AVERAGE(E440,G440,I440,K440,M440,O440,Q440,S440,U440,W440)</f>
        <v>2810.3</v>
      </c>
      <c r="AB440">
        <f>(Z440-D440)/D440 * 100</f>
        <v>2.3017902813299234</v>
      </c>
      <c r="AC440">
        <f>(AA440-D440)/D440 * 100</f>
        <v>2.6781147241505363</v>
      </c>
      <c r="AD440">
        <v>2362.8000000000002</v>
      </c>
      <c r="AE440">
        <f>AVERAGE(Z431:Z440)</f>
        <v>2408.6</v>
      </c>
      <c r="AF440">
        <f>AVERAGEA(AA431:AA440)</f>
        <v>2416.9099999999994</v>
      </c>
      <c r="AG440">
        <f>(AE440-AD440)/AD440*100</f>
        <v>1.9383781953614239</v>
      </c>
      <c r="AH440">
        <f>(AF440-AD440)/AD440*100</f>
        <v>2.2900795666158462</v>
      </c>
    </row>
    <row r="441" spans="1:34" ht="13.5" x14ac:dyDescent="0.15">
      <c r="A441" s="112" t="s">
        <v>525</v>
      </c>
      <c r="B441">
        <v>20</v>
      </c>
      <c r="C441">
        <v>100</v>
      </c>
      <c r="D441">
        <v>1113</v>
      </c>
      <c r="E441">
        <v>1423</v>
      </c>
      <c r="F441">
        <v>58.007199999999997</v>
      </c>
      <c r="G441">
        <v>1423</v>
      </c>
      <c r="H441">
        <v>58.006799999999998</v>
      </c>
      <c r="I441">
        <v>1423</v>
      </c>
      <c r="J441">
        <v>58.006500000000003</v>
      </c>
      <c r="K441">
        <v>1423</v>
      </c>
      <c r="L441">
        <v>58.006599999999999</v>
      </c>
      <c r="M441">
        <v>1423</v>
      </c>
      <c r="N441">
        <v>58.006500000000003</v>
      </c>
      <c r="O441">
        <v>1423</v>
      </c>
      <c r="P441">
        <v>58.007199999999997</v>
      </c>
      <c r="Q441">
        <v>1423</v>
      </c>
      <c r="R441">
        <v>58.006399999999999</v>
      </c>
      <c r="S441">
        <v>1423</v>
      </c>
      <c r="T441">
        <v>58.006700000000002</v>
      </c>
      <c r="U441">
        <v>1423</v>
      </c>
      <c r="V441">
        <v>58.006900000000002</v>
      </c>
      <c r="W441">
        <v>1423</v>
      </c>
      <c r="X441">
        <v>58.006599999999999</v>
      </c>
      <c r="Z441">
        <f>MIN(E441,G441,I441,K441,M441,O441,Q441,S441,U441,W441)</f>
        <v>1423</v>
      </c>
      <c r="AA441">
        <f>AVERAGE(E441,G441,I441,K441,M441,O441,Q441,S441,U441,W441)</f>
        <v>1423</v>
      </c>
      <c r="AB441">
        <f>(Z441-D441)/D441 * 100</f>
        <v>27.852650494159931</v>
      </c>
      <c r="AC441">
        <f>(AA441-D441)/D441 * 100</f>
        <v>27.852650494159931</v>
      </c>
    </row>
    <row r="442" spans="1:34" ht="13.5" x14ac:dyDescent="0.15">
      <c r="A442" s="112" t="s">
        <v>524</v>
      </c>
      <c r="B442">
        <v>20</v>
      </c>
      <c r="C442">
        <v>100</v>
      </c>
      <c r="D442">
        <v>759</v>
      </c>
      <c r="E442">
        <v>946</v>
      </c>
      <c r="F442">
        <v>58.007899999999999</v>
      </c>
      <c r="G442">
        <v>946</v>
      </c>
      <c r="H442">
        <v>58.006700000000002</v>
      </c>
      <c r="I442">
        <v>946</v>
      </c>
      <c r="J442">
        <v>58.006900000000002</v>
      </c>
      <c r="K442">
        <v>946</v>
      </c>
      <c r="L442">
        <v>58.006599999999999</v>
      </c>
      <c r="M442">
        <v>946</v>
      </c>
      <c r="N442">
        <v>58.007199999999997</v>
      </c>
      <c r="O442">
        <v>946</v>
      </c>
      <c r="P442">
        <v>58.006599999999999</v>
      </c>
      <c r="Q442">
        <v>946</v>
      </c>
      <c r="R442">
        <v>58.006799999999998</v>
      </c>
      <c r="S442">
        <v>946</v>
      </c>
      <c r="T442">
        <v>58.016800000000003</v>
      </c>
      <c r="U442">
        <v>946</v>
      </c>
      <c r="V442">
        <v>58.006900000000002</v>
      </c>
      <c r="W442">
        <v>946</v>
      </c>
      <c r="X442">
        <v>58.006700000000002</v>
      </c>
      <c r="Z442">
        <f>MIN(E442,G442,I442,K442,M442,O442,Q442,S442,U442,W442)</f>
        <v>946</v>
      </c>
      <c r="AA442">
        <f>AVERAGE(E442,G442,I442,K442,M442,O442,Q442,S442,U442,W442)</f>
        <v>946</v>
      </c>
      <c r="AB442">
        <f>(Z442-D442)/D442 * 100</f>
        <v>24.637681159420293</v>
      </c>
      <c r="AC442">
        <f>(AA442-D442)/D442 * 100</f>
        <v>24.637681159420293</v>
      </c>
    </row>
    <row r="443" spans="1:34" ht="13.5" x14ac:dyDescent="0.15">
      <c r="A443" s="112" t="s">
        <v>523</v>
      </c>
      <c r="B443">
        <v>20</v>
      </c>
      <c r="C443">
        <v>100</v>
      </c>
      <c r="D443">
        <v>918</v>
      </c>
      <c r="E443">
        <v>1076</v>
      </c>
      <c r="F443">
        <v>58.007199999999997</v>
      </c>
      <c r="G443">
        <v>1076</v>
      </c>
      <c r="H443">
        <v>58.006799999999998</v>
      </c>
      <c r="I443">
        <v>1076</v>
      </c>
      <c r="J443">
        <v>58.006900000000002</v>
      </c>
      <c r="K443">
        <v>1076</v>
      </c>
      <c r="L443">
        <v>58.006799999999998</v>
      </c>
      <c r="M443">
        <v>1076</v>
      </c>
      <c r="N443">
        <v>58.006300000000003</v>
      </c>
      <c r="O443">
        <v>1076</v>
      </c>
      <c r="P443">
        <v>58.006500000000003</v>
      </c>
      <c r="Q443">
        <v>1076</v>
      </c>
      <c r="R443">
        <v>58.006399999999999</v>
      </c>
      <c r="S443">
        <v>1076</v>
      </c>
      <c r="T443">
        <v>58.0062</v>
      </c>
      <c r="U443">
        <v>1076</v>
      </c>
      <c r="V443">
        <v>58.0062</v>
      </c>
      <c r="W443">
        <v>1076</v>
      </c>
      <c r="X443">
        <v>58.006500000000003</v>
      </c>
      <c r="Z443">
        <f>MIN(E443,G443,I443,K443,M443,O443,Q443,S443,U443,W443)</f>
        <v>1076</v>
      </c>
      <c r="AA443">
        <f>AVERAGE(E443,G443,I443,K443,M443,O443,Q443,S443,U443,W443)</f>
        <v>1076</v>
      </c>
      <c r="AB443">
        <f>(Z443-D443)/D443 * 100</f>
        <v>17.21132897603486</v>
      </c>
      <c r="AC443">
        <f>(AA443-D443)/D443 * 100</f>
        <v>17.21132897603486</v>
      </c>
    </row>
    <row r="444" spans="1:34" ht="13.5" x14ac:dyDescent="0.15">
      <c r="A444" s="112" t="s">
        <v>522</v>
      </c>
      <c r="B444">
        <v>20</v>
      </c>
      <c r="C444">
        <v>100</v>
      </c>
      <c r="D444">
        <v>876</v>
      </c>
      <c r="E444">
        <v>1180</v>
      </c>
      <c r="F444">
        <v>58.007399999999997</v>
      </c>
      <c r="G444">
        <v>1180</v>
      </c>
      <c r="H444">
        <v>58.006500000000003</v>
      </c>
      <c r="I444">
        <v>1180</v>
      </c>
      <c r="J444">
        <v>58.006700000000002</v>
      </c>
      <c r="K444">
        <v>1180</v>
      </c>
      <c r="L444">
        <v>58.006500000000003</v>
      </c>
      <c r="M444">
        <v>1180</v>
      </c>
      <c r="N444">
        <v>58.006399999999999</v>
      </c>
      <c r="O444">
        <v>1180</v>
      </c>
      <c r="P444">
        <v>58.006500000000003</v>
      </c>
      <c r="Q444">
        <v>1180</v>
      </c>
      <c r="R444">
        <v>58.006599999999999</v>
      </c>
      <c r="S444">
        <v>1180</v>
      </c>
      <c r="T444">
        <v>58.010800000000003</v>
      </c>
      <c r="U444">
        <v>1180</v>
      </c>
      <c r="V444">
        <v>58.006300000000003</v>
      </c>
      <c r="W444">
        <v>1180</v>
      </c>
      <c r="X444">
        <v>58.006399999999999</v>
      </c>
      <c r="Z444">
        <f>MIN(E444,G444,I444,K444,M444,O444,Q444,S444,U444,W444)</f>
        <v>1180</v>
      </c>
      <c r="AA444">
        <f>AVERAGE(E444,G444,I444,K444,M444,O444,Q444,S444,U444,W444)</f>
        <v>1180</v>
      </c>
      <c r="AB444">
        <f>(Z444-D444)/D444 * 100</f>
        <v>34.703196347031962</v>
      </c>
      <c r="AC444">
        <f>(AA444-D444)/D444 * 100</f>
        <v>34.703196347031962</v>
      </c>
    </row>
    <row r="445" spans="1:34" ht="13.5" x14ac:dyDescent="0.15">
      <c r="A445" s="112" t="s">
        <v>521</v>
      </c>
      <c r="B445">
        <v>20</v>
      </c>
      <c r="C445">
        <v>100</v>
      </c>
      <c r="D445">
        <v>986</v>
      </c>
      <c r="E445">
        <v>1269</v>
      </c>
      <c r="F445">
        <v>58.007599999999996</v>
      </c>
      <c r="G445">
        <v>1269</v>
      </c>
      <c r="H445">
        <v>58.006500000000003</v>
      </c>
      <c r="I445">
        <v>1269</v>
      </c>
      <c r="J445">
        <v>58.006500000000003</v>
      </c>
      <c r="K445">
        <v>1269</v>
      </c>
      <c r="L445">
        <v>58.006700000000002</v>
      </c>
      <c r="M445">
        <v>1269</v>
      </c>
      <c r="N445">
        <v>58.006500000000003</v>
      </c>
      <c r="O445">
        <v>1269</v>
      </c>
      <c r="P445">
        <v>58.006500000000003</v>
      </c>
      <c r="Q445">
        <v>1269</v>
      </c>
      <c r="R445">
        <v>58.006700000000002</v>
      </c>
      <c r="S445">
        <v>1269</v>
      </c>
      <c r="T445">
        <v>58.006900000000002</v>
      </c>
      <c r="U445">
        <v>1269</v>
      </c>
      <c r="V445">
        <v>58.006500000000003</v>
      </c>
      <c r="W445">
        <v>1269</v>
      </c>
      <c r="X445">
        <v>58.006500000000003</v>
      </c>
      <c r="Z445">
        <f>MIN(E445,G445,I445,K445,M445,O445,Q445,S445,U445,W445)</f>
        <v>1269</v>
      </c>
      <c r="AA445">
        <f>AVERAGE(E445,G445,I445,K445,M445,O445,Q445,S445,U445,W445)</f>
        <v>1269</v>
      </c>
      <c r="AB445">
        <f>(Z445-D445)/D445 * 100</f>
        <v>28.701825557809329</v>
      </c>
      <c r="AC445">
        <f>(AA445-D445)/D445 * 100</f>
        <v>28.701825557809329</v>
      </c>
    </row>
    <row r="446" spans="1:34" ht="13.5" x14ac:dyDescent="0.15">
      <c r="A446" s="112" t="s">
        <v>520</v>
      </c>
      <c r="B446">
        <v>20</v>
      </c>
      <c r="C446">
        <v>100</v>
      </c>
      <c r="D446">
        <v>978</v>
      </c>
      <c r="E446">
        <v>1156</v>
      </c>
      <c r="F446">
        <v>58.007599999999996</v>
      </c>
      <c r="G446">
        <v>1156</v>
      </c>
      <c r="H446">
        <v>58.006599999999999</v>
      </c>
      <c r="I446">
        <v>1156</v>
      </c>
      <c r="J446">
        <v>58.006599999999999</v>
      </c>
      <c r="K446">
        <v>1156</v>
      </c>
      <c r="L446">
        <v>58.006799999999998</v>
      </c>
      <c r="M446">
        <v>1156</v>
      </c>
      <c r="N446">
        <v>58.006700000000002</v>
      </c>
      <c r="O446">
        <v>1156</v>
      </c>
      <c r="P446">
        <v>58.006599999999999</v>
      </c>
      <c r="Q446">
        <v>1156</v>
      </c>
      <c r="R446">
        <v>58.015900000000002</v>
      </c>
      <c r="S446">
        <v>1156</v>
      </c>
      <c r="T446">
        <v>58.006500000000003</v>
      </c>
      <c r="U446">
        <v>1156</v>
      </c>
      <c r="V446">
        <v>58.006399999999999</v>
      </c>
      <c r="W446">
        <v>1156</v>
      </c>
      <c r="X446">
        <v>58.006599999999999</v>
      </c>
      <c r="Z446">
        <f>MIN(E446,G446,I446,K446,M446,O446,Q446,S446,U446,W446)</f>
        <v>1156</v>
      </c>
      <c r="AA446">
        <f>AVERAGE(E446,G446,I446,K446,M446,O446,Q446,S446,U446,W446)</f>
        <v>1156</v>
      </c>
      <c r="AB446">
        <f>(Z446-D446)/D446 * 100</f>
        <v>18.200408997955012</v>
      </c>
      <c r="AC446">
        <f>(AA446-D446)/D446 * 100</f>
        <v>18.200408997955012</v>
      </c>
    </row>
    <row r="447" spans="1:34" ht="13.5" x14ac:dyDescent="0.15">
      <c r="A447" s="112" t="s">
        <v>519</v>
      </c>
      <c r="B447">
        <v>20</v>
      </c>
      <c r="C447">
        <v>100</v>
      </c>
      <c r="D447">
        <v>650</v>
      </c>
      <c r="E447">
        <v>730</v>
      </c>
      <c r="F447">
        <v>58.014800000000001</v>
      </c>
      <c r="G447">
        <v>730</v>
      </c>
      <c r="H447">
        <v>58.006599999999999</v>
      </c>
      <c r="I447">
        <v>730</v>
      </c>
      <c r="J447">
        <v>58.006300000000003</v>
      </c>
      <c r="K447">
        <v>730</v>
      </c>
      <c r="L447">
        <v>58.006399999999999</v>
      </c>
      <c r="M447">
        <v>730</v>
      </c>
      <c r="N447">
        <v>58.006399999999999</v>
      </c>
      <c r="O447">
        <v>730</v>
      </c>
      <c r="P447">
        <v>58.016199999999998</v>
      </c>
      <c r="Q447">
        <v>730</v>
      </c>
      <c r="R447">
        <v>58.006300000000003</v>
      </c>
      <c r="S447">
        <v>730</v>
      </c>
      <c r="T447">
        <v>58.006500000000003</v>
      </c>
      <c r="U447">
        <v>730</v>
      </c>
      <c r="V447">
        <v>58.006300000000003</v>
      </c>
      <c r="W447">
        <v>730</v>
      </c>
      <c r="X447">
        <v>58.006500000000003</v>
      </c>
      <c r="Z447">
        <f>MIN(E447,G447,I447,K447,M447,O447,Q447,S447,U447,W447)</f>
        <v>730</v>
      </c>
      <c r="AA447">
        <f>AVERAGE(E447,G447,I447,K447,M447,O447,Q447,S447,U447,W447)</f>
        <v>730</v>
      </c>
      <c r="AB447">
        <f>(Z447-D447)/D447 * 100</f>
        <v>12.307692307692308</v>
      </c>
      <c r="AC447">
        <f>(AA447-D447)/D447 * 100</f>
        <v>12.307692307692308</v>
      </c>
    </row>
    <row r="448" spans="1:34" ht="13.5" x14ac:dyDescent="0.15">
      <c r="A448" s="112" t="s">
        <v>518</v>
      </c>
      <c r="B448">
        <v>20</v>
      </c>
      <c r="C448">
        <v>100</v>
      </c>
      <c r="D448">
        <v>842</v>
      </c>
      <c r="E448">
        <v>1068</v>
      </c>
      <c r="F448">
        <v>58.0075</v>
      </c>
      <c r="G448">
        <v>1068</v>
      </c>
      <c r="H448">
        <v>58.006700000000002</v>
      </c>
      <c r="I448">
        <v>1068</v>
      </c>
      <c r="J448">
        <v>58.006999999999998</v>
      </c>
      <c r="K448">
        <v>1068</v>
      </c>
      <c r="L448">
        <v>58.006599999999999</v>
      </c>
      <c r="M448">
        <v>1068</v>
      </c>
      <c r="N448">
        <v>58.006799999999998</v>
      </c>
      <c r="O448">
        <v>1068</v>
      </c>
      <c r="P448">
        <v>58.006799999999998</v>
      </c>
      <c r="Q448">
        <v>1068</v>
      </c>
      <c r="R448">
        <v>58.006999999999998</v>
      </c>
      <c r="S448">
        <v>1068</v>
      </c>
      <c r="T448">
        <v>58.006599999999999</v>
      </c>
      <c r="U448">
        <v>1068</v>
      </c>
      <c r="V448">
        <v>58.006900000000002</v>
      </c>
      <c r="W448">
        <v>1068</v>
      </c>
      <c r="X448">
        <v>58.006599999999999</v>
      </c>
      <c r="Z448">
        <f>MIN(E448,G448,I448,K448,M448,O448,Q448,S448,U448,W448)</f>
        <v>1068</v>
      </c>
      <c r="AA448">
        <f>AVERAGE(E448,G448,I448,K448,M448,O448,Q448,S448,U448,W448)</f>
        <v>1068</v>
      </c>
      <c r="AB448">
        <f>(Z448-D448)/D448 * 100</f>
        <v>26.840855106888363</v>
      </c>
      <c r="AC448">
        <f>(AA448-D448)/D448 * 100</f>
        <v>26.840855106888363</v>
      </c>
    </row>
    <row r="449" spans="1:34" ht="13.5" x14ac:dyDescent="0.15">
      <c r="A449" s="112" t="s">
        <v>517</v>
      </c>
      <c r="B449">
        <v>20</v>
      </c>
      <c r="C449">
        <v>100</v>
      </c>
      <c r="D449">
        <v>1017</v>
      </c>
      <c r="E449">
        <v>1250</v>
      </c>
      <c r="F449">
        <v>58.007599999999996</v>
      </c>
      <c r="G449">
        <v>1250</v>
      </c>
      <c r="H449">
        <v>58.006900000000002</v>
      </c>
      <c r="I449">
        <v>1250</v>
      </c>
      <c r="J449">
        <v>58.007100000000001</v>
      </c>
      <c r="K449">
        <v>1250</v>
      </c>
      <c r="L449">
        <v>58.006999999999998</v>
      </c>
      <c r="M449">
        <v>1250</v>
      </c>
      <c r="N449">
        <v>58.006799999999998</v>
      </c>
      <c r="O449">
        <v>1250</v>
      </c>
      <c r="P449">
        <v>58.006700000000002</v>
      </c>
      <c r="Q449">
        <v>1250</v>
      </c>
      <c r="R449">
        <v>58.006700000000002</v>
      </c>
      <c r="S449">
        <v>1250</v>
      </c>
      <c r="T449">
        <v>58.007100000000001</v>
      </c>
      <c r="U449">
        <v>1250</v>
      </c>
      <c r="V449">
        <v>58.006999999999998</v>
      </c>
      <c r="W449">
        <v>1250</v>
      </c>
      <c r="X449">
        <v>58.007100000000001</v>
      </c>
      <c r="Z449">
        <f>MIN(E449,G449,I449,K449,M449,O449,Q449,S449,U449,W449)</f>
        <v>1250</v>
      </c>
      <c r="AA449">
        <f>AVERAGE(E449,G449,I449,K449,M449,O449,Q449,S449,U449,W449)</f>
        <v>1250</v>
      </c>
      <c r="AB449">
        <f>(Z449-D449)/D449 * 100</f>
        <v>22.910521140609635</v>
      </c>
      <c r="AC449">
        <f>(AA449-D449)/D449 * 100</f>
        <v>22.910521140609635</v>
      </c>
    </row>
    <row r="450" spans="1:34" ht="13.5" x14ac:dyDescent="0.15">
      <c r="A450" s="112" t="s">
        <v>516</v>
      </c>
      <c r="B450">
        <v>20</v>
      </c>
      <c r="C450">
        <v>100</v>
      </c>
      <c r="D450">
        <v>774</v>
      </c>
      <c r="E450">
        <v>970</v>
      </c>
      <c r="F450">
        <v>58.0077</v>
      </c>
      <c r="G450">
        <v>970</v>
      </c>
      <c r="H450">
        <v>58.006999999999998</v>
      </c>
      <c r="I450">
        <v>970</v>
      </c>
      <c r="J450">
        <v>58.006900000000002</v>
      </c>
      <c r="K450">
        <v>970</v>
      </c>
      <c r="L450">
        <v>58.006700000000002</v>
      </c>
      <c r="M450">
        <v>970</v>
      </c>
      <c r="N450">
        <v>58.006900000000002</v>
      </c>
      <c r="O450">
        <v>970</v>
      </c>
      <c r="P450">
        <v>58.006799999999998</v>
      </c>
      <c r="Q450">
        <v>970</v>
      </c>
      <c r="R450">
        <v>58.006999999999998</v>
      </c>
      <c r="S450">
        <v>970</v>
      </c>
      <c r="T450">
        <v>58.006900000000002</v>
      </c>
      <c r="U450">
        <v>970</v>
      </c>
      <c r="V450">
        <v>58.006799999999998</v>
      </c>
      <c r="W450">
        <v>970</v>
      </c>
      <c r="X450">
        <v>58.006900000000002</v>
      </c>
      <c r="Z450">
        <f>MIN(E450,G450,I450,K450,M450,O450,Q450,S450,U450,W450)</f>
        <v>970</v>
      </c>
      <c r="AA450">
        <f>AVERAGE(E450,G450,I450,K450,M450,O450,Q450,S450,U450,W450)</f>
        <v>970</v>
      </c>
      <c r="AB450">
        <f>(Z450-D450)/D450 * 100</f>
        <v>25.322997416020669</v>
      </c>
      <c r="AC450">
        <f>(AA450-D450)/D450 * 100</f>
        <v>25.322997416020669</v>
      </c>
      <c r="AD450">
        <v>1106.8</v>
      </c>
      <c r="AE450">
        <f>AVERAGE(Z441:Z450)</f>
        <v>1106.8</v>
      </c>
      <c r="AF450">
        <f>AVERAGEA(AA441:AA450)</f>
        <v>1106.8</v>
      </c>
      <c r="AG450">
        <f>(AE450-AD450)/AD450*100</f>
        <v>0</v>
      </c>
      <c r="AH450">
        <f>(AF450-AD450)/AD450*100</f>
        <v>0</v>
      </c>
    </row>
    <row r="451" spans="1:34" ht="13.5" x14ac:dyDescent="0.15">
      <c r="A451" s="112" t="s">
        <v>515</v>
      </c>
      <c r="B451">
        <v>40</v>
      </c>
      <c r="C451">
        <v>100</v>
      </c>
      <c r="D451">
        <v>1619</v>
      </c>
      <c r="E451">
        <v>1911</v>
      </c>
      <c r="F451">
        <v>58.011499999999998</v>
      </c>
      <c r="G451">
        <v>1911</v>
      </c>
      <c r="H451">
        <v>58.010399999999997</v>
      </c>
      <c r="I451">
        <v>1911</v>
      </c>
      <c r="J451">
        <v>58.009</v>
      </c>
      <c r="K451">
        <v>1911</v>
      </c>
      <c r="L451">
        <v>58.008400000000002</v>
      </c>
      <c r="M451">
        <v>1911</v>
      </c>
      <c r="N451">
        <v>58.009399999999999</v>
      </c>
      <c r="O451">
        <v>1911</v>
      </c>
      <c r="P451">
        <v>58.008800000000001</v>
      </c>
      <c r="Q451">
        <v>1911</v>
      </c>
      <c r="R451">
        <v>58.007199999999997</v>
      </c>
      <c r="S451">
        <v>1911</v>
      </c>
      <c r="T451">
        <v>58.008099999999999</v>
      </c>
      <c r="U451">
        <v>1911</v>
      </c>
      <c r="V451">
        <v>58.007300000000001</v>
      </c>
      <c r="W451">
        <v>1911</v>
      </c>
      <c r="X451">
        <v>58.009599999999999</v>
      </c>
      <c r="Z451">
        <f>MIN(E451,G451,I451,K451,M451,O451,Q451,S451,U451,W451)</f>
        <v>1911</v>
      </c>
      <c r="AA451">
        <f>AVERAGE(E451,G451,I451,K451,M451,O451,Q451,S451,U451,W451)</f>
        <v>1911</v>
      </c>
      <c r="AB451">
        <f>(Z451-D451)/D451 * 100</f>
        <v>18.035824583075975</v>
      </c>
      <c r="AC451">
        <f>(AA451-D451)/D451 * 100</f>
        <v>18.035824583075975</v>
      </c>
    </row>
    <row r="452" spans="1:34" ht="13.5" x14ac:dyDescent="0.15">
      <c r="A452" s="112" t="s">
        <v>514</v>
      </c>
      <c r="B452">
        <v>40</v>
      </c>
      <c r="C452">
        <v>100</v>
      </c>
      <c r="D452">
        <v>1853</v>
      </c>
      <c r="E452">
        <v>2406</v>
      </c>
      <c r="F452">
        <v>58.0124</v>
      </c>
      <c r="G452">
        <v>2406</v>
      </c>
      <c r="H452">
        <v>58.012099999999997</v>
      </c>
      <c r="I452">
        <v>2406</v>
      </c>
      <c r="J452">
        <v>58.012099999999997</v>
      </c>
      <c r="K452">
        <v>2406</v>
      </c>
      <c r="L452">
        <v>58.021099999999997</v>
      </c>
      <c r="M452">
        <v>2406</v>
      </c>
      <c r="N452">
        <v>58.010100000000001</v>
      </c>
      <c r="O452">
        <v>2406</v>
      </c>
      <c r="P452">
        <v>58.014099999999999</v>
      </c>
      <c r="Q452">
        <v>2406</v>
      </c>
      <c r="R452">
        <v>58.01</v>
      </c>
      <c r="S452">
        <v>2406</v>
      </c>
      <c r="T452">
        <v>58.008899999999997</v>
      </c>
      <c r="U452">
        <v>2406</v>
      </c>
      <c r="V452">
        <v>58.008899999999997</v>
      </c>
      <c r="W452">
        <v>2406</v>
      </c>
      <c r="X452">
        <v>58.01</v>
      </c>
      <c r="Z452">
        <f>MIN(E452,G452,I452,K452,M452,O452,Q452,S452,U452,W452)</f>
        <v>2406</v>
      </c>
      <c r="AA452">
        <f>AVERAGE(E452,G452,I452,K452,M452,O452,Q452,S452,U452,W452)</f>
        <v>2406</v>
      </c>
      <c r="AB452">
        <f>(Z452-D452)/D452 * 100</f>
        <v>29.843497031840261</v>
      </c>
      <c r="AC452">
        <f>(AA452-D452)/D452 * 100</f>
        <v>29.843497031840261</v>
      </c>
    </row>
    <row r="453" spans="1:34" ht="13.5" x14ac:dyDescent="0.15">
      <c r="A453" s="112" t="s">
        <v>513</v>
      </c>
      <c r="B453">
        <v>40</v>
      </c>
      <c r="C453">
        <v>100</v>
      </c>
      <c r="D453">
        <v>1852</v>
      </c>
      <c r="E453">
        <v>2257</v>
      </c>
      <c r="F453">
        <v>58.012799999999999</v>
      </c>
      <c r="G453">
        <v>2257</v>
      </c>
      <c r="H453">
        <v>58.0122</v>
      </c>
      <c r="I453">
        <v>2257</v>
      </c>
      <c r="J453">
        <v>58.011000000000003</v>
      </c>
      <c r="K453">
        <v>2257</v>
      </c>
      <c r="L453">
        <v>58.009799999999998</v>
      </c>
      <c r="M453">
        <v>2257</v>
      </c>
      <c r="N453">
        <v>58.009300000000003</v>
      </c>
      <c r="O453">
        <v>2257</v>
      </c>
      <c r="P453">
        <v>58.009599999999999</v>
      </c>
      <c r="Q453">
        <v>2257</v>
      </c>
      <c r="R453">
        <v>58.0092</v>
      </c>
      <c r="S453">
        <v>2257</v>
      </c>
      <c r="T453">
        <v>58.008699999999997</v>
      </c>
      <c r="U453">
        <v>2257</v>
      </c>
      <c r="V453">
        <v>58.009500000000003</v>
      </c>
      <c r="W453">
        <v>2257</v>
      </c>
      <c r="X453">
        <v>58.008800000000001</v>
      </c>
      <c r="Z453">
        <f>MIN(E453,G453,I453,K453,M453,O453,Q453,S453,U453,W453)</f>
        <v>2257</v>
      </c>
      <c r="AA453">
        <f>AVERAGE(E453,G453,I453,K453,M453,O453,Q453,S453,U453,W453)</f>
        <v>2257</v>
      </c>
      <c r="AB453">
        <f>(Z453-D453)/D453 * 100</f>
        <v>21.868250539956804</v>
      </c>
      <c r="AC453">
        <f>(AA453-D453)/D453 * 100</f>
        <v>21.868250539956804</v>
      </c>
    </row>
    <row r="454" spans="1:34" ht="13.5" x14ac:dyDescent="0.15">
      <c r="A454" s="112" t="s">
        <v>512</v>
      </c>
      <c r="B454">
        <v>40</v>
      </c>
      <c r="C454">
        <v>100</v>
      </c>
      <c r="D454">
        <v>1871</v>
      </c>
      <c r="E454">
        <v>2419</v>
      </c>
      <c r="F454">
        <v>58.0124</v>
      </c>
      <c r="G454">
        <v>2419</v>
      </c>
      <c r="H454">
        <v>58.011299999999999</v>
      </c>
      <c r="I454">
        <v>2419</v>
      </c>
      <c r="J454">
        <v>58.011699999999998</v>
      </c>
      <c r="K454">
        <v>2419</v>
      </c>
      <c r="L454">
        <v>58.010199999999998</v>
      </c>
      <c r="M454">
        <v>2419</v>
      </c>
      <c r="N454">
        <v>58.0105</v>
      </c>
      <c r="O454">
        <v>2419</v>
      </c>
      <c r="P454">
        <v>58.008699999999997</v>
      </c>
      <c r="Q454">
        <v>2419</v>
      </c>
      <c r="R454">
        <v>58.009399999999999</v>
      </c>
      <c r="S454">
        <v>2419</v>
      </c>
      <c r="T454">
        <v>58.01</v>
      </c>
      <c r="U454">
        <v>2419</v>
      </c>
      <c r="V454">
        <v>58.008800000000001</v>
      </c>
      <c r="W454">
        <v>2419</v>
      </c>
      <c r="X454">
        <v>58.009300000000003</v>
      </c>
      <c r="Z454">
        <f>MIN(E454,G454,I454,K454,M454,O454,Q454,S454,U454,W454)</f>
        <v>2419</v>
      </c>
      <c r="AA454">
        <f>AVERAGE(E454,G454,I454,K454,M454,O454,Q454,S454,U454,W454)</f>
        <v>2419</v>
      </c>
      <c r="AB454">
        <f>(Z454-D454)/D454 * 100</f>
        <v>29.289150187065736</v>
      </c>
      <c r="AC454">
        <f>(AA454-D454)/D454 * 100</f>
        <v>29.289150187065736</v>
      </c>
    </row>
    <row r="455" spans="1:34" ht="13.5" x14ac:dyDescent="0.15">
      <c r="A455" s="112" t="s">
        <v>511</v>
      </c>
      <c r="B455">
        <v>40</v>
      </c>
      <c r="C455">
        <v>100</v>
      </c>
      <c r="D455">
        <v>1663</v>
      </c>
      <c r="E455">
        <v>2083</v>
      </c>
      <c r="F455">
        <v>58.011800000000001</v>
      </c>
      <c r="G455">
        <v>2083</v>
      </c>
      <c r="H455">
        <v>58.011400000000002</v>
      </c>
      <c r="I455">
        <v>2083</v>
      </c>
      <c r="J455">
        <v>58.011899999999997</v>
      </c>
      <c r="K455">
        <v>2083</v>
      </c>
      <c r="L455">
        <v>58.011299999999999</v>
      </c>
      <c r="M455">
        <v>2083</v>
      </c>
      <c r="N455">
        <v>58.010399999999997</v>
      </c>
      <c r="O455">
        <v>2083</v>
      </c>
      <c r="P455">
        <v>58.009</v>
      </c>
      <c r="Q455">
        <v>2083</v>
      </c>
      <c r="R455">
        <v>58.009900000000002</v>
      </c>
      <c r="S455">
        <v>2083</v>
      </c>
      <c r="T455">
        <v>58.019599999999997</v>
      </c>
      <c r="U455">
        <v>2083</v>
      </c>
      <c r="V455">
        <v>58.01</v>
      </c>
      <c r="W455">
        <v>2083</v>
      </c>
      <c r="X455">
        <v>58.008699999999997</v>
      </c>
      <c r="Z455">
        <f>MIN(E455,G455,I455,K455,M455,O455,Q455,S455,U455,W455)</f>
        <v>2083</v>
      </c>
      <c r="AA455">
        <f>AVERAGE(E455,G455,I455,K455,M455,O455,Q455,S455,U455,W455)</f>
        <v>2083</v>
      </c>
      <c r="AB455">
        <f>(Z455-D455)/D455 * 100</f>
        <v>25.255562236921225</v>
      </c>
      <c r="AC455">
        <f>(AA455-D455)/D455 * 100</f>
        <v>25.255562236921225</v>
      </c>
    </row>
    <row r="456" spans="1:34" ht="13.5" x14ac:dyDescent="0.15">
      <c r="A456" s="112" t="s">
        <v>510</v>
      </c>
      <c r="B456">
        <v>40</v>
      </c>
      <c r="C456">
        <v>100</v>
      </c>
      <c r="D456">
        <v>1838</v>
      </c>
      <c r="E456">
        <v>2330</v>
      </c>
      <c r="F456">
        <v>58.012300000000003</v>
      </c>
      <c r="G456">
        <v>2330</v>
      </c>
      <c r="H456">
        <v>58.011299999999999</v>
      </c>
      <c r="I456">
        <v>2330</v>
      </c>
      <c r="J456">
        <v>58.011699999999998</v>
      </c>
      <c r="K456">
        <v>2330</v>
      </c>
      <c r="L456">
        <v>58.011200000000002</v>
      </c>
      <c r="M456">
        <v>2330</v>
      </c>
      <c r="N456">
        <v>58.008699999999997</v>
      </c>
      <c r="O456">
        <v>2330</v>
      </c>
      <c r="P456">
        <v>58.009799999999998</v>
      </c>
      <c r="Q456">
        <v>2330</v>
      </c>
      <c r="R456">
        <v>58.008600000000001</v>
      </c>
      <c r="S456">
        <v>2330</v>
      </c>
      <c r="T456">
        <v>58.009500000000003</v>
      </c>
      <c r="U456">
        <v>2330</v>
      </c>
      <c r="V456">
        <v>58.009399999999999</v>
      </c>
      <c r="W456">
        <v>2330</v>
      </c>
      <c r="X456">
        <v>58.010300000000001</v>
      </c>
      <c r="Z456">
        <f>MIN(E456,G456,I456,K456,M456,O456,Q456,S456,U456,W456)</f>
        <v>2330</v>
      </c>
      <c r="AA456">
        <f>AVERAGE(E456,G456,I456,K456,M456,O456,Q456,S456,U456,W456)</f>
        <v>2330</v>
      </c>
      <c r="AB456">
        <f>(Z456-D456)/D456 * 100</f>
        <v>26.768226332970617</v>
      </c>
      <c r="AC456">
        <f>(AA456-D456)/D456 * 100</f>
        <v>26.768226332970617</v>
      </c>
    </row>
    <row r="457" spans="1:34" ht="13.5" x14ac:dyDescent="0.15">
      <c r="A457" s="112" t="s">
        <v>509</v>
      </c>
      <c r="B457">
        <v>40</v>
      </c>
      <c r="C457">
        <v>100</v>
      </c>
      <c r="D457">
        <v>1577</v>
      </c>
      <c r="E457">
        <v>1896</v>
      </c>
      <c r="F457">
        <v>58.012500000000003</v>
      </c>
      <c r="G457">
        <v>1896</v>
      </c>
      <c r="H457">
        <v>58.011699999999998</v>
      </c>
      <c r="I457">
        <v>1896</v>
      </c>
      <c r="J457">
        <v>58.010100000000001</v>
      </c>
      <c r="K457">
        <v>1896</v>
      </c>
      <c r="L457">
        <v>58.010899999999999</v>
      </c>
      <c r="M457">
        <v>1896</v>
      </c>
      <c r="N457">
        <v>58.009099999999997</v>
      </c>
      <c r="O457">
        <v>1896</v>
      </c>
      <c r="P457">
        <v>58.010300000000001</v>
      </c>
      <c r="Q457">
        <v>1896</v>
      </c>
      <c r="R457">
        <v>58.008699999999997</v>
      </c>
      <c r="S457">
        <v>1896</v>
      </c>
      <c r="T457">
        <v>58.009099999999997</v>
      </c>
      <c r="U457">
        <v>1896</v>
      </c>
      <c r="V457">
        <v>58.009399999999999</v>
      </c>
      <c r="W457">
        <v>1896</v>
      </c>
      <c r="X457">
        <v>58.010199999999998</v>
      </c>
      <c r="Z457">
        <f>MIN(E457,G457,I457,K457,M457,O457,Q457,S457,U457,W457)</f>
        <v>1896</v>
      </c>
      <c r="AA457">
        <f>AVERAGE(E457,G457,I457,K457,M457,O457,Q457,S457,U457,W457)</f>
        <v>1896</v>
      </c>
      <c r="AB457">
        <f>(Z457-D457)/D457 * 100</f>
        <v>20.228281547241597</v>
      </c>
      <c r="AC457">
        <f>(AA457-D457)/D457 * 100</f>
        <v>20.228281547241597</v>
      </c>
    </row>
    <row r="458" spans="1:34" ht="13.5" x14ac:dyDescent="0.15">
      <c r="A458" s="112" t="s">
        <v>508</v>
      </c>
      <c r="B458">
        <v>40</v>
      </c>
      <c r="C458">
        <v>100</v>
      </c>
      <c r="D458">
        <v>1796</v>
      </c>
      <c r="E458">
        <v>2199</v>
      </c>
      <c r="F458">
        <v>58.0122</v>
      </c>
      <c r="G458">
        <v>2199</v>
      </c>
      <c r="H458">
        <v>58.011299999999999</v>
      </c>
      <c r="I458">
        <v>2199</v>
      </c>
      <c r="J458">
        <v>58.011800000000001</v>
      </c>
      <c r="K458">
        <v>2199</v>
      </c>
      <c r="L458">
        <v>58.009799999999998</v>
      </c>
      <c r="M458">
        <v>2199</v>
      </c>
      <c r="N458">
        <v>58.010800000000003</v>
      </c>
      <c r="O458">
        <v>2199</v>
      </c>
      <c r="P458">
        <v>58.009099999999997</v>
      </c>
      <c r="Q458">
        <v>2199</v>
      </c>
      <c r="R458">
        <v>58.009900000000002</v>
      </c>
      <c r="S458">
        <v>2199</v>
      </c>
      <c r="T458">
        <v>58.010899999999999</v>
      </c>
      <c r="U458">
        <v>2199</v>
      </c>
      <c r="V458">
        <v>58.0092</v>
      </c>
      <c r="W458">
        <v>2199</v>
      </c>
      <c r="X458">
        <v>58.009099999999997</v>
      </c>
      <c r="Z458">
        <f>MIN(E458,G458,I458,K458,M458,O458,Q458,S458,U458,W458)</f>
        <v>2199</v>
      </c>
      <c r="AA458">
        <f>AVERAGE(E458,G458,I458,K458,M458,O458,Q458,S458,U458,W458)</f>
        <v>2199</v>
      </c>
      <c r="AB458">
        <f>(Z458-D458)/D458 * 100</f>
        <v>22.438752783964368</v>
      </c>
      <c r="AC458">
        <f>(AA458-D458)/D458 * 100</f>
        <v>22.438752783964368</v>
      </c>
    </row>
    <row r="459" spans="1:34" ht="13.5" x14ac:dyDescent="0.15">
      <c r="A459" s="112" t="s">
        <v>507</v>
      </c>
      <c r="B459">
        <v>40</v>
      </c>
      <c r="C459">
        <v>100</v>
      </c>
      <c r="D459">
        <v>1491</v>
      </c>
      <c r="E459">
        <v>1734</v>
      </c>
      <c r="F459">
        <v>58.011899999999997</v>
      </c>
      <c r="G459">
        <v>1734</v>
      </c>
      <c r="H459">
        <v>58.011099999999999</v>
      </c>
      <c r="I459">
        <v>1734</v>
      </c>
      <c r="J459">
        <v>58.011499999999998</v>
      </c>
      <c r="K459">
        <v>1734</v>
      </c>
      <c r="L459">
        <v>58.011000000000003</v>
      </c>
      <c r="M459">
        <v>1734</v>
      </c>
      <c r="N459">
        <v>58.010899999999999</v>
      </c>
      <c r="O459">
        <v>1734</v>
      </c>
      <c r="P459">
        <v>58.008299999999998</v>
      </c>
      <c r="Q459">
        <v>1734</v>
      </c>
      <c r="R459">
        <v>58.008899999999997</v>
      </c>
      <c r="S459">
        <v>1734</v>
      </c>
      <c r="T459">
        <v>58.011499999999998</v>
      </c>
      <c r="U459">
        <v>1734</v>
      </c>
      <c r="V459">
        <v>58.008600000000001</v>
      </c>
      <c r="W459">
        <v>1734</v>
      </c>
      <c r="X459">
        <v>58.010800000000003</v>
      </c>
      <c r="Z459">
        <f>MIN(E459,G459,I459,K459,M459,O459,Q459,S459,U459,W459)</f>
        <v>1734</v>
      </c>
      <c r="AA459">
        <f>AVERAGE(E459,G459,I459,K459,M459,O459,Q459,S459,U459,W459)</f>
        <v>1734</v>
      </c>
      <c r="AB459">
        <f>(Z459-D459)/D459 * 100</f>
        <v>16.297786720321934</v>
      </c>
      <c r="AC459">
        <f>(AA459-D459)/D459 * 100</f>
        <v>16.297786720321934</v>
      </c>
    </row>
    <row r="460" spans="1:34" ht="13.5" x14ac:dyDescent="0.15">
      <c r="A460" s="112" t="s">
        <v>506</v>
      </c>
      <c r="B460">
        <v>40</v>
      </c>
      <c r="C460">
        <v>100</v>
      </c>
      <c r="D460">
        <v>2011</v>
      </c>
      <c r="E460">
        <v>2672</v>
      </c>
      <c r="F460">
        <v>58.011600000000001</v>
      </c>
      <c r="G460">
        <v>2672</v>
      </c>
      <c r="H460">
        <v>58.011000000000003</v>
      </c>
      <c r="I460">
        <v>2672</v>
      </c>
      <c r="J460">
        <v>58.011699999999998</v>
      </c>
      <c r="K460">
        <v>2672</v>
      </c>
      <c r="L460">
        <v>58.011499999999998</v>
      </c>
      <c r="M460">
        <v>2672</v>
      </c>
      <c r="N460">
        <v>58.010399999999997</v>
      </c>
      <c r="O460">
        <v>2672</v>
      </c>
      <c r="P460">
        <v>58.010800000000003</v>
      </c>
      <c r="Q460">
        <v>2672</v>
      </c>
      <c r="R460">
        <v>58.009599999999999</v>
      </c>
      <c r="S460">
        <v>2672</v>
      </c>
      <c r="T460">
        <v>58.009099999999997</v>
      </c>
      <c r="U460">
        <v>2672</v>
      </c>
      <c r="V460">
        <v>58.009799999999998</v>
      </c>
      <c r="W460">
        <v>2672</v>
      </c>
      <c r="X460">
        <v>58.01</v>
      </c>
      <c r="Z460">
        <f>MIN(E460,G460,I460,K460,M460,O460,Q460,S460,U460,W460)</f>
        <v>2672</v>
      </c>
      <c r="AA460">
        <f>AVERAGE(E460,G460,I460,K460,M460,O460,Q460,S460,U460,W460)</f>
        <v>2672</v>
      </c>
      <c r="AB460">
        <f>(Z460-D460)/D460 * 100</f>
        <v>32.869219293883638</v>
      </c>
      <c r="AC460">
        <f>(AA460-D460)/D460 * 100</f>
        <v>32.869219293883638</v>
      </c>
      <c r="AD460">
        <v>2189.1999999999998</v>
      </c>
      <c r="AE460">
        <f>AVERAGE(Z451:Z460)</f>
        <v>2190.6999999999998</v>
      </c>
      <c r="AF460">
        <f>AVERAGEA(AA451:AA460)</f>
        <v>2190.6999999999998</v>
      </c>
      <c r="AG460">
        <f>(AE460-AD460)/AD460*100</f>
        <v>6.8518180157135025E-2</v>
      </c>
      <c r="AH460">
        <f>(AF460-AD460)/AD460*100</f>
        <v>6.8518180157135025E-2</v>
      </c>
    </row>
    <row r="461" spans="1:34" ht="13.5" x14ac:dyDescent="0.15">
      <c r="A461" s="112" t="s">
        <v>505</v>
      </c>
      <c r="B461">
        <v>60</v>
      </c>
      <c r="C461">
        <v>100</v>
      </c>
      <c r="D461">
        <v>2929</v>
      </c>
      <c r="E461">
        <v>3622</v>
      </c>
      <c r="F461">
        <v>58.020299999999999</v>
      </c>
      <c r="G461">
        <v>3622</v>
      </c>
      <c r="H461">
        <v>58.018799999999999</v>
      </c>
      <c r="I461">
        <v>3622</v>
      </c>
      <c r="J461">
        <v>58.017000000000003</v>
      </c>
      <c r="K461">
        <v>3622</v>
      </c>
      <c r="L461">
        <v>58.018799999999999</v>
      </c>
      <c r="M461">
        <v>3622</v>
      </c>
      <c r="N461">
        <v>58.018700000000003</v>
      </c>
      <c r="O461">
        <v>3622</v>
      </c>
      <c r="P461">
        <v>58.015900000000002</v>
      </c>
      <c r="Q461">
        <v>3622</v>
      </c>
      <c r="R461">
        <v>58.017299999999999</v>
      </c>
      <c r="S461">
        <v>3622</v>
      </c>
      <c r="T461">
        <v>58.017099999999999</v>
      </c>
      <c r="U461">
        <v>3622</v>
      </c>
      <c r="V461">
        <v>58.018500000000003</v>
      </c>
      <c r="W461">
        <v>3622</v>
      </c>
      <c r="X461">
        <v>58.018900000000002</v>
      </c>
      <c r="Z461">
        <f>MIN(E461,G461,I461,K461,M461,O461,Q461,S461,U461,W461)</f>
        <v>3622</v>
      </c>
      <c r="AA461">
        <f>AVERAGE(E461,G461,I461,K461,M461,O461,Q461,S461,U461,W461)</f>
        <v>3622</v>
      </c>
      <c r="AB461">
        <f>(Z461-D461)/D461 * 100</f>
        <v>23.659952202116763</v>
      </c>
      <c r="AC461">
        <f>(AA461-D461)/D461 * 100</f>
        <v>23.659952202116763</v>
      </c>
    </row>
    <row r="462" spans="1:34" ht="13.5" x14ac:dyDescent="0.15">
      <c r="A462" s="112" t="s">
        <v>504</v>
      </c>
      <c r="B462">
        <v>60</v>
      </c>
      <c r="C462">
        <v>100</v>
      </c>
      <c r="D462">
        <v>2929</v>
      </c>
      <c r="E462">
        <v>3550</v>
      </c>
      <c r="F462">
        <v>58.018500000000003</v>
      </c>
      <c r="G462">
        <v>3550</v>
      </c>
      <c r="H462">
        <v>58.017699999999998</v>
      </c>
      <c r="I462">
        <v>3550</v>
      </c>
      <c r="J462">
        <v>58.017000000000003</v>
      </c>
      <c r="K462">
        <v>3550</v>
      </c>
      <c r="L462">
        <v>58.019399999999997</v>
      </c>
      <c r="M462">
        <v>3550</v>
      </c>
      <c r="N462">
        <v>58.0184</v>
      </c>
      <c r="O462">
        <v>3550</v>
      </c>
      <c r="P462">
        <v>58.016800000000003</v>
      </c>
      <c r="Q462">
        <v>3550</v>
      </c>
      <c r="R462">
        <v>58.017899999999997</v>
      </c>
      <c r="S462">
        <v>3550</v>
      </c>
      <c r="T462">
        <v>58.016199999999998</v>
      </c>
      <c r="U462">
        <v>3550</v>
      </c>
      <c r="V462">
        <v>58.017499999999998</v>
      </c>
      <c r="W462">
        <v>3550</v>
      </c>
      <c r="X462">
        <v>58.017699999999998</v>
      </c>
      <c r="Z462">
        <f>MIN(E462,G462,I462,K462,M462,O462,Q462,S462,U462,W462)</f>
        <v>3550</v>
      </c>
      <c r="AA462">
        <f>AVERAGE(E462,G462,I462,K462,M462,O462,Q462,S462,U462,W462)</f>
        <v>3550</v>
      </c>
      <c r="AB462">
        <f>(Z462-D462)/D462 * 100</f>
        <v>21.201775349948786</v>
      </c>
      <c r="AC462">
        <f>(AA462-D462)/D462 * 100</f>
        <v>21.201775349948786</v>
      </c>
    </row>
    <row r="463" spans="1:34" ht="13.5" x14ac:dyDescent="0.15">
      <c r="A463" s="112" t="s">
        <v>503</v>
      </c>
      <c r="B463">
        <v>60</v>
      </c>
      <c r="C463">
        <v>100</v>
      </c>
      <c r="D463">
        <v>2966</v>
      </c>
      <c r="E463">
        <v>3719</v>
      </c>
      <c r="F463">
        <v>58.019799999999996</v>
      </c>
      <c r="G463">
        <v>3719</v>
      </c>
      <c r="H463">
        <v>58.0182</v>
      </c>
      <c r="I463">
        <v>3719</v>
      </c>
      <c r="J463">
        <v>58.0184</v>
      </c>
      <c r="K463">
        <v>3719</v>
      </c>
      <c r="L463">
        <v>58.018799999999999</v>
      </c>
      <c r="M463">
        <v>3719</v>
      </c>
      <c r="N463">
        <v>58.018000000000001</v>
      </c>
      <c r="O463">
        <v>3719</v>
      </c>
      <c r="P463">
        <v>58.018099999999997</v>
      </c>
      <c r="Q463">
        <v>3719</v>
      </c>
      <c r="R463">
        <v>58.018500000000003</v>
      </c>
      <c r="S463">
        <v>3719</v>
      </c>
      <c r="T463">
        <v>58.017200000000003</v>
      </c>
      <c r="U463">
        <v>3719</v>
      </c>
      <c r="V463">
        <v>58.018700000000003</v>
      </c>
      <c r="W463">
        <v>3719</v>
      </c>
      <c r="X463">
        <v>58.028599999999997</v>
      </c>
      <c r="Z463">
        <f>MIN(E463,G463,I463,K463,M463,O463,Q463,S463,U463,W463)</f>
        <v>3719</v>
      </c>
      <c r="AA463">
        <f>AVERAGE(E463,G463,I463,K463,M463,O463,Q463,S463,U463,W463)</f>
        <v>3719</v>
      </c>
      <c r="AB463">
        <f>(Z463-D463)/D463 * 100</f>
        <v>25.387727579231289</v>
      </c>
      <c r="AC463">
        <f>(AA463-D463)/D463 * 100</f>
        <v>25.387727579231289</v>
      </c>
    </row>
    <row r="464" spans="1:34" ht="13.5" x14ac:dyDescent="0.15">
      <c r="A464" s="112" t="s">
        <v>502</v>
      </c>
      <c r="B464">
        <v>60</v>
      </c>
      <c r="C464">
        <v>100</v>
      </c>
      <c r="D464">
        <v>2622</v>
      </c>
      <c r="E464">
        <v>3440</v>
      </c>
      <c r="F464">
        <v>58.019199999999998</v>
      </c>
      <c r="G464">
        <v>3440</v>
      </c>
      <c r="H464">
        <v>58.020099999999999</v>
      </c>
      <c r="I464">
        <v>3440</v>
      </c>
      <c r="J464">
        <v>58.018300000000004</v>
      </c>
      <c r="K464">
        <v>3440</v>
      </c>
      <c r="L464">
        <v>58.016599999999997</v>
      </c>
      <c r="M464">
        <v>3440</v>
      </c>
      <c r="N464">
        <v>58.016199999999998</v>
      </c>
      <c r="O464">
        <v>3440</v>
      </c>
      <c r="P464">
        <v>58.0154</v>
      </c>
      <c r="Q464">
        <v>3440</v>
      </c>
      <c r="R464">
        <v>58.017899999999997</v>
      </c>
      <c r="S464">
        <v>3440</v>
      </c>
      <c r="T464">
        <v>58.026299999999999</v>
      </c>
      <c r="U464">
        <v>3440</v>
      </c>
      <c r="V464">
        <v>58.016800000000003</v>
      </c>
      <c r="W464">
        <v>3440</v>
      </c>
      <c r="X464">
        <v>58.017499999999998</v>
      </c>
      <c r="Z464">
        <f>MIN(E464,G464,I464,K464,M464,O464,Q464,S464,U464,W464)</f>
        <v>3440</v>
      </c>
      <c r="AA464">
        <f>AVERAGE(E464,G464,I464,K464,M464,O464,Q464,S464,U464,W464)</f>
        <v>3440</v>
      </c>
      <c r="AB464">
        <f>(Z464-D464)/D464 * 100</f>
        <v>31.197559115179253</v>
      </c>
      <c r="AC464">
        <f>(AA464-D464)/D464 * 100</f>
        <v>31.197559115179253</v>
      </c>
    </row>
    <row r="465" spans="1:34" ht="13.5" x14ac:dyDescent="0.15">
      <c r="A465" s="112" t="s">
        <v>501</v>
      </c>
      <c r="B465">
        <v>60</v>
      </c>
      <c r="C465">
        <v>100</v>
      </c>
      <c r="D465">
        <v>2468</v>
      </c>
      <c r="E465">
        <v>3146</v>
      </c>
      <c r="F465">
        <v>58.017600000000002</v>
      </c>
      <c r="G465">
        <v>3146</v>
      </c>
      <c r="H465">
        <v>58.024999999999999</v>
      </c>
      <c r="I465">
        <v>3146</v>
      </c>
      <c r="J465">
        <v>58.018500000000003</v>
      </c>
      <c r="K465">
        <v>3146</v>
      </c>
      <c r="L465">
        <v>58.015700000000002</v>
      </c>
      <c r="M465">
        <v>3146</v>
      </c>
      <c r="N465">
        <v>58.017499999999998</v>
      </c>
      <c r="O465">
        <v>3146</v>
      </c>
      <c r="P465">
        <v>58.016199999999998</v>
      </c>
      <c r="Q465">
        <v>3146</v>
      </c>
      <c r="R465">
        <v>58.015999999999998</v>
      </c>
      <c r="S465">
        <v>3146</v>
      </c>
      <c r="T465">
        <v>58.017400000000002</v>
      </c>
      <c r="U465">
        <v>3146</v>
      </c>
      <c r="V465">
        <v>58.014699999999998</v>
      </c>
      <c r="W465">
        <v>3146</v>
      </c>
      <c r="X465">
        <v>58.016399999999997</v>
      </c>
      <c r="Z465">
        <f>MIN(E465,G465,I465,K465,M465,O465,Q465,S465,U465,W465)</f>
        <v>3146</v>
      </c>
      <c r="AA465">
        <f>AVERAGE(E465,G465,I465,K465,M465,O465,Q465,S465,U465,W465)</f>
        <v>3146</v>
      </c>
      <c r="AB465">
        <f>(Z465-D465)/D465 * 100</f>
        <v>27.471636952998381</v>
      </c>
      <c r="AC465">
        <f>(AA465-D465)/D465 * 100</f>
        <v>27.471636952998381</v>
      </c>
    </row>
    <row r="466" spans="1:34" ht="13.5" x14ac:dyDescent="0.15">
      <c r="A466" s="112" t="s">
        <v>500</v>
      </c>
      <c r="B466">
        <v>60</v>
      </c>
      <c r="C466">
        <v>100</v>
      </c>
      <c r="D466">
        <v>2416</v>
      </c>
      <c r="E466">
        <v>2902</v>
      </c>
      <c r="F466">
        <v>58.018599999999999</v>
      </c>
      <c r="G466">
        <v>2902</v>
      </c>
      <c r="H466">
        <v>58.018300000000004</v>
      </c>
      <c r="I466">
        <v>2902</v>
      </c>
      <c r="J466">
        <v>58.017299999999999</v>
      </c>
      <c r="K466">
        <v>2902</v>
      </c>
      <c r="L466">
        <v>58.017800000000001</v>
      </c>
      <c r="M466">
        <v>2902</v>
      </c>
      <c r="N466">
        <v>58.018000000000001</v>
      </c>
      <c r="O466">
        <v>2902</v>
      </c>
      <c r="P466">
        <v>58.015799999999999</v>
      </c>
      <c r="Q466">
        <v>2902</v>
      </c>
      <c r="R466">
        <v>58.017800000000001</v>
      </c>
      <c r="S466">
        <v>2902</v>
      </c>
      <c r="T466">
        <v>58.017899999999997</v>
      </c>
      <c r="U466">
        <v>2902</v>
      </c>
      <c r="V466">
        <v>58.016599999999997</v>
      </c>
      <c r="W466">
        <v>2902</v>
      </c>
      <c r="X466">
        <v>58.017699999999998</v>
      </c>
      <c r="Z466">
        <f>MIN(E466,G466,I466,K466,M466,O466,Q466,S466,U466,W466)</f>
        <v>2902</v>
      </c>
      <c r="AA466">
        <f>AVERAGE(E466,G466,I466,K466,M466,O466,Q466,S466,U466,W466)</f>
        <v>2902</v>
      </c>
      <c r="AB466">
        <f>(Z466-D466)/D466 * 100</f>
        <v>20.1158940397351</v>
      </c>
      <c r="AC466">
        <f>(AA466-D466)/D466 * 100</f>
        <v>20.1158940397351</v>
      </c>
    </row>
    <row r="467" spans="1:34" ht="13.5" x14ac:dyDescent="0.15">
      <c r="A467" s="112" t="s">
        <v>499</v>
      </c>
      <c r="B467">
        <v>60</v>
      </c>
      <c r="C467">
        <v>100</v>
      </c>
      <c r="D467">
        <v>2475</v>
      </c>
      <c r="E467">
        <v>3217</v>
      </c>
      <c r="F467">
        <v>58.019799999999996</v>
      </c>
      <c r="G467">
        <v>3217</v>
      </c>
      <c r="H467">
        <v>58.0182</v>
      </c>
      <c r="I467">
        <v>3217</v>
      </c>
      <c r="J467">
        <v>58.020899999999997</v>
      </c>
      <c r="K467">
        <v>3217</v>
      </c>
      <c r="L467">
        <v>58.0167</v>
      </c>
      <c r="M467">
        <v>3217</v>
      </c>
      <c r="N467">
        <v>58.015300000000003</v>
      </c>
      <c r="O467">
        <v>3217</v>
      </c>
      <c r="P467">
        <v>58.017899999999997</v>
      </c>
      <c r="Q467">
        <v>3217</v>
      </c>
      <c r="R467">
        <v>58.0182</v>
      </c>
      <c r="S467">
        <v>3217</v>
      </c>
      <c r="T467">
        <v>58.018000000000001</v>
      </c>
      <c r="U467">
        <v>3217</v>
      </c>
      <c r="V467">
        <v>58.016100000000002</v>
      </c>
      <c r="W467">
        <v>3217</v>
      </c>
      <c r="X467">
        <v>58.016500000000001</v>
      </c>
      <c r="Z467">
        <f>MIN(E467,G467,I467,K467,M467,O467,Q467,S467,U467,W467)</f>
        <v>3217</v>
      </c>
      <c r="AA467">
        <f>AVERAGE(E467,G467,I467,K467,M467,O467,Q467,S467,U467,W467)</f>
        <v>3217</v>
      </c>
      <c r="AB467">
        <f>(Z467-D467)/D467 * 100</f>
        <v>29.979797979797979</v>
      </c>
      <c r="AC467">
        <f>(AA467-D467)/D467 * 100</f>
        <v>29.979797979797979</v>
      </c>
    </row>
    <row r="468" spans="1:34" ht="13.5" x14ac:dyDescent="0.15">
      <c r="A468" s="112" t="s">
        <v>498</v>
      </c>
      <c r="B468">
        <v>60</v>
      </c>
      <c r="C468">
        <v>100</v>
      </c>
      <c r="D468">
        <v>2795</v>
      </c>
      <c r="E468">
        <v>3626</v>
      </c>
      <c r="F468">
        <v>58.017099999999999</v>
      </c>
      <c r="G468">
        <v>3626</v>
      </c>
      <c r="H468">
        <v>58.017499999999998</v>
      </c>
      <c r="I468">
        <v>3626</v>
      </c>
      <c r="J468">
        <v>58.017899999999997</v>
      </c>
      <c r="K468">
        <v>3626</v>
      </c>
      <c r="L468">
        <v>58.015000000000001</v>
      </c>
      <c r="M468">
        <v>3626</v>
      </c>
      <c r="N468">
        <v>58.014099999999999</v>
      </c>
      <c r="O468">
        <v>3626</v>
      </c>
      <c r="P468">
        <v>58.016199999999998</v>
      </c>
      <c r="Q468">
        <v>3626</v>
      </c>
      <c r="R468">
        <v>58.017000000000003</v>
      </c>
      <c r="S468">
        <v>3626</v>
      </c>
      <c r="T468">
        <v>58.015700000000002</v>
      </c>
      <c r="U468">
        <v>3626</v>
      </c>
      <c r="V468">
        <v>58.017400000000002</v>
      </c>
      <c r="W468">
        <v>3626</v>
      </c>
      <c r="X468">
        <v>58.016399999999997</v>
      </c>
      <c r="Z468">
        <f>MIN(E468,G468,I468,K468,M468,O468,Q468,S468,U468,W468)</f>
        <v>3626</v>
      </c>
      <c r="AA468">
        <f>AVERAGE(E468,G468,I468,K468,M468,O468,Q468,S468,U468,W468)</f>
        <v>3626</v>
      </c>
      <c r="AB468">
        <f>(Z468-D468)/D468 * 100</f>
        <v>29.731663685152061</v>
      </c>
      <c r="AC468">
        <f>(AA468-D468)/D468 * 100</f>
        <v>29.731663685152061</v>
      </c>
    </row>
    <row r="469" spans="1:34" ht="13.5" x14ac:dyDescent="0.15">
      <c r="A469" s="112" t="s">
        <v>497</v>
      </c>
      <c r="B469">
        <v>60</v>
      </c>
      <c r="C469">
        <v>100</v>
      </c>
      <c r="D469">
        <v>2697</v>
      </c>
      <c r="E469">
        <v>3296</v>
      </c>
      <c r="F469">
        <v>58.017499999999998</v>
      </c>
      <c r="G469">
        <v>3296</v>
      </c>
      <c r="H469">
        <v>58.017200000000003</v>
      </c>
      <c r="I469">
        <v>3296</v>
      </c>
      <c r="J469">
        <v>58.017499999999998</v>
      </c>
      <c r="K469">
        <v>3296</v>
      </c>
      <c r="L469">
        <v>58.017699999999998</v>
      </c>
      <c r="M469">
        <v>3296</v>
      </c>
      <c r="N469">
        <v>58.016300000000001</v>
      </c>
      <c r="O469">
        <v>3296</v>
      </c>
      <c r="P469">
        <v>58.0199</v>
      </c>
      <c r="Q469">
        <v>3296</v>
      </c>
      <c r="R469">
        <v>58.017299999999999</v>
      </c>
      <c r="S469">
        <v>3296</v>
      </c>
      <c r="T469">
        <v>58.017699999999998</v>
      </c>
      <c r="U469">
        <v>3296</v>
      </c>
      <c r="V469">
        <v>58.017099999999999</v>
      </c>
      <c r="W469">
        <v>3296</v>
      </c>
      <c r="X469">
        <v>58.016500000000001</v>
      </c>
      <c r="Z469">
        <f>MIN(E469,G469,I469,K469,M469,O469,Q469,S469,U469,W469)</f>
        <v>3296</v>
      </c>
      <c r="AA469">
        <f>AVERAGE(E469,G469,I469,K469,M469,O469,Q469,S469,U469,W469)</f>
        <v>3296</v>
      </c>
      <c r="AB469">
        <f>(Z469-D469)/D469 * 100</f>
        <v>22.209862810530218</v>
      </c>
      <c r="AC469">
        <f>(AA469-D469)/D469 * 100</f>
        <v>22.209862810530218</v>
      </c>
    </row>
    <row r="470" spans="1:34" ht="13.5" x14ac:dyDescent="0.15">
      <c r="A470" s="112" t="s">
        <v>496</v>
      </c>
      <c r="B470">
        <v>60</v>
      </c>
      <c r="C470">
        <v>100</v>
      </c>
      <c r="D470">
        <v>2889</v>
      </c>
      <c r="E470">
        <v>3586</v>
      </c>
      <c r="F470">
        <v>58.018000000000001</v>
      </c>
      <c r="G470">
        <v>3586</v>
      </c>
      <c r="H470">
        <v>58.0184</v>
      </c>
      <c r="I470">
        <v>3586</v>
      </c>
      <c r="J470">
        <v>58.017600000000002</v>
      </c>
      <c r="K470">
        <v>3586</v>
      </c>
      <c r="L470">
        <v>58.016300000000001</v>
      </c>
      <c r="M470">
        <v>3586</v>
      </c>
      <c r="N470">
        <v>58.0169</v>
      </c>
      <c r="O470">
        <v>3586</v>
      </c>
      <c r="P470">
        <v>58.017899999999997</v>
      </c>
      <c r="Q470">
        <v>3586</v>
      </c>
      <c r="R470">
        <v>58.017899999999997</v>
      </c>
      <c r="S470">
        <v>3586</v>
      </c>
      <c r="T470">
        <v>58.017499999999998</v>
      </c>
      <c r="U470">
        <v>3586</v>
      </c>
      <c r="V470">
        <v>58.0167</v>
      </c>
      <c r="W470">
        <v>3586</v>
      </c>
      <c r="X470">
        <v>58.0167</v>
      </c>
      <c r="Z470">
        <f>MIN(E470,G470,I470,K470,M470,O470,Q470,S470,U470,W470)</f>
        <v>3586</v>
      </c>
      <c r="AA470">
        <f>AVERAGE(E470,G470,I470,K470,M470,O470,Q470,S470,U470,W470)</f>
        <v>3586</v>
      </c>
      <c r="AB470">
        <f>(Z470-D470)/D470 * 100</f>
        <v>24.125995154032537</v>
      </c>
      <c r="AC470">
        <f>(AA470-D470)/D470 * 100</f>
        <v>24.125995154032537</v>
      </c>
      <c r="AD470">
        <v>3410.4</v>
      </c>
      <c r="AE470">
        <f>AVERAGE(Z461:Z470)</f>
        <v>3410.4</v>
      </c>
      <c r="AF470">
        <f>AVERAGEA(AA461:AA470)</f>
        <v>3410.4</v>
      </c>
      <c r="AG470">
        <f>(AE470-AD470)/AD470*100</f>
        <v>0</v>
      </c>
      <c r="AH470">
        <f>(AF470-AD470)/AD470*100</f>
        <v>0</v>
      </c>
    </row>
    <row r="471" spans="1:34" ht="13.5" x14ac:dyDescent="0.15">
      <c r="A471" s="112" t="s">
        <v>495</v>
      </c>
      <c r="B471">
        <v>80</v>
      </c>
      <c r="C471">
        <v>100</v>
      </c>
      <c r="D471">
        <v>3510</v>
      </c>
      <c r="E471">
        <v>4481</v>
      </c>
      <c r="F471">
        <v>58.028599999999997</v>
      </c>
      <c r="G471">
        <v>4481</v>
      </c>
      <c r="H471">
        <v>58.028500000000001</v>
      </c>
      <c r="I471">
        <v>4481</v>
      </c>
      <c r="J471">
        <v>58.028100000000002</v>
      </c>
      <c r="K471">
        <v>4481</v>
      </c>
      <c r="L471">
        <v>58.024900000000002</v>
      </c>
      <c r="M471">
        <v>4481</v>
      </c>
      <c r="N471">
        <v>58.0274</v>
      </c>
      <c r="O471">
        <v>4481</v>
      </c>
      <c r="P471">
        <v>58.024900000000002</v>
      </c>
      <c r="Q471">
        <v>4481</v>
      </c>
      <c r="R471">
        <v>58.025199999999998</v>
      </c>
      <c r="S471">
        <v>4481</v>
      </c>
      <c r="T471">
        <v>58.023200000000003</v>
      </c>
      <c r="U471">
        <v>4481</v>
      </c>
      <c r="V471">
        <v>58.026400000000002</v>
      </c>
      <c r="W471">
        <v>4481</v>
      </c>
      <c r="X471">
        <v>58.023699999999998</v>
      </c>
      <c r="Z471">
        <f>MIN(E471,G471,I471,K471,M471,O471,Q471,S471,U471,W471)</f>
        <v>4481</v>
      </c>
      <c r="AA471">
        <f>AVERAGE(E471,G471,I471,K471,M471,O471,Q471,S471,U471,W471)</f>
        <v>4481</v>
      </c>
      <c r="AB471">
        <f>(Z471-D471)/D471 * 100</f>
        <v>27.663817663817664</v>
      </c>
      <c r="AC471">
        <f>(AA471-D471)/D471 * 100</f>
        <v>27.663817663817664</v>
      </c>
    </row>
    <row r="472" spans="1:34" ht="13.5" x14ac:dyDescent="0.15">
      <c r="A472" s="112" t="s">
        <v>494</v>
      </c>
      <c r="B472">
        <v>80</v>
      </c>
      <c r="C472">
        <v>100</v>
      </c>
      <c r="D472">
        <v>3603</v>
      </c>
      <c r="E472">
        <v>4555</v>
      </c>
      <c r="F472">
        <v>58.03</v>
      </c>
      <c r="G472">
        <v>4555</v>
      </c>
      <c r="H472">
        <v>58.024500000000003</v>
      </c>
      <c r="I472">
        <v>4555</v>
      </c>
      <c r="J472">
        <v>58.024900000000002</v>
      </c>
      <c r="K472">
        <v>4555</v>
      </c>
      <c r="L472">
        <v>58.019799999999996</v>
      </c>
      <c r="M472">
        <v>4555</v>
      </c>
      <c r="N472">
        <v>58.028399999999998</v>
      </c>
      <c r="O472">
        <v>4555</v>
      </c>
      <c r="P472">
        <v>58.025100000000002</v>
      </c>
      <c r="Q472">
        <v>4555</v>
      </c>
      <c r="R472">
        <v>58.041899999999998</v>
      </c>
      <c r="S472">
        <v>4555</v>
      </c>
      <c r="T472">
        <v>58.025500000000001</v>
      </c>
      <c r="U472">
        <v>4555</v>
      </c>
      <c r="V472">
        <v>58.025500000000001</v>
      </c>
      <c r="W472">
        <v>4555</v>
      </c>
      <c r="X472">
        <v>58.027000000000001</v>
      </c>
      <c r="Z472">
        <f>MIN(E472,G472,I472,K472,M472,O472,Q472,S472,U472,W472)</f>
        <v>4555</v>
      </c>
      <c r="AA472">
        <f>AVERAGE(E472,G472,I472,K472,M472,O472,Q472,S472,U472,W472)</f>
        <v>4555</v>
      </c>
      <c r="AB472">
        <f>(Z472-D472)/D472 * 100</f>
        <v>26.422425756314183</v>
      </c>
      <c r="AC472">
        <f>(AA472-D472)/D472 * 100</f>
        <v>26.422425756314183</v>
      </c>
    </row>
    <row r="473" spans="1:34" ht="13.5" x14ac:dyDescent="0.15">
      <c r="A473" s="112" t="s">
        <v>493</v>
      </c>
      <c r="B473">
        <v>80</v>
      </c>
      <c r="C473">
        <v>100</v>
      </c>
      <c r="D473">
        <v>3510</v>
      </c>
      <c r="E473">
        <v>4491</v>
      </c>
      <c r="F473">
        <v>58.027700000000003</v>
      </c>
      <c r="G473">
        <v>4491</v>
      </c>
      <c r="H473">
        <v>58.028100000000002</v>
      </c>
      <c r="I473">
        <v>4491</v>
      </c>
      <c r="J473">
        <v>58.028799999999997</v>
      </c>
      <c r="K473">
        <v>4491</v>
      </c>
      <c r="L473">
        <v>58.024799999999999</v>
      </c>
      <c r="M473">
        <v>4491</v>
      </c>
      <c r="N473">
        <v>58.026499999999999</v>
      </c>
      <c r="O473">
        <v>4491</v>
      </c>
      <c r="P473">
        <v>58.024099999999997</v>
      </c>
      <c r="Q473">
        <v>4491</v>
      </c>
      <c r="R473">
        <v>58.0259</v>
      </c>
      <c r="S473">
        <v>4491</v>
      </c>
      <c r="T473">
        <v>58.023299999999999</v>
      </c>
      <c r="U473">
        <v>4491</v>
      </c>
      <c r="V473">
        <v>58.0246</v>
      </c>
      <c r="W473">
        <v>4491</v>
      </c>
      <c r="X473">
        <v>58.024900000000002</v>
      </c>
      <c r="Z473">
        <f>MIN(E473,G473,I473,K473,M473,O473,Q473,S473,U473,W473)</f>
        <v>4491</v>
      </c>
      <c r="AA473">
        <f>AVERAGE(E473,G473,I473,K473,M473,O473,Q473,S473,U473,W473)</f>
        <v>4491</v>
      </c>
      <c r="AB473">
        <f>(Z473-D473)/D473 * 100</f>
        <v>27.948717948717949</v>
      </c>
      <c r="AC473">
        <f>(AA473-D473)/D473 * 100</f>
        <v>27.948717948717949</v>
      </c>
    </row>
    <row r="474" spans="1:34" ht="13.5" x14ac:dyDescent="0.15">
      <c r="A474" s="112" t="s">
        <v>492</v>
      </c>
      <c r="B474">
        <v>80</v>
      </c>
      <c r="C474">
        <v>100</v>
      </c>
      <c r="D474">
        <v>3558</v>
      </c>
      <c r="E474">
        <v>4409</v>
      </c>
      <c r="F474">
        <v>58.029200000000003</v>
      </c>
      <c r="G474">
        <v>4409</v>
      </c>
      <c r="H474">
        <v>58.023800000000001</v>
      </c>
      <c r="I474">
        <v>4409</v>
      </c>
      <c r="J474">
        <v>58.027299999999997</v>
      </c>
      <c r="K474">
        <v>4409</v>
      </c>
      <c r="L474">
        <v>58.023600000000002</v>
      </c>
      <c r="M474">
        <v>4409</v>
      </c>
      <c r="N474">
        <v>58.031100000000002</v>
      </c>
      <c r="O474">
        <v>4409</v>
      </c>
      <c r="P474">
        <v>58.0229</v>
      </c>
      <c r="Q474">
        <v>4409</v>
      </c>
      <c r="R474">
        <v>58.027500000000003</v>
      </c>
      <c r="S474">
        <v>4409</v>
      </c>
      <c r="T474">
        <v>58.023000000000003</v>
      </c>
      <c r="U474">
        <v>4409</v>
      </c>
      <c r="V474">
        <v>58.027500000000003</v>
      </c>
      <c r="W474">
        <v>4409</v>
      </c>
      <c r="X474">
        <v>58.022399999999998</v>
      </c>
      <c r="Z474">
        <f>MIN(E474,G474,I474,K474,M474,O474,Q474,S474,U474,W474)</f>
        <v>4409</v>
      </c>
      <c r="AA474">
        <f>AVERAGE(E474,G474,I474,K474,M474,O474,Q474,S474,U474,W474)</f>
        <v>4409</v>
      </c>
      <c r="AB474">
        <f>(Z474-D474)/D474 * 100</f>
        <v>23.917931422147273</v>
      </c>
      <c r="AC474">
        <f>(AA474-D474)/D474 * 100</f>
        <v>23.917931422147273</v>
      </c>
    </row>
    <row r="475" spans="1:34" ht="13.5" x14ac:dyDescent="0.15">
      <c r="A475" s="112" t="s">
        <v>491</v>
      </c>
      <c r="B475">
        <v>80</v>
      </c>
      <c r="C475">
        <v>100</v>
      </c>
      <c r="D475">
        <v>3866</v>
      </c>
      <c r="E475">
        <v>4792</v>
      </c>
      <c r="F475">
        <v>58.029699999999998</v>
      </c>
      <c r="G475">
        <v>4792</v>
      </c>
      <c r="H475">
        <v>58.044499999999999</v>
      </c>
      <c r="I475">
        <v>4792</v>
      </c>
      <c r="J475">
        <v>58.053899999999999</v>
      </c>
      <c r="K475">
        <v>4792</v>
      </c>
      <c r="L475">
        <v>58.023800000000001</v>
      </c>
      <c r="M475">
        <v>4792</v>
      </c>
      <c r="N475">
        <v>58.0276</v>
      </c>
      <c r="O475">
        <v>4792</v>
      </c>
      <c r="P475">
        <v>58.021500000000003</v>
      </c>
      <c r="Q475">
        <v>4792</v>
      </c>
      <c r="R475">
        <v>58.026899999999998</v>
      </c>
      <c r="S475">
        <v>4792</v>
      </c>
      <c r="T475">
        <v>58.025500000000001</v>
      </c>
      <c r="U475">
        <v>4792</v>
      </c>
      <c r="V475">
        <v>58.026400000000002</v>
      </c>
      <c r="W475">
        <v>4792</v>
      </c>
      <c r="X475">
        <v>58.028799999999997</v>
      </c>
      <c r="Z475">
        <f>MIN(E475,G475,I475,K475,M475,O475,Q475,S475,U475,W475)</f>
        <v>4792</v>
      </c>
      <c r="AA475">
        <f>AVERAGE(E475,G475,I475,K475,M475,O475,Q475,S475,U475,W475)</f>
        <v>4792</v>
      </c>
      <c r="AB475">
        <f>(Z475-D475)/D475 * 100</f>
        <v>23.952405587170205</v>
      </c>
      <c r="AC475">
        <f>(AA475-D475)/D475 * 100</f>
        <v>23.952405587170205</v>
      </c>
    </row>
    <row r="476" spans="1:34" ht="13.5" x14ac:dyDescent="0.15">
      <c r="A476" s="112" t="s">
        <v>490</v>
      </c>
      <c r="B476">
        <v>80</v>
      </c>
      <c r="C476">
        <v>100</v>
      </c>
      <c r="D476">
        <v>3729</v>
      </c>
      <c r="E476">
        <v>4800</v>
      </c>
      <c r="F476">
        <v>58.029800000000002</v>
      </c>
      <c r="G476">
        <v>4800</v>
      </c>
      <c r="H476">
        <v>58.026600000000002</v>
      </c>
      <c r="I476">
        <v>4800</v>
      </c>
      <c r="J476">
        <v>58.047499999999999</v>
      </c>
      <c r="K476">
        <v>4800</v>
      </c>
      <c r="L476">
        <v>58.027799999999999</v>
      </c>
      <c r="M476">
        <v>4800</v>
      </c>
      <c r="N476">
        <v>58.022500000000001</v>
      </c>
      <c r="O476">
        <v>4800</v>
      </c>
      <c r="P476">
        <v>58.0276</v>
      </c>
      <c r="Q476">
        <v>4800</v>
      </c>
      <c r="R476">
        <v>58.021799999999999</v>
      </c>
      <c r="S476">
        <v>4800</v>
      </c>
      <c r="T476">
        <v>58.026800000000001</v>
      </c>
      <c r="U476">
        <v>4800</v>
      </c>
      <c r="V476">
        <v>58.025300000000001</v>
      </c>
      <c r="W476">
        <v>4800</v>
      </c>
      <c r="X476">
        <v>58.025799999999997</v>
      </c>
      <c r="Z476">
        <f>MIN(E476,G476,I476,K476,M476,O476,Q476,S476,U476,W476)</f>
        <v>4800</v>
      </c>
      <c r="AA476">
        <f>AVERAGE(E476,G476,I476,K476,M476,O476,Q476,S476,U476,W476)</f>
        <v>4800</v>
      </c>
      <c r="AB476">
        <f>(Z476-D476)/D476 * 100</f>
        <v>28.720836685438456</v>
      </c>
      <c r="AC476">
        <f>(AA476-D476)/D476 * 100</f>
        <v>28.720836685438456</v>
      </c>
    </row>
    <row r="477" spans="1:34" ht="13.5" x14ac:dyDescent="0.15">
      <c r="A477" s="112" t="s">
        <v>489</v>
      </c>
      <c r="B477">
        <v>80</v>
      </c>
      <c r="C477">
        <v>100</v>
      </c>
      <c r="D477">
        <v>3850</v>
      </c>
      <c r="E477">
        <v>4828</v>
      </c>
      <c r="F477">
        <v>58.028700000000001</v>
      </c>
      <c r="G477">
        <v>4828</v>
      </c>
      <c r="H477">
        <v>58.022599999999997</v>
      </c>
      <c r="I477">
        <v>4828</v>
      </c>
      <c r="J477">
        <v>58.022199999999998</v>
      </c>
      <c r="K477">
        <v>4828</v>
      </c>
      <c r="L477">
        <v>58.025399999999998</v>
      </c>
      <c r="M477">
        <v>4828</v>
      </c>
      <c r="N477">
        <v>58.0246</v>
      </c>
      <c r="O477">
        <v>4828</v>
      </c>
      <c r="P477">
        <v>58.026600000000002</v>
      </c>
      <c r="Q477">
        <v>4828</v>
      </c>
      <c r="R477">
        <v>58.0229</v>
      </c>
      <c r="S477">
        <v>4828</v>
      </c>
      <c r="T477">
        <v>58.024099999999997</v>
      </c>
      <c r="U477">
        <v>4828</v>
      </c>
      <c r="V477">
        <v>58.024299999999997</v>
      </c>
      <c r="W477">
        <v>4828</v>
      </c>
      <c r="X477">
        <v>58.024700000000003</v>
      </c>
      <c r="Z477">
        <f>MIN(E477,G477,I477,K477,M477,O477,Q477,S477,U477,W477)</f>
        <v>4828</v>
      </c>
      <c r="AA477">
        <f>AVERAGE(E477,G477,I477,K477,M477,O477,Q477,S477,U477,W477)</f>
        <v>4828</v>
      </c>
      <c r="AB477">
        <f>(Z477-D477)/D477 * 100</f>
        <v>25.402597402597404</v>
      </c>
      <c r="AC477">
        <f>(AA477-D477)/D477 * 100</f>
        <v>25.402597402597404</v>
      </c>
    </row>
    <row r="478" spans="1:34" ht="13.5" x14ac:dyDescent="0.15">
      <c r="A478" s="112" t="s">
        <v>488</v>
      </c>
      <c r="B478">
        <v>80</v>
      </c>
      <c r="C478">
        <v>100</v>
      </c>
      <c r="D478">
        <v>3689</v>
      </c>
      <c r="E478">
        <v>4673</v>
      </c>
      <c r="F478">
        <v>58.027700000000003</v>
      </c>
      <c r="G478">
        <v>4673</v>
      </c>
      <c r="H478">
        <v>58.027099999999997</v>
      </c>
      <c r="I478">
        <v>4673</v>
      </c>
      <c r="J478">
        <v>58.028300000000002</v>
      </c>
      <c r="K478">
        <v>4673</v>
      </c>
      <c r="L478">
        <v>58.027999999999999</v>
      </c>
      <c r="M478">
        <v>4673</v>
      </c>
      <c r="N478">
        <v>58.025500000000001</v>
      </c>
      <c r="O478">
        <v>4673</v>
      </c>
      <c r="P478">
        <v>58.026699999999998</v>
      </c>
      <c r="Q478">
        <v>4673</v>
      </c>
      <c r="R478">
        <v>58.027700000000003</v>
      </c>
      <c r="S478">
        <v>4673</v>
      </c>
      <c r="T478">
        <v>58.026899999999998</v>
      </c>
      <c r="U478">
        <v>4673</v>
      </c>
      <c r="V478">
        <v>58.0274</v>
      </c>
      <c r="W478">
        <v>4673</v>
      </c>
      <c r="X478">
        <v>58.040199999999999</v>
      </c>
      <c r="Z478">
        <f>MIN(E478,G478,I478,K478,M478,O478,Q478,S478,U478,W478)</f>
        <v>4673</v>
      </c>
      <c r="AA478">
        <f>AVERAGE(E478,G478,I478,K478,M478,O478,Q478,S478,U478,W478)</f>
        <v>4673</v>
      </c>
      <c r="AB478">
        <f>(Z478-D478)/D478 * 100</f>
        <v>26.673895364597449</v>
      </c>
      <c r="AC478">
        <f>(AA478-D478)/D478 * 100</f>
        <v>26.673895364597449</v>
      </c>
    </row>
    <row r="479" spans="1:34" ht="13.5" x14ac:dyDescent="0.15">
      <c r="A479" s="112" t="s">
        <v>487</v>
      </c>
      <c r="B479">
        <v>80</v>
      </c>
      <c r="C479">
        <v>100</v>
      </c>
      <c r="D479">
        <v>3317</v>
      </c>
      <c r="E479">
        <v>4110</v>
      </c>
      <c r="F479">
        <v>58.028599999999997</v>
      </c>
      <c r="G479">
        <v>4110</v>
      </c>
      <c r="H479">
        <v>58.026400000000002</v>
      </c>
      <c r="I479">
        <v>4110</v>
      </c>
      <c r="J479">
        <v>58.0259</v>
      </c>
      <c r="K479">
        <v>4110</v>
      </c>
      <c r="L479">
        <v>58.025399999999998</v>
      </c>
      <c r="M479">
        <v>4110</v>
      </c>
      <c r="N479">
        <v>58.026800000000001</v>
      </c>
      <c r="O479">
        <v>4110</v>
      </c>
      <c r="P479">
        <v>58.028100000000002</v>
      </c>
      <c r="Q479">
        <v>4110</v>
      </c>
      <c r="R479">
        <v>58.0246</v>
      </c>
      <c r="S479">
        <v>4110</v>
      </c>
      <c r="T479">
        <v>58.023899999999998</v>
      </c>
      <c r="U479">
        <v>4110</v>
      </c>
      <c r="V479">
        <v>58.026899999999998</v>
      </c>
      <c r="W479">
        <v>4110</v>
      </c>
      <c r="X479">
        <v>58.027799999999999</v>
      </c>
      <c r="Z479">
        <f>MIN(E479,G479,I479,K479,M479,O479,Q479,S479,U479,W479)</f>
        <v>4110</v>
      </c>
      <c r="AA479">
        <f>AVERAGE(E479,G479,I479,K479,M479,O479,Q479,S479,U479,W479)</f>
        <v>4110</v>
      </c>
      <c r="AB479">
        <f>(Z479-D479)/D479 * 100</f>
        <v>23.907145010551702</v>
      </c>
      <c r="AC479">
        <f>(AA479-D479)/D479 * 100</f>
        <v>23.907145010551702</v>
      </c>
    </row>
    <row r="480" spans="1:34" ht="13.5" x14ac:dyDescent="0.15">
      <c r="A480" s="112" t="s">
        <v>486</v>
      </c>
      <c r="B480">
        <v>80</v>
      </c>
      <c r="C480">
        <v>100</v>
      </c>
      <c r="D480">
        <v>3896</v>
      </c>
      <c r="E480">
        <v>4742</v>
      </c>
      <c r="F480">
        <v>58.026800000000001</v>
      </c>
      <c r="G480">
        <v>4742</v>
      </c>
      <c r="H480">
        <v>58.026800000000001</v>
      </c>
      <c r="I480">
        <v>4742</v>
      </c>
      <c r="J480">
        <v>58.024900000000002</v>
      </c>
      <c r="K480">
        <v>4742</v>
      </c>
      <c r="L480">
        <v>58.028199999999998</v>
      </c>
      <c r="M480">
        <v>4742</v>
      </c>
      <c r="N480">
        <v>58.023699999999998</v>
      </c>
      <c r="O480">
        <v>4742</v>
      </c>
      <c r="P480">
        <v>58.025399999999998</v>
      </c>
      <c r="Q480">
        <v>4742</v>
      </c>
      <c r="R480">
        <v>58.023699999999998</v>
      </c>
      <c r="S480">
        <v>4742</v>
      </c>
      <c r="T480">
        <v>58.026800000000001</v>
      </c>
      <c r="U480">
        <v>4742</v>
      </c>
      <c r="V480">
        <v>58.020899999999997</v>
      </c>
      <c r="W480">
        <v>4742</v>
      </c>
      <c r="X480">
        <v>58.025799999999997</v>
      </c>
      <c r="Z480">
        <f>MIN(E480,G480,I480,K480,M480,O480,Q480,S480,U480,W480)</f>
        <v>4742</v>
      </c>
      <c r="AA480">
        <f>AVERAGE(E480,G480,I480,K480,M480,O480,Q480,S480,U480,W480)</f>
        <v>4742</v>
      </c>
      <c r="AB480">
        <f>(Z480-D480)/D480 * 100</f>
        <v>21.714579055441479</v>
      </c>
      <c r="AC480">
        <f>(AA480-D480)/D480 * 100</f>
        <v>21.714579055441479</v>
      </c>
      <c r="AD480">
        <v>4578.6000000000004</v>
      </c>
      <c r="AE480">
        <f>AVERAGE(Z471:Z480)</f>
        <v>4588.1000000000004</v>
      </c>
      <c r="AF480">
        <f>AVERAGEA(AA471:AA480)</f>
        <v>4588.1000000000004</v>
      </c>
      <c r="AG480">
        <f>(AE480-AD480)/AD480*100</f>
        <v>0.20748700476128074</v>
      </c>
      <c r="AH480">
        <f>(AF480-AD480)/AD480*100</f>
        <v>0.20748700476128074</v>
      </c>
    </row>
    <row r="481" spans="1:34" ht="13.5" x14ac:dyDescent="0.15">
      <c r="A481" s="112" t="s">
        <v>485</v>
      </c>
      <c r="B481">
        <v>100</v>
      </c>
      <c r="C481">
        <v>100</v>
      </c>
      <c r="D481">
        <v>4537</v>
      </c>
      <c r="E481">
        <v>5613</v>
      </c>
      <c r="F481">
        <v>58.039499999999997</v>
      </c>
      <c r="G481">
        <v>5613</v>
      </c>
      <c r="H481">
        <v>58.038400000000003</v>
      </c>
      <c r="I481">
        <v>5613</v>
      </c>
      <c r="J481">
        <v>58.032699999999998</v>
      </c>
      <c r="K481">
        <v>5613</v>
      </c>
      <c r="L481">
        <v>58.028300000000002</v>
      </c>
      <c r="M481">
        <v>5613</v>
      </c>
      <c r="N481">
        <v>58.034799999999997</v>
      </c>
      <c r="O481">
        <v>5613</v>
      </c>
      <c r="P481">
        <v>58.025300000000001</v>
      </c>
      <c r="Q481">
        <v>5613</v>
      </c>
      <c r="R481">
        <v>58.028300000000002</v>
      </c>
      <c r="S481">
        <v>5613</v>
      </c>
      <c r="T481">
        <v>58.029200000000003</v>
      </c>
      <c r="U481">
        <v>5613</v>
      </c>
      <c r="V481">
        <v>58.0306</v>
      </c>
      <c r="W481">
        <v>5613</v>
      </c>
      <c r="X481">
        <v>58.031799999999997</v>
      </c>
      <c r="Z481">
        <f>MIN(E481,G481,I481,K481,M481,O481,Q481,S481,U481,W481)</f>
        <v>5613</v>
      </c>
      <c r="AA481">
        <f>AVERAGE(E481,G481,I481,K481,M481,O481,Q481,S481,U481,W481)</f>
        <v>5613</v>
      </c>
      <c r="AB481">
        <f>(Z481-D481)/D481 * 100</f>
        <v>23.716111968260968</v>
      </c>
      <c r="AC481">
        <f>(AA481-D481)/D481 * 100</f>
        <v>23.716111968260968</v>
      </c>
    </row>
    <row r="482" spans="1:34" ht="13.5" x14ac:dyDescent="0.15">
      <c r="A482" s="112" t="s">
        <v>484</v>
      </c>
      <c r="B482">
        <v>100</v>
      </c>
      <c r="C482">
        <v>100</v>
      </c>
      <c r="D482">
        <v>4306</v>
      </c>
      <c r="E482">
        <v>5066</v>
      </c>
      <c r="F482">
        <v>58.037100000000002</v>
      </c>
      <c r="G482">
        <v>5066</v>
      </c>
      <c r="H482">
        <v>58.0505</v>
      </c>
      <c r="I482">
        <v>5066</v>
      </c>
      <c r="J482">
        <v>58.040999999999997</v>
      </c>
      <c r="K482">
        <v>5066</v>
      </c>
      <c r="L482">
        <v>58.0396</v>
      </c>
      <c r="M482">
        <v>5066</v>
      </c>
      <c r="N482">
        <v>58.037100000000002</v>
      </c>
      <c r="O482">
        <v>5066</v>
      </c>
      <c r="P482">
        <v>58.03</v>
      </c>
      <c r="Q482">
        <v>5066</v>
      </c>
      <c r="R482">
        <v>58.029000000000003</v>
      </c>
      <c r="S482">
        <v>5066</v>
      </c>
      <c r="T482">
        <v>58.032600000000002</v>
      </c>
      <c r="U482">
        <v>5066</v>
      </c>
      <c r="V482">
        <v>58.035299999999999</v>
      </c>
      <c r="W482">
        <v>5066</v>
      </c>
      <c r="X482">
        <v>58.030200000000001</v>
      </c>
      <c r="Z482">
        <f>MIN(E482,G482,I482,K482,M482,O482,Q482,S482,U482,W482)</f>
        <v>5066</v>
      </c>
      <c r="AA482">
        <f>AVERAGE(E482,G482,I482,K482,M482,O482,Q482,S482,U482,W482)</f>
        <v>5066</v>
      </c>
      <c r="AB482">
        <f>(Z482-D482)/D482 * 100</f>
        <v>17.649790989317232</v>
      </c>
      <c r="AC482">
        <f>(AA482-D482)/D482 * 100</f>
        <v>17.649790989317232</v>
      </c>
    </row>
    <row r="483" spans="1:34" ht="13.5" x14ac:dyDescent="0.15">
      <c r="A483" s="112" t="s">
        <v>483</v>
      </c>
      <c r="B483">
        <v>100</v>
      </c>
      <c r="C483">
        <v>100</v>
      </c>
      <c r="D483">
        <v>4185</v>
      </c>
      <c r="E483">
        <v>5217</v>
      </c>
      <c r="F483">
        <v>58.040300000000002</v>
      </c>
      <c r="G483">
        <v>5217</v>
      </c>
      <c r="H483">
        <v>58.031799999999997</v>
      </c>
      <c r="I483">
        <v>5217</v>
      </c>
      <c r="J483">
        <v>58.034399999999998</v>
      </c>
      <c r="K483">
        <v>5217</v>
      </c>
      <c r="L483">
        <v>58.027000000000001</v>
      </c>
      <c r="M483">
        <v>5217</v>
      </c>
      <c r="N483">
        <v>58.029899999999998</v>
      </c>
      <c r="O483">
        <v>5217</v>
      </c>
      <c r="P483">
        <v>58.060499999999998</v>
      </c>
      <c r="Q483">
        <v>5217</v>
      </c>
      <c r="R483">
        <v>58.034500000000001</v>
      </c>
      <c r="S483">
        <v>5217</v>
      </c>
      <c r="T483">
        <v>58.028700000000001</v>
      </c>
      <c r="U483">
        <v>5217</v>
      </c>
      <c r="V483">
        <v>58.031599999999997</v>
      </c>
      <c r="W483">
        <v>5217</v>
      </c>
      <c r="X483">
        <v>58.0291</v>
      </c>
      <c r="Z483">
        <f>MIN(E483,G483,I483,K483,M483,O483,Q483,S483,U483,W483)</f>
        <v>5217</v>
      </c>
      <c r="AA483">
        <f>AVERAGE(E483,G483,I483,K483,M483,O483,Q483,S483,U483,W483)</f>
        <v>5217</v>
      </c>
      <c r="AB483">
        <f>(Z483-D483)/D483 * 100</f>
        <v>24.659498207885306</v>
      </c>
      <c r="AC483">
        <f>(AA483-D483)/D483 * 100</f>
        <v>24.659498207885306</v>
      </c>
    </row>
    <row r="484" spans="1:34" ht="13.5" x14ac:dyDescent="0.15">
      <c r="A484" s="112" t="s">
        <v>482</v>
      </c>
      <c r="B484">
        <v>100</v>
      </c>
      <c r="C484">
        <v>100</v>
      </c>
      <c r="D484">
        <v>4752</v>
      </c>
      <c r="E484">
        <v>5858</v>
      </c>
      <c r="F484">
        <v>58.0398</v>
      </c>
      <c r="G484">
        <v>5858</v>
      </c>
      <c r="H484">
        <v>58.027999999999999</v>
      </c>
      <c r="I484">
        <v>5858</v>
      </c>
      <c r="J484">
        <v>58.030200000000001</v>
      </c>
      <c r="K484">
        <v>5858</v>
      </c>
      <c r="L484">
        <v>58.034100000000002</v>
      </c>
      <c r="M484">
        <v>5858</v>
      </c>
      <c r="N484">
        <v>58.035400000000003</v>
      </c>
      <c r="O484">
        <v>5858</v>
      </c>
      <c r="P484">
        <v>58.036299999999997</v>
      </c>
      <c r="Q484">
        <v>5858</v>
      </c>
      <c r="R484">
        <v>58.0383</v>
      </c>
      <c r="S484">
        <v>5858</v>
      </c>
      <c r="T484">
        <v>58.029800000000002</v>
      </c>
      <c r="U484">
        <v>5858</v>
      </c>
      <c r="V484">
        <v>58.030999999999999</v>
      </c>
      <c r="W484">
        <v>5858</v>
      </c>
      <c r="X484">
        <v>58.029699999999998</v>
      </c>
      <c r="Z484">
        <f>MIN(E484,G484,I484,K484,M484,O484,Q484,S484,U484,W484)</f>
        <v>5858</v>
      </c>
      <c r="AA484">
        <f>AVERAGE(E484,G484,I484,K484,M484,O484,Q484,S484,U484,W484)</f>
        <v>5858</v>
      </c>
      <c r="AB484">
        <f>(Z484-D484)/D484 * 100</f>
        <v>23.274410774410775</v>
      </c>
      <c r="AC484">
        <f>(AA484-D484)/D484 * 100</f>
        <v>23.274410774410775</v>
      </c>
    </row>
    <row r="485" spans="1:34" ht="13.5" x14ac:dyDescent="0.15">
      <c r="A485" s="112" t="s">
        <v>481</v>
      </c>
      <c r="B485">
        <v>100</v>
      </c>
      <c r="C485">
        <v>100</v>
      </c>
      <c r="D485">
        <v>4128</v>
      </c>
      <c r="E485">
        <v>4956</v>
      </c>
      <c r="F485">
        <v>58.037300000000002</v>
      </c>
      <c r="G485">
        <v>4956</v>
      </c>
      <c r="H485">
        <v>58.0396</v>
      </c>
      <c r="I485">
        <v>4956</v>
      </c>
      <c r="J485">
        <v>58.040700000000001</v>
      </c>
      <c r="K485">
        <v>4956</v>
      </c>
      <c r="L485">
        <v>58.039200000000001</v>
      </c>
      <c r="M485">
        <v>4956</v>
      </c>
      <c r="N485">
        <v>58.046100000000003</v>
      </c>
      <c r="O485">
        <v>4956</v>
      </c>
      <c r="P485">
        <v>58.0381</v>
      </c>
      <c r="Q485">
        <v>4956</v>
      </c>
      <c r="R485">
        <v>58.034599999999998</v>
      </c>
      <c r="S485">
        <v>4956</v>
      </c>
      <c r="T485">
        <v>58.051000000000002</v>
      </c>
      <c r="U485">
        <v>4956</v>
      </c>
      <c r="V485">
        <v>58.040700000000001</v>
      </c>
      <c r="W485">
        <v>4956</v>
      </c>
      <c r="X485">
        <v>58.0304</v>
      </c>
      <c r="Z485">
        <f>MIN(E485,G485,I485,K485,M485,O485,Q485,S485,U485,W485)</f>
        <v>4956</v>
      </c>
      <c r="AA485">
        <f>AVERAGE(E485,G485,I485,K485,M485,O485,Q485,S485,U485,W485)</f>
        <v>4956</v>
      </c>
      <c r="AB485">
        <f>(Z485-D485)/D485 * 100</f>
        <v>20.058139534883722</v>
      </c>
      <c r="AC485">
        <f>(AA485-D485)/D485 * 100</f>
        <v>20.058139534883722</v>
      </c>
    </row>
    <row r="486" spans="1:34" ht="13.5" x14ac:dyDescent="0.15">
      <c r="A486" s="112" t="s">
        <v>480</v>
      </c>
      <c r="B486">
        <v>100</v>
      </c>
      <c r="C486">
        <v>100</v>
      </c>
      <c r="D486">
        <v>4595</v>
      </c>
      <c r="E486">
        <v>5754</v>
      </c>
      <c r="F486">
        <v>58.040799999999997</v>
      </c>
      <c r="G486">
        <v>5754</v>
      </c>
      <c r="H486">
        <v>58.035299999999999</v>
      </c>
      <c r="I486">
        <v>5754</v>
      </c>
      <c r="J486">
        <v>58.035800000000002</v>
      </c>
      <c r="K486">
        <v>5754</v>
      </c>
      <c r="L486">
        <v>58.0319</v>
      </c>
      <c r="M486">
        <v>5754</v>
      </c>
      <c r="N486">
        <v>58.032499999999999</v>
      </c>
      <c r="O486">
        <v>5754</v>
      </c>
      <c r="P486">
        <v>58.0486</v>
      </c>
      <c r="Q486">
        <v>5754</v>
      </c>
      <c r="R486">
        <v>58.028399999999998</v>
      </c>
      <c r="S486">
        <v>5754</v>
      </c>
      <c r="T486">
        <v>58.0306</v>
      </c>
      <c r="U486">
        <v>5754</v>
      </c>
      <c r="V486">
        <v>58.031100000000002</v>
      </c>
      <c r="W486">
        <v>5754</v>
      </c>
      <c r="X486">
        <v>58.033900000000003</v>
      </c>
      <c r="Z486">
        <f>MIN(E486,G486,I486,K486,M486,O486,Q486,S486,U486,W486)</f>
        <v>5754</v>
      </c>
      <c r="AA486">
        <f>AVERAGE(E486,G486,I486,K486,M486,O486,Q486,S486,U486,W486)</f>
        <v>5754</v>
      </c>
      <c r="AB486">
        <f>(Z486-D486)/D486 * 100</f>
        <v>25.223068552774759</v>
      </c>
      <c r="AC486">
        <f>(AA486-D486)/D486 * 100</f>
        <v>25.223068552774759</v>
      </c>
    </row>
    <row r="487" spans="1:34" ht="13.5" x14ac:dyDescent="0.15">
      <c r="A487" s="112" t="s">
        <v>479</v>
      </c>
      <c r="B487">
        <v>100</v>
      </c>
      <c r="C487">
        <v>100</v>
      </c>
      <c r="D487">
        <v>4157</v>
      </c>
      <c r="E487">
        <v>5179</v>
      </c>
      <c r="F487">
        <v>58.042700000000004</v>
      </c>
      <c r="G487">
        <v>5179</v>
      </c>
      <c r="H487">
        <v>58.036700000000003</v>
      </c>
      <c r="I487">
        <v>5179</v>
      </c>
      <c r="J487">
        <v>58.037300000000002</v>
      </c>
      <c r="K487">
        <v>5179</v>
      </c>
      <c r="L487">
        <v>58.028799999999997</v>
      </c>
      <c r="M487">
        <v>5179</v>
      </c>
      <c r="N487">
        <v>58.049700000000001</v>
      </c>
      <c r="O487">
        <v>5179</v>
      </c>
      <c r="P487">
        <v>58.028399999999998</v>
      </c>
      <c r="Q487">
        <v>5179</v>
      </c>
      <c r="R487">
        <v>58.040399999999998</v>
      </c>
      <c r="S487">
        <v>5179</v>
      </c>
      <c r="T487">
        <v>58.028300000000002</v>
      </c>
      <c r="U487">
        <v>5179</v>
      </c>
      <c r="V487">
        <v>58.031399999999998</v>
      </c>
      <c r="W487">
        <v>5179</v>
      </c>
      <c r="X487">
        <v>58.033799999999999</v>
      </c>
      <c r="Z487">
        <f>MIN(E487,G487,I487,K487,M487,O487,Q487,S487,U487,W487)</f>
        <v>5179</v>
      </c>
      <c r="AA487">
        <f>AVERAGE(E487,G487,I487,K487,M487,O487,Q487,S487,U487,W487)</f>
        <v>5179</v>
      </c>
      <c r="AB487">
        <f>(Z487-D487)/D487 * 100</f>
        <v>24.58503728650469</v>
      </c>
      <c r="AC487">
        <f>(AA487-D487)/D487 * 100</f>
        <v>24.58503728650469</v>
      </c>
    </row>
    <row r="488" spans="1:34" ht="13.5" x14ac:dyDescent="0.15">
      <c r="A488" s="112" t="s">
        <v>478</v>
      </c>
      <c r="B488">
        <v>100</v>
      </c>
      <c r="C488">
        <v>100</v>
      </c>
      <c r="D488">
        <v>4664</v>
      </c>
      <c r="E488">
        <v>5821</v>
      </c>
      <c r="F488">
        <v>58.048400000000001</v>
      </c>
      <c r="G488">
        <v>5821</v>
      </c>
      <c r="H488">
        <v>58.029899999999998</v>
      </c>
      <c r="I488">
        <v>5821</v>
      </c>
      <c r="J488">
        <v>58.0291</v>
      </c>
      <c r="K488">
        <v>5821</v>
      </c>
      <c r="L488">
        <v>58.0291</v>
      </c>
      <c r="M488">
        <v>5821</v>
      </c>
      <c r="N488">
        <v>58.035800000000002</v>
      </c>
      <c r="O488">
        <v>5821</v>
      </c>
      <c r="P488">
        <v>58.026299999999999</v>
      </c>
      <c r="Q488">
        <v>5821</v>
      </c>
      <c r="R488">
        <v>58.030099999999997</v>
      </c>
      <c r="S488">
        <v>5821</v>
      </c>
      <c r="T488">
        <v>58.0321</v>
      </c>
      <c r="U488">
        <v>5821</v>
      </c>
      <c r="V488">
        <v>58.028799999999997</v>
      </c>
      <c r="W488">
        <v>5821</v>
      </c>
      <c r="X488">
        <v>58.034799999999997</v>
      </c>
      <c r="Z488">
        <f>MIN(E488,G488,I488,K488,M488,O488,Q488,S488,U488,W488)</f>
        <v>5821</v>
      </c>
      <c r="AA488">
        <f>AVERAGE(E488,G488,I488,K488,M488,O488,Q488,S488,U488,W488)</f>
        <v>5821</v>
      </c>
      <c r="AB488">
        <f>(Z488-D488)/D488 * 100</f>
        <v>24.80703259005146</v>
      </c>
      <c r="AC488">
        <f>(AA488-D488)/D488 * 100</f>
        <v>24.80703259005146</v>
      </c>
    </row>
    <row r="489" spans="1:34" ht="13.5" x14ac:dyDescent="0.15">
      <c r="A489" s="112" t="s">
        <v>477</v>
      </c>
      <c r="B489">
        <v>100</v>
      </c>
      <c r="C489">
        <v>100</v>
      </c>
      <c r="D489">
        <v>4347</v>
      </c>
      <c r="E489">
        <v>5148</v>
      </c>
      <c r="F489">
        <v>58.038800000000002</v>
      </c>
      <c r="G489">
        <v>5148</v>
      </c>
      <c r="H489">
        <v>58.035299999999999</v>
      </c>
      <c r="I489">
        <v>5148</v>
      </c>
      <c r="J489">
        <v>58.032800000000002</v>
      </c>
      <c r="K489">
        <v>5148</v>
      </c>
      <c r="L489">
        <v>58.0364</v>
      </c>
      <c r="M489">
        <v>5148</v>
      </c>
      <c r="N489">
        <v>58.029200000000003</v>
      </c>
      <c r="O489">
        <v>5148</v>
      </c>
      <c r="P489">
        <v>58.030799999999999</v>
      </c>
      <c r="Q489">
        <v>5148</v>
      </c>
      <c r="R489">
        <v>58.029600000000002</v>
      </c>
      <c r="S489">
        <v>5148</v>
      </c>
      <c r="T489">
        <v>58.037199999999999</v>
      </c>
      <c r="U489">
        <v>5148</v>
      </c>
      <c r="V489">
        <v>58.038499999999999</v>
      </c>
      <c r="W489">
        <v>5148</v>
      </c>
      <c r="X489">
        <v>58.027000000000001</v>
      </c>
      <c r="Z489">
        <f>MIN(E489,G489,I489,K489,M489,O489,Q489,S489,U489,W489)</f>
        <v>5148</v>
      </c>
      <c r="AA489">
        <f>AVERAGE(E489,G489,I489,K489,M489,O489,Q489,S489,U489,W489)</f>
        <v>5148</v>
      </c>
      <c r="AB489">
        <f>(Z489-D489)/D489 * 100</f>
        <v>18.426501035196686</v>
      </c>
      <c r="AC489">
        <f>(AA489-D489)/D489 * 100</f>
        <v>18.426501035196686</v>
      </c>
    </row>
    <row r="490" spans="1:34" ht="13.5" x14ac:dyDescent="0.15">
      <c r="A490" s="112" t="s">
        <v>476</v>
      </c>
      <c r="B490">
        <v>100</v>
      </c>
      <c r="C490">
        <v>100</v>
      </c>
      <c r="D490">
        <v>4861</v>
      </c>
      <c r="E490">
        <v>5737</v>
      </c>
      <c r="F490">
        <v>58.043199999999999</v>
      </c>
      <c r="G490">
        <v>5737</v>
      </c>
      <c r="H490">
        <v>58.038699999999999</v>
      </c>
      <c r="I490">
        <v>5737</v>
      </c>
      <c r="J490">
        <v>58.038400000000003</v>
      </c>
      <c r="K490">
        <v>5737</v>
      </c>
      <c r="L490">
        <v>58.041899999999998</v>
      </c>
      <c r="M490">
        <v>5737</v>
      </c>
      <c r="N490">
        <v>58.030900000000003</v>
      </c>
      <c r="O490">
        <v>5737</v>
      </c>
      <c r="P490">
        <v>58.036999999999999</v>
      </c>
      <c r="Q490">
        <v>5737</v>
      </c>
      <c r="R490">
        <v>58.046999999999997</v>
      </c>
      <c r="S490">
        <v>5737</v>
      </c>
      <c r="T490">
        <v>58.032499999999999</v>
      </c>
      <c r="U490">
        <v>5737</v>
      </c>
      <c r="V490">
        <v>58.029899999999998</v>
      </c>
      <c r="W490">
        <v>5737</v>
      </c>
      <c r="X490">
        <v>58.036799999999999</v>
      </c>
      <c r="Z490">
        <f>MIN(E490,G490,I490,K490,M490,O490,Q490,S490,U490,W490)</f>
        <v>5737</v>
      </c>
      <c r="AA490">
        <f>AVERAGE(E490,G490,I490,K490,M490,O490,Q490,S490,U490,W490)</f>
        <v>5737</v>
      </c>
      <c r="AB490">
        <f>(Z490-D490)/D490 * 100</f>
        <v>18.020983336761983</v>
      </c>
      <c r="AC490">
        <f>(AA490-D490)/D490 * 100</f>
        <v>18.020983336761983</v>
      </c>
      <c r="AD490">
        <v>5430.5</v>
      </c>
      <c r="AE490">
        <f>AVERAGE(Z481:Z490)</f>
        <v>5434.9</v>
      </c>
      <c r="AF490">
        <f>AVERAGEA(AA481:AA490)</f>
        <v>5434.9</v>
      </c>
      <c r="AG490">
        <f>(AE490-AD490)/AD490*100</f>
        <v>8.1023846791264814E-2</v>
      </c>
      <c r="AH490">
        <f>(AF490-AD490)/AD490*100</f>
        <v>8.1023846791264814E-2</v>
      </c>
    </row>
    <row r="491" spans="1:34" ht="13.5" x14ac:dyDescent="0.15">
      <c r="A491" s="112" t="s">
        <v>475</v>
      </c>
      <c r="B491">
        <v>20</v>
      </c>
      <c r="C491">
        <v>100</v>
      </c>
      <c r="D491">
        <v>501</v>
      </c>
      <c r="E491">
        <v>547</v>
      </c>
      <c r="F491">
        <v>58.007100000000001</v>
      </c>
      <c r="G491">
        <v>547</v>
      </c>
      <c r="H491">
        <v>58.0062</v>
      </c>
      <c r="I491">
        <v>547</v>
      </c>
      <c r="J491">
        <v>58.006399999999999</v>
      </c>
      <c r="K491">
        <v>547</v>
      </c>
      <c r="L491">
        <v>58.006399999999999</v>
      </c>
      <c r="M491">
        <v>547</v>
      </c>
      <c r="N491">
        <v>58.006399999999999</v>
      </c>
      <c r="O491">
        <v>547</v>
      </c>
      <c r="P491">
        <v>58.006500000000003</v>
      </c>
      <c r="Q491">
        <v>547</v>
      </c>
      <c r="R491">
        <v>58.006399999999999</v>
      </c>
      <c r="S491">
        <v>547</v>
      </c>
      <c r="T491">
        <v>58.006399999999999</v>
      </c>
      <c r="U491">
        <v>547</v>
      </c>
      <c r="V491">
        <v>58.006300000000003</v>
      </c>
      <c r="W491">
        <v>547</v>
      </c>
      <c r="X491">
        <v>58.006399999999999</v>
      </c>
      <c r="Z491">
        <f>MIN(E491,G491,I491,K491,M491,O491,Q491,S491,U491,W491)</f>
        <v>547</v>
      </c>
      <c r="AA491">
        <f>AVERAGE(E491,G491,I491,K491,M491,O491,Q491,S491,U491,W491)</f>
        <v>547</v>
      </c>
      <c r="AB491">
        <f>(Z491-D491)/D491 * 100</f>
        <v>9.1816367265469054</v>
      </c>
      <c r="AC491">
        <f>(AA491-D491)/D491 * 100</f>
        <v>9.1816367265469054</v>
      </c>
    </row>
    <row r="492" spans="1:34" ht="13.5" x14ac:dyDescent="0.15">
      <c r="A492" s="112" t="s">
        <v>474</v>
      </c>
      <c r="B492">
        <v>20</v>
      </c>
      <c r="C492">
        <v>100</v>
      </c>
      <c r="D492">
        <v>236</v>
      </c>
      <c r="E492">
        <v>257</v>
      </c>
      <c r="F492">
        <v>58.006799999999998</v>
      </c>
      <c r="G492">
        <v>257</v>
      </c>
      <c r="H492">
        <v>58.0062</v>
      </c>
      <c r="I492">
        <v>257</v>
      </c>
      <c r="J492">
        <v>58.0062</v>
      </c>
      <c r="K492">
        <v>257</v>
      </c>
      <c r="L492">
        <v>58.006500000000003</v>
      </c>
      <c r="M492">
        <v>257</v>
      </c>
      <c r="N492">
        <v>58.025700000000001</v>
      </c>
      <c r="O492">
        <v>257</v>
      </c>
      <c r="P492">
        <v>58.006300000000003</v>
      </c>
      <c r="Q492">
        <v>257</v>
      </c>
      <c r="R492">
        <v>58.014000000000003</v>
      </c>
      <c r="S492">
        <v>257</v>
      </c>
      <c r="T492">
        <v>58.006100000000004</v>
      </c>
      <c r="U492">
        <v>257</v>
      </c>
      <c r="V492">
        <v>58.006100000000004</v>
      </c>
      <c r="W492">
        <v>257</v>
      </c>
      <c r="X492">
        <v>58.006300000000003</v>
      </c>
      <c r="Z492">
        <f>MIN(E492,G492,I492,K492,M492,O492,Q492,S492,U492,W492)</f>
        <v>257</v>
      </c>
      <c r="AA492">
        <f>AVERAGE(E492,G492,I492,K492,M492,O492,Q492,S492,U492,W492)</f>
        <v>257</v>
      </c>
      <c r="AB492">
        <f>(Z492-D492)/D492 * 100</f>
        <v>8.898305084745763</v>
      </c>
      <c r="AC492">
        <f>(AA492-D492)/D492 * 100</f>
        <v>8.898305084745763</v>
      </c>
    </row>
    <row r="493" spans="1:34" ht="13.5" x14ac:dyDescent="0.15">
      <c r="A493" s="112" t="s">
        <v>473</v>
      </c>
      <c r="B493">
        <v>20</v>
      </c>
      <c r="C493">
        <v>100</v>
      </c>
      <c r="D493">
        <v>355</v>
      </c>
      <c r="E493">
        <v>387</v>
      </c>
      <c r="F493">
        <v>58.006999999999998</v>
      </c>
      <c r="G493">
        <v>387</v>
      </c>
      <c r="H493">
        <v>58.006500000000003</v>
      </c>
      <c r="I493">
        <v>387</v>
      </c>
      <c r="J493">
        <v>58.0062</v>
      </c>
      <c r="K493">
        <v>387</v>
      </c>
      <c r="L493">
        <v>58.0062</v>
      </c>
      <c r="M493">
        <v>387</v>
      </c>
      <c r="N493">
        <v>58.006399999999999</v>
      </c>
      <c r="O493">
        <v>387</v>
      </c>
      <c r="P493">
        <v>58.0062</v>
      </c>
      <c r="Q493">
        <v>387</v>
      </c>
      <c r="R493">
        <v>58.0062</v>
      </c>
      <c r="S493">
        <v>387</v>
      </c>
      <c r="T493">
        <v>58.0062</v>
      </c>
      <c r="U493">
        <v>387</v>
      </c>
      <c r="V493">
        <v>58.0062</v>
      </c>
      <c r="W493">
        <v>387</v>
      </c>
      <c r="X493">
        <v>58.006399999999999</v>
      </c>
      <c r="Z493">
        <f>MIN(E493,G493,I493,K493,M493,O493,Q493,S493,U493,W493)</f>
        <v>387</v>
      </c>
      <c r="AA493">
        <f>AVERAGE(E493,G493,I493,K493,M493,O493,Q493,S493,U493,W493)</f>
        <v>387</v>
      </c>
      <c r="AB493">
        <f>(Z493-D493)/D493 * 100</f>
        <v>9.0140845070422539</v>
      </c>
      <c r="AC493">
        <f>(AA493-D493)/D493 * 100</f>
        <v>9.0140845070422539</v>
      </c>
    </row>
    <row r="494" spans="1:34" ht="13.5" x14ac:dyDescent="0.15">
      <c r="A494" s="112" t="s">
        <v>472</v>
      </c>
      <c r="B494">
        <v>20</v>
      </c>
      <c r="C494">
        <v>100</v>
      </c>
      <c r="D494">
        <v>340</v>
      </c>
      <c r="E494">
        <v>376</v>
      </c>
      <c r="F494">
        <v>58.007300000000001</v>
      </c>
      <c r="G494">
        <v>376</v>
      </c>
      <c r="H494">
        <v>58.006599999999999</v>
      </c>
      <c r="I494">
        <v>376</v>
      </c>
      <c r="J494">
        <v>58.006900000000002</v>
      </c>
      <c r="K494">
        <v>376</v>
      </c>
      <c r="L494">
        <v>58.006399999999999</v>
      </c>
      <c r="M494">
        <v>376</v>
      </c>
      <c r="N494">
        <v>58.006599999999999</v>
      </c>
      <c r="O494">
        <v>376</v>
      </c>
      <c r="P494">
        <v>58.006799999999998</v>
      </c>
      <c r="Q494">
        <v>376</v>
      </c>
      <c r="R494">
        <v>58.006700000000002</v>
      </c>
      <c r="S494">
        <v>376</v>
      </c>
      <c r="T494">
        <v>58.006500000000003</v>
      </c>
      <c r="U494">
        <v>376</v>
      </c>
      <c r="V494">
        <v>58.006700000000002</v>
      </c>
      <c r="W494">
        <v>376</v>
      </c>
      <c r="X494">
        <v>58.006599999999999</v>
      </c>
      <c r="Z494">
        <f>MIN(E494,G494,I494,K494,M494,O494,Q494,S494,U494,W494)</f>
        <v>376</v>
      </c>
      <c r="AA494">
        <f>AVERAGE(E494,G494,I494,K494,M494,O494,Q494,S494,U494,W494)</f>
        <v>376</v>
      </c>
      <c r="AB494">
        <f>(Z494-D494)/D494 * 100</f>
        <v>10.588235294117647</v>
      </c>
      <c r="AC494">
        <f>(AA494-D494)/D494 * 100</f>
        <v>10.588235294117647</v>
      </c>
    </row>
    <row r="495" spans="1:34" ht="13.5" x14ac:dyDescent="0.15">
      <c r="A495" s="112" t="s">
        <v>471</v>
      </c>
      <c r="B495">
        <v>20</v>
      </c>
      <c r="C495">
        <v>100</v>
      </c>
      <c r="D495">
        <v>316</v>
      </c>
      <c r="E495">
        <v>331</v>
      </c>
      <c r="F495">
        <v>58.007100000000001</v>
      </c>
      <c r="G495">
        <v>331</v>
      </c>
      <c r="H495">
        <v>58.0062</v>
      </c>
      <c r="I495">
        <v>331</v>
      </c>
      <c r="J495">
        <v>58.006500000000003</v>
      </c>
      <c r="K495">
        <v>331</v>
      </c>
      <c r="L495">
        <v>58.006300000000003</v>
      </c>
      <c r="M495">
        <v>331</v>
      </c>
      <c r="N495">
        <v>58.006500000000003</v>
      </c>
      <c r="O495">
        <v>331</v>
      </c>
      <c r="P495">
        <v>58.006500000000003</v>
      </c>
      <c r="Q495">
        <v>331</v>
      </c>
      <c r="R495">
        <v>58.006399999999999</v>
      </c>
      <c r="S495">
        <v>331</v>
      </c>
      <c r="T495">
        <v>58.006399999999999</v>
      </c>
      <c r="U495">
        <v>331</v>
      </c>
      <c r="V495">
        <v>58.006500000000003</v>
      </c>
      <c r="W495">
        <v>331</v>
      </c>
      <c r="X495">
        <v>58.006599999999999</v>
      </c>
      <c r="Z495">
        <f>MIN(E495,G495,I495,K495,M495,O495,Q495,S495,U495,W495)</f>
        <v>331</v>
      </c>
      <c r="AA495">
        <f>AVERAGE(E495,G495,I495,K495,M495,O495,Q495,S495,U495,W495)</f>
        <v>331</v>
      </c>
      <c r="AB495">
        <f>(Z495-D495)/D495 * 100</f>
        <v>4.7468354430379751</v>
      </c>
      <c r="AC495">
        <f>(AA495-D495)/D495 * 100</f>
        <v>4.7468354430379751</v>
      </c>
    </row>
    <row r="496" spans="1:34" ht="13.5" x14ac:dyDescent="0.15">
      <c r="A496" s="112" t="s">
        <v>470</v>
      </c>
      <c r="B496">
        <v>20</v>
      </c>
      <c r="C496">
        <v>100</v>
      </c>
      <c r="D496">
        <v>304</v>
      </c>
      <c r="E496">
        <v>319</v>
      </c>
      <c r="F496">
        <v>58.006799999999998</v>
      </c>
      <c r="G496">
        <v>319</v>
      </c>
      <c r="H496">
        <v>58.006300000000003</v>
      </c>
      <c r="I496">
        <v>319</v>
      </c>
      <c r="J496">
        <v>58.006100000000004</v>
      </c>
      <c r="K496">
        <v>319</v>
      </c>
      <c r="L496">
        <v>58.006100000000004</v>
      </c>
      <c r="M496">
        <v>319</v>
      </c>
      <c r="N496">
        <v>58.006100000000004</v>
      </c>
      <c r="O496">
        <v>319</v>
      </c>
      <c r="P496">
        <v>58.006300000000003</v>
      </c>
      <c r="Q496">
        <v>319</v>
      </c>
      <c r="R496">
        <v>58.006399999999999</v>
      </c>
      <c r="S496">
        <v>319</v>
      </c>
      <c r="T496">
        <v>58.0062</v>
      </c>
      <c r="U496">
        <v>319</v>
      </c>
      <c r="V496">
        <v>58.006</v>
      </c>
      <c r="W496">
        <v>319</v>
      </c>
      <c r="X496">
        <v>58.006100000000004</v>
      </c>
      <c r="Z496">
        <f>MIN(E496,G496,I496,K496,M496,O496,Q496,S496,U496,W496)</f>
        <v>319</v>
      </c>
      <c r="AA496">
        <f>AVERAGE(E496,G496,I496,K496,M496,O496,Q496,S496,U496,W496)</f>
        <v>319</v>
      </c>
      <c r="AB496">
        <f>(Z496-D496)/D496 * 100</f>
        <v>4.9342105263157894</v>
      </c>
      <c r="AC496">
        <f>(AA496-D496)/D496 * 100</f>
        <v>4.9342105263157894</v>
      </c>
    </row>
    <row r="497" spans="1:34" ht="13.5" x14ac:dyDescent="0.15">
      <c r="A497" s="112" t="s">
        <v>469</v>
      </c>
      <c r="B497">
        <v>20</v>
      </c>
      <c r="C497">
        <v>100</v>
      </c>
      <c r="D497">
        <v>393</v>
      </c>
      <c r="E497">
        <v>419</v>
      </c>
      <c r="F497">
        <v>58.006999999999998</v>
      </c>
      <c r="G497">
        <v>419</v>
      </c>
      <c r="H497">
        <v>58.006100000000004</v>
      </c>
      <c r="I497">
        <v>419</v>
      </c>
      <c r="J497">
        <v>58.006300000000003</v>
      </c>
      <c r="K497">
        <v>419</v>
      </c>
      <c r="L497">
        <v>58.0062</v>
      </c>
      <c r="M497">
        <v>419</v>
      </c>
      <c r="N497">
        <v>58.0062</v>
      </c>
      <c r="O497">
        <v>419</v>
      </c>
      <c r="P497">
        <v>58.006100000000004</v>
      </c>
      <c r="Q497">
        <v>419</v>
      </c>
      <c r="R497">
        <v>58.006300000000003</v>
      </c>
      <c r="S497">
        <v>419</v>
      </c>
      <c r="T497">
        <v>58.006399999999999</v>
      </c>
      <c r="U497">
        <v>419</v>
      </c>
      <c r="V497">
        <v>58.005899999999997</v>
      </c>
      <c r="W497">
        <v>419</v>
      </c>
      <c r="X497">
        <v>58.006300000000003</v>
      </c>
      <c r="Z497">
        <f>MIN(E497,G497,I497,K497,M497,O497,Q497,S497,U497,W497)</f>
        <v>419</v>
      </c>
      <c r="AA497">
        <f>AVERAGE(E497,G497,I497,K497,M497,O497,Q497,S497,U497,W497)</f>
        <v>419</v>
      </c>
      <c r="AB497">
        <f>(Z497-D497)/D497 * 100</f>
        <v>6.6157760814249356</v>
      </c>
      <c r="AC497">
        <f>(AA497-D497)/D497 * 100</f>
        <v>6.6157760814249356</v>
      </c>
    </row>
    <row r="498" spans="1:34" ht="13.5" x14ac:dyDescent="0.15">
      <c r="A498" s="112" t="s">
        <v>468</v>
      </c>
      <c r="B498">
        <v>20</v>
      </c>
      <c r="C498">
        <v>100</v>
      </c>
      <c r="D498">
        <v>195</v>
      </c>
      <c r="E498">
        <v>204</v>
      </c>
      <c r="F498">
        <v>58.007300000000001</v>
      </c>
      <c r="G498">
        <v>204</v>
      </c>
      <c r="H498">
        <v>58.006700000000002</v>
      </c>
      <c r="I498">
        <v>204</v>
      </c>
      <c r="J498">
        <v>58.006599999999999</v>
      </c>
      <c r="K498">
        <v>204</v>
      </c>
      <c r="L498">
        <v>58.006500000000003</v>
      </c>
      <c r="M498">
        <v>204</v>
      </c>
      <c r="N498">
        <v>58.006500000000003</v>
      </c>
      <c r="O498">
        <v>204</v>
      </c>
      <c r="P498">
        <v>58.006500000000003</v>
      </c>
      <c r="Q498">
        <v>204</v>
      </c>
      <c r="R498">
        <v>58.028500000000001</v>
      </c>
      <c r="S498">
        <v>204</v>
      </c>
      <c r="T498">
        <v>58.006500000000003</v>
      </c>
      <c r="U498">
        <v>204</v>
      </c>
      <c r="V498">
        <v>58.006500000000003</v>
      </c>
      <c r="W498">
        <v>204</v>
      </c>
      <c r="X498">
        <v>58.006599999999999</v>
      </c>
      <c r="Z498">
        <f>MIN(E498,G498,I498,K498,M498,O498,Q498,S498,U498,W498)</f>
        <v>204</v>
      </c>
      <c r="AA498">
        <f>AVERAGE(E498,G498,I498,K498,M498,O498,Q498,S498,U498,W498)</f>
        <v>204</v>
      </c>
      <c r="AB498">
        <f>(Z498-D498)/D498 * 100</f>
        <v>4.6153846153846159</v>
      </c>
      <c r="AC498">
        <f>(AA498-D498)/D498 * 100</f>
        <v>4.6153846153846159</v>
      </c>
    </row>
    <row r="499" spans="1:34" ht="13.5" x14ac:dyDescent="0.15">
      <c r="A499" s="112" t="s">
        <v>467</v>
      </c>
      <c r="B499">
        <v>20</v>
      </c>
      <c r="C499">
        <v>100</v>
      </c>
      <c r="D499">
        <v>440</v>
      </c>
      <c r="E499">
        <v>463</v>
      </c>
      <c r="F499">
        <v>58.006999999999998</v>
      </c>
      <c r="G499">
        <v>463</v>
      </c>
      <c r="H499">
        <v>58.0062</v>
      </c>
      <c r="I499">
        <v>463</v>
      </c>
      <c r="J499">
        <v>58.0062</v>
      </c>
      <c r="K499">
        <v>463</v>
      </c>
      <c r="L499">
        <v>58.006100000000004</v>
      </c>
      <c r="M499">
        <v>463</v>
      </c>
      <c r="N499">
        <v>58.006300000000003</v>
      </c>
      <c r="O499">
        <v>463</v>
      </c>
      <c r="P499">
        <v>58.006</v>
      </c>
      <c r="Q499">
        <v>463</v>
      </c>
      <c r="R499">
        <v>58.006300000000003</v>
      </c>
      <c r="S499">
        <v>463</v>
      </c>
      <c r="T499">
        <v>58.006</v>
      </c>
      <c r="U499">
        <v>463</v>
      </c>
      <c r="V499">
        <v>58.006100000000004</v>
      </c>
      <c r="W499">
        <v>463</v>
      </c>
      <c r="X499">
        <v>58.006300000000003</v>
      </c>
      <c r="Z499">
        <f>MIN(E499,G499,I499,K499,M499,O499,Q499,S499,U499,W499)</f>
        <v>463</v>
      </c>
      <c r="AA499">
        <f>AVERAGE(E499,G499,I499,K499,M499,O499,Q499,S499,U499,W499)</f>
        <v>463</v>
      </c>
      <c r="AB499">
        <f>(Z499-D499)/D499 * 100</f>
        <v>5.2272727272727266</v>
      </c>
      <c r="AC499">
        <f>(AA499-D499)/D499 * 100</f>
        <v>5.2272727272727266</v>
      </c>
    </row>
    <row r="500" spans="1:34" ht="13.5" x14ac:dyDescent="0.15">
      <c r="A500" s="112" t="s">
        <v>466</v>
      </c>
      <c r="B500">
        <v>20</v>
      </c>
      <c r="C500">
        <v>100</v>
      </c>
      <c r="D500">
        <v>197</v>
      </c>
      <c r="E500">
        <v>206</v>
      </c>
      <c r="F500">
        <v>58.006900000000002</v>
      </c>
      <c r="G500">
        <v>206</v>
      </c>
      <c r="H500">
        <v>58.006300000000003</v>
      </c>
      <c r="I500">
        <v>206</v>
      </c>
      <c r="J500">
        <v>58.006399999999999</v>
      </c>
      <c r="K500">
        <v>206</v>
      </c>
      <c r="L500">
        <v>58.006399999999999</v>
      </c>
      <c r="M500">
        <v>203</v>
      </c>
      <c r="N500">
        <v>58.006500000000003</v>
      </c>
      <c r="O500">
        <v>203</v>
      </c>
      <c r="P500">
        <v>58.006399999999999</v>
      </c>
      <c r="Q500">
        <v>206</v>
      </c>
      <c r="R500">
        <v>58.006399999999999</v>
      </c>
      <c r="S500">
        <v>206</v>
      </c>
      <c r="T500">
        <v>58.006599999999999</v>
      </c>
      <c r="U500">
        <v>206</v>
      </c>
      <c r="V500">
        <v>58.006100000000004</v>
      </c>
      <c r="W500">
        <v>206</v>
      </c>
      <c r="X500">
        <v>58.0062</v>
      </c>
      <c r="Z500">
        <f>MIN(E500,G500,I500,K500,M500,O500,Q500,S500,U500,W500)</f>
        <v>203</v>
      </c>
      <c r="AA500">
        <f>AVERAGE(E500,G500,I500,K500,M500,O500,Q500,S500,U500,W500)</f>
        <v>205.4</v>
      </c>
      <c r="AB500">
        <f>(Z500-D500)/D500 * 100</f>
        <v>3.0456852791878175</v>
      </c>
      <c r="AC500">
        <f>(AA500-D500)/D500 * 100</f>
        <v>4.2639593908629472</v>
      </c>
      <c r="AD500">
        <v>337.8</v>
      </c>
      <c r="AE500">
        <f>AVERAGE(Z491:Z500)</f>
        <v>350.6</v>
      </c>
      <c r="AF500">
        <f>AVERAGEA(AA491:AA500)</f>
        <v>350.84000000000003</v>
      </c>
      <c r="AG500">
        <f>(AE500-AD500)/AD500*100</f>
        <v>3.789224393132034</v>
      </c>
      <c r="AH500">
        <f>(AF500-AD500)/AD500*100</f>
        <v>3.8602723505032626</v>
      </c>
    </row>
    <row r="501" spans="1:34" ht="13.5" x14ac:dyDescent="0.15">
      <c r="A501" s="112" t="s">
        <v>465</v>
      </c>
      <c r="B501">
        <v>40</v>
      </c>
      <c r="C501">
        <v>100</v>
      </c>
      <c r="D501">
        <v>703</v>
      </c>
      <c r="E501">
        <v>742</v>
      </c>
      <c r="F501">
        <v>58.010599999999997</v>
      </c>
      <c r="G501">
        <v>742</v>
      </c>
      <c r="H501">
        <v>58.010100000000001</v>
      </c>
      <c r="I501">
        <v>742</v>
      </c>
      <c r="J501">
        <v>58.010300000000001</v>
      </c>
      <c r="K501">
        <v>742</v>
      </c>
      <c r="L501">
        <v>58.0075</v>
      </c>
      <c r="M501">
        <v>742</v>
      </c>
      <c r="N501">
        <v>58.007199999999997</v>
      </c>
      <c r="O501">
        <v>742</v>
      </c>
      <c r="P501">
        <v>58.008600000000001</v>
      </c>
      <c r="Q501">
        <v>742</v>
      </c>
      <c r="R501">
        <v>58.007100000000001</v>
      </c>
      <c r="S501">
        <v>742</v>
      </c>
      <c r="T501">
        <v>58.007899999999999</v>
      </c>
      <c r="U501">
        <v>742</v>
      </c>
      <c r="V501">
        <v>58.023400000000002</v>
      </c>
      <c r="W501">
        <v>742</v>
      </c>
      <c r="X501">
        <v>58.006599999999999</v>
      </c>
      <c r="Z501">
        <f>MIN(E501,G501,I501,K501,M501,O501,Q501,S501,U501,W501)</f>
        <v>742</v>
      </c>
      <c r="AA501">
        <f>AVERAGE(E501,G501,I501,K501,M501,O501,Q501,S501,U501,W501)</f>
        <v>742</v>
      </c>
      <c r="AB501">
        <f>(Z501-D501)/D501 * 100</f>
        <v>5.5476529160739689</v>
      </c>
      <c r="AC501">
        <f>(AA501-D501)/D501 * 100</f>
        <v>5.5476529160739689</v>
      </c>
    </row>
    <row r="502" spans="1:34" ht="13.5" x14ac:dyDescent="0.15">
      <c r="A502" s="112" t="s">
        <v>464</v>
      </c>
      <c r="B502">
        <v>40</v>
      </c>
      <c r="C502">
        <v>100</v>
      </c>
      <c r="D502">
        <v>661</v>
      </c>
      <c r="E502">
        <v>680</v>
      </c>
      <c r="F502">
        <v>58.010800000000003</v>
      </c>
      <c r="G502">
        <v>680</v>
      </c>
      <c r="H502">
        <v>58.01</v>
      </c>
      <c r="I502">
        <v>684</v>
      </c>
      <c r="J502">
        <v>58.010199999999998</v>
      </c>
      <c r="K502">
        <v>683</v>
      </c>
      <c r="L502">
        <v>58.010199999999998</v>
      </c>
      <c r="M502">
        <v>680</v>
      </c>
      <c r="N502">
        <v>58.0075</v>
      </c>
      <c r="O502">
        <v>680</v>
      </c>
      <c r="P502">
        <v>58.008099999999999</v>
      </c>
      <c r="Q502">
        <v>680</v>
      </c>
      <c r="R502">
        <v>58.007800000000003</v>
      </c>
      <c r="S502">
        <v>681</v>
      </c>
      <c r="T502">
        <v>58.008000000000003</v>
      </c>
      <c r="U502">
        <v>680</v>
      </c>
      <c r="V502">
        <v>58.006700000000002</v>
      </c>
      <c r="W502">
        <v>681</v>
      </c>
      <c r="X502">
        <v>58.008699999999997</v>
      </c>
      <c r="Z502">
        <f>MIN(E502,G502,I502,K502,M502,O502,Q502,S502,U502,W502)</f>
        <v>680</v>
      </c>
      <c r="AA502">
        <f>AVERAGE(E502,G502,I502,K502,M502,O502,Q502,S502,U502,W502)</f>
        <v>680.9</v>
      </c>
      <c r="AB502">
        <f>(Z502-D502)/D502 * 100</f>
        <v>2.8744326777609683</v>
      </c>
      <c r="AC502">
        <f>(AA502-D502)/D502 * 100</f>
        <v>3.0105900151285896</v>
      </c>
    </row>
    <row r="503" spans="1:34" ht="13.5" x14ac:dyDescent="0.15">
      <c r="A503" s="112" t="s">
        <v>463</v>
      </c>
      <c r="B503">
        <v>40</v>
      </c>
      <c r="C503">
        <v>100</v>
      </c>
      <c r="D503">
        <v>797</v>
      </c>
      <c r="E503">
        <v>838</v>
      </c>
      <c r="F503">
        <v>58.010199999999998</v>
      </c>
      <c r="G503">
        <v>838</v>
      </c>
      <c r="H503">
        <v>58.01</v>
      </c>
      <c r="I503">
        <v>837</v>
      </c>
      <c r="J503">
        <v>58.010300000000001</v>
      </c>
      <c r="K503">
        <v>838</v>
      </c>
      <c r="L503">
        <v>58.0107</v>
      </c>
      <c r="M503">
        <v>837</v>
      </c>
      <c r="N503">
        <v>58.010199999999998</v>
      </c>
      <c r="O503">
        <v>838</v>
      </c>
      <c r="P503">
        <v>58.008800000000001</v>
      </c>
      <c r="Q503">
        <v>838</v>
      </c>
      <c r="R503">
        <v>58.008099999999999</v>
      </c>
      <c r="S503">
        <v>838</v>
      </c>
      <c r="T503">
        <v>58.007199999999997</v>
      </c>
      <c r="U503">
        <v>838</v>
      </c>
      <c r="V503">
        <v>58.009</v>
      </c>
      <c r="W503">
        <v>838</v>
      </c>
      <c r="X503">
        <v>58.007100000000001</v>
      </c>
      <c r="Z503">
        <f>MIN(E503,G503,I503,K503,M503,O503,Q503,S503,U503,W503)</f>
        <v>837</v>
      </c>
      <c r="AA503">
        <f>AVERAGE(E503,G503,I503,K503,M503,O503,Q503,S503,U503,W503)</f>
        <v>837.8</v>
      </c>
      <c r="AB503">
        <f>(Z503-D503)/D503 * 100</f>
        <v>5.0188205771643668</v>
      </c>
      <c r="AC503">
        <f>(AA503-D503)/D503 * 100</f>
        <v>5.1191969887076478</v>
      </c>
    </row>
    <row r="504" spans="1:34" ht="13.5" x14ac:dyDescent="0.15">
      <c r="A504" s="112" t="s">
        <v>462</v>
      </c>
      <c r="B504">
        <v>40</v>
      </c>
      <c r="C504">
        <v>100</v>
      </c>
      <c r="D504">
        <v>549</v>
      </c>
      <c r="E504">
        <v>565</v>
      </c>
      <c r="F504">
        <v>58.0105</v>
      </c>
      <c r="G504">
        <v>566</v>
      </c>
      <c r="H504">
        <v>58.010199999999998</v>
      </c>
      <c r="I504">
        <v>566</v>
      </c>
      <c r="J504">
        <v>58.010100000000001</v>
      </c>
      <c r="K504">
        <v>565</v>
      </c>
      <c r="L504">
        <v>58.009700000000002</v>
      </c>
      <c r="M504">
        <v>566</v>
      </c>
      <c r="N504">
        <v>58.008899999999997</v>
      </c>
      <c r="O504">
        <v>566</v>
      </c>
      <c r="P504">
        <v>58.006999999999998</v>
      </c>
      <c r="Q504">
        <v>566</v>
      </c>
      <c r="R504">
        <v>58.006799999999998</v>
      </c>
      <c r="S504">
        <v>566</v>
      </c>
      <c r="T504">
        <v>58.007800000000003</v>
      </c>
      <c r="U504">
        <v>566</v>
      </c>
      <c r="V504">
        <v>58.007199999999997</v>
      </c>
      <c r="W504">
        <v>566</v>
      </c>
      <c r="X504">
        <v>58.008400000000002</v>
      </c>
      <c r="Z504">
        <f>MIN(E504,G504,I504,K504,M504,O504,Q504,S504,U504,W504)</f>
        <v>565</v>
      </c>
      <c r="AA504">
        <f>AVERAGE(E504,G504,I504,K504,M504,O504,Q504,S504,U504,W504)</f>
        <v>565.79999999999995</v>
      </c>
      <c r="AB504">
        <f>(Z504-D504)/D504 * 100</f>
        <v>2.9143897996357011</v>
      </c>
      <c r="AC504">
        <f>(AA504-D504)/D504 * 100</f>
        <v>3.0601092896174782</v>
      </c>
    </row>
    <row r="505" spans="1:34" ht="13.5" x14ac:dyDescent="0.15">
      <c r="A505" s="112" t="s">
        <v>461</v>
      </c>
      <c r="B505">
        <v>40</v>
      </c>
      <c r="C505">
        <v>100</v>
      </c>
      <c r="D505">
        <v>506</v>
      </c>
      <c r="E505">
        <v>523</v>
      </c>
      <c r="F505">
        <v>58.010199999999998</v>
      </c>
      <c r="G505">
        <v>524</v>
      </c>
      <c r="H505">
        <v>58.009099999999997</v>
      </c>
      <c r="I505">
        <v>524</v>
      </c>
      <c r="J505">
        <v>58.008499999999998</v>
      </c>
      <c r="K505">
        <v>524</v>
      </c>
      <c r="L505">
        <v>58.007399999999997</v>
      </c>
      <c r="M505">
        <v>520</v>
      </c>
      <c r="N505">
        <v>58.009</v>
      </c>
      <c r="O505">
        <v>523</v>
      </c>
      <c r="P505">
        <v>58.006599999999999</v>
      </c>
      <c r="Q505">
        <v>524</v>
      </c>
      <c r="R505">
        <v>58.007899999999999</v>
      </c>
      <c r="S505">
        <v>523</v>
      </c>
      <c r="T505">
        <v>58.007100000000001</v>
      </c>
      <c r="U505">
        <v>523</v>
      </c>
      <c r="V505">
        <v>58.007300000000001</v>
      </c>
      <c r="W505">
        <v>522</v>
      </c>
      <c r="X505">
        <v>58.006700000000002</v>
      </c>
      <c r="Z505">
        <f>MIN(E505,G505,I505,K505,M505,O505,Q505,S505,U505,W505)</f>
        <v>520</v>
      </c>
      <c r="AA505">
        <f>AVERAGE(E505,G505,I505,K505,M505,O505,Q505,S505,U505,W505)</f>
        <v>523</v>
      </c>
      <c r="AB505">
        <f>(Z505-D505)/D505 * 100</f>
        <v>2.766798418972332</v>
      </c>
      <c r="AC505">
        <f>(AA505-D505)/D505 * 100</f>
        <v>3.3596837944664033</v>
      </c>
    </row>
    <row r="506" spans="1:34" ht="13.5" x14ac:dyDescent="0.15">
      <c r="A506" s="112" t="s">
        <v>460</v>
      </c>
      <c r="B506">
        <v>40</v>
      </c>
      <c r="C506">
        <v>100</v>
      </c>
      <c r="D506">
        <v>497</v>
      </c>
      <c r="E506">
        <v>510</v>
      </c>
      <c r="F506">
        <v>58.010800000000003</v>
      </c>
      <c r="G506">
        <v>510</v>
      </c>
      <c r="H506">
        <v>58.010199999999998</v>
      </c>
      <c r="I506">
        <v>510</v>
      </c>
      <c r="J506">
        <v>58.009700000000002</v>
      </c>
      <c r="K506">
        <v>510</v>
      </c>
      <c r="L506">
        <v>58.010599999999997</v>
      </c>
      <c r="M506">
        <v>510</v>
      </c>
      <c r="N506">
        <v>58.0092</v>
      </c>
      <c r="O506">
        <v>510</v>
      </c>
      <c r="P506">
        <v>58.006999999999998</v>
      </c>
      <c r="Q506">
        <v>510</v>
      </c>
      <c r="R506">
        <v>58.007100000000001</v>
      </c>
      <c r="S506">
        <v>510</v>
      </c>
      <c r="T506">
        <v>58.007599999999996</v>
      </c>
      <c r="U506">
        <v>510</v>
      </c>
      <c r="V506">
        <v>58.007599999999996</v>
      </c>
      <c r="W506">
        <v>510</v>
      </c>
      <c r="X506">
        <v>58.006599999999999</v>
      </c>
      <c r="Z506">
        <f>MIN(E506,G506,I506,K506,M506,O506,Q506,S506,U506,W506)</f>
        <v>510</v>
      </c>
      <c r="AA506">
        <f>AVERAGE(E506,G506,I506,K506,M506,O506,Q506,S506,U506,W506)</f>
        <v>510</v>
      </c>
      <c r="AB506">
        <f>(Z506-D506)/D506 * 100</f>
        <v>2.6156941649899399</v>
      </c>
      <c r="AC506">
        <f>(AA506-D506)/D506 * 100</f>
        <v>2.6156941649899399</v>
      </c>
    </row>
    <row r="507" spans="1:34" ht="13.5" x14ac:dyDescent="0.15">
      <c r="A507" s="112" t="s">
        <v>459</v>
      </c>
      <c r="B507">
        <v>40</v>
      </c>
      <c r="C507">
        <v>100</v>
      </c>
      <c r="D507">
        <v>609</v>
      </c>
      <c r="E507">
        <v>623</v>
      </c>
      <c r="F507">
        <v>58.010300000000001</v>
      </c>
      <c r="G507">
        <v>625</v>
      </c>
      <c r="H507">
        <v>58.0105</v>
      </c>
      <c r="I507">
        <v>625</v>
      </c>
      <c r="J507">
        <v>58.01</v>
      </c>
      <c r="K507">
        <v>625</v>
      </c>
      <c r="L507">
        <v>58.009799999999998</v>
      </c>
      <c r="M507">
        <v>624</v>
      </c>
      <c r="N507">
        <v>58.009399999999999</v>
      </c>
      <c r="O507">
        <v>623</v>
      </c>
      <c r="P507">
        <v>58.008899999999997</v>
      </c>
      <c r="Q507">
        <v>624</v>
      </c>
      <c r="R507">
        <v>58.0077</v>
      </c>
      <c r="S507">
        <v>624</v>
      </c>
      <c r="T507">
        <v>58.009099999999997</v>
      </c>
      <c r="U507">
        <v>624</v>
      </c>
      <c r="V507">
        <v>58.0075</v>
      </c>
      <c r="W507">
        <v>625</v>
      </c>
      <c r="X507">
        <v>58.007599999999996</v>
      </c>
      <c r="Z507">
        <f>MIN(E507,G507,I507,K507,M507,O507,Q507,S507,U507,W507)</f>
        <v>623</v>
      </c>
      <c r="AA507">
        <f>AVERAGE(E507,G507,I507,K507,M507,O507,Q507,S507,U507,W507)</f>
        <v>624.20000000000005</v>
      </c>
      <c r="AB507">
        <f>(Z507-D507)/D507 * 100</f>
        <v>2.2988505747126435</v>
      </c>
      <c r="AC507">
        <f>(AA507-D507)/D507 * 100</f>
        <v>2.4958949096880207</v>
      </c>
    </row>
    <row r="508" spans="1:34" ht="13.5" x14ac:dyDescent="0.15">
      <c r="A508" s="112" t="s">
        <v>458</v>
      </c>
      <c r="B508">
        <v>40</v>
      </c>
      <c r="C508">
        <v>100</v>
      </c>
      <c r="D508">
        <v>610</v>
      </c>
      <c r="E508">
        <v>648</v>
      </c>
      <c r="F508">
        <v>58.0107</v>
      </c>
      <c r="G508">
        <v>648</v>
      </c>
      <c r="H508">
        <v>58.010599999999997</v>
      </c>
      <c r="I508">
        <v>648</v>
      </c>
      <c r="J508">
        <v>58.009799999999998</v>
      </c>
      <c r="K508">
        <v>649</v>
      </c>
      <c r="L508">
        <v>58.009</v>
      </c>
      <c r="M508">
        <v>648</v>
      </c>
      <c r="N508">
        <v>58.007399999999997</v>
      </c>
      <c r="O508">
        <v>648</v>
      </c>
      <c r="P508">
        <v>58.006799999999998</v>
      </c>
      <c r="Q508">
        <v>648</v>
      </c>
      <c r="R508">
        <v>58.008200000000002</v>
      </c>
      <c r="S508">
        <v>648</v>
      </c>
      <c r="T508">
        <v>58.007599999999996</v>
      </c>
      <c r="U508">
        <v>648</v>
      </c>
      <c r="V508">
        <v>58.009</v>
      </c>
      <c r="W508">
        <v>648</v>
      </c>
      <c r="X508">
        <v>58.021299999999997</v>
      </c>
      <c r="Z508">
        <f>MIN(E508,G508,I508,K508,M508,O508,Q508,S508,U508,W508)</f>
        <v>648</v>
      </c>
      <c r="AA508">
        <f>AVERAGE(E508,G508,I508,K508,M508,O508,Q508,S508,U508,W508)</f>
        <v>648.1</v>
      </c>
      <c r="AB508">
        <f>(Z508-D508)/D508 * 100</f>
        <v>6.2295081967213122</v>
      </c>
      <c r="AC508">
        <f>(AA508-D508)/D508 * 100</f>
        <v>6.2459016393442663</v>
      </c>
    </row>
    <row r="509" spans="1:34" ht="13.5" x14ac:dyDescent="0.15">
      <c r="A509" s="112" t="s">
        <v>457</v>
      </c>
      <c r="B509">
        <v>40</v>
      </c>
      <c r="C509">
        <v>100</v>
      </c>
      <c r="D509">
        <v>677</v>
      </c>
      <c r="E509">
        <v>735</v>
      </c>
      <c r="F509">
        <v>58.011800000000001</v>
      </c>
      <c r="G509">
        <v>735</v>
      </c>
      <c r="H509">
        <v>58.011699999999998</v>
      </c>
      <c r="I509">
        <v>735</v>
      </c>
      <c r="J509">
        <v>58.008400000000002</v>
      </c>
      <c r="K509">
        <v>735</v>
      </c>
      <c r="L509">
        <v>58.010199999999998</v>
      </c>
      <c r="M509">
        <v>735</v>
      </c>
      <c r="N509">
        <v>58.009700000000002</v>
      </c>
      <c r="O509">
        <v>735</v>
      </c>
      <c r="P509">
        <v>58.008400000000002</v>
      </c>
      <c r="Q509">
        <v>735</v>
      </c>
      <c r="R509">
        <v>58.008499999999998</v>
      </c>
      <c r="S509">
        <v>735</v>
      </c>
      <c r="T509">
        <v>58.009</v>
      </c>
      <c r="U509">
        <v>735</v>
      </c>
      <c r="V509">
        <v>58.009900000000002</v>
      </c>
      <c r="W509">
        <v>735</v>
      </c>
      <c r="X509">
        <v>58.008600000000001</v>
      </c>
      <c r="Z509">
        <f>MIN(E509,G509,I509,K509,M509,O509,Q509,S509,U509,W509)</f>
        <v>735</v>
      </c>
      <c r="AA509">
        <f>AVERAGE(E509,G509,I509,K509,M509,O509,Q509,S509,U509,W509)</f>
        <v>735</v>
      </c>
      <c r="AB509">
        <f>(Z509-D509)/D509 * 100</f>
        <v>8.5672082717872975</v>
      </c>
      <c r="AC509">
        <f>(AA509-D509)/D509 * 100</f>
        <v>8.5672082717872975</v>
      </c>
    </row>
    <row r="510" spans="1:34" ht="13.5" x14ac:dyDescent="0.15">
      <c r="A510" s="112" t="s">
        <v>456</v>
      </c>
      <c r="B510">
        <v>40</v>
      </c>
      <c r="C510">
        <v>100</v>
      </c>
      <c r="D510">
        <v>717</v>
      </c>
      <c r="E510">
        <v>752</v>
      </c>
      <c r="F510">
        <v>58.011000000000003</v>
      </c>
      <c r="G510">
        <v>752</v>
      </c>
      <c r="H510">
        <v>58.01</v>
      </c>
      <c r="I510">
        <v>752</v>
      </c>
      <c r="J510">
        <v>58.009799999999998</v>
      </c>
      <c r="K510">
        <v>752</v>
      </c>
      <c r="L510">
        <v>58.007899999999999</v>
      </c>
      <c r="M510">
        <v>752</v>
      </c>
      <c r="N510">
        <v>58.0077</v>
      </c>
      <c r="O510">
        <v>752</v>
      </c>
      <c r="P510">
        <v>58.008699999999997</v>
      </c>
      <c r="Q510">
        <v>752</v>
      </c>
      <c r="R510">
        <v>58.008000000000003</v>
      </c>
      <c r="S510">
        <v>752</v>
      </c>
      <c r="T510">
        <v>58.0075</v>
      </c>
      <c r="U510">
        <v>752</v>
      </c>
      <c r="V510">
        <v>58.009300000000003</v>
      </c>
      <c r="W510">
        <v>752</v>
      </c>
      <c r="X510">
        <v>58.006799999999998</v>
      </c>
      <c r="Z510">
        <f>MIN(E510,G510,I510,K510,M510,O510,Q510,S510,U510,W510)</f>
        <v>752</v>
      </c>
      <c r="AA510">
        <f>AVERAGE(E510,G510,I510,K510,M510,O510,Q510,S510,U510,W510)</f>
        <v>752</v>
      </c>
      <c r="AB510">
        <f>(Z510-D510)/D510 * 100</f>
        <v>4.8814504881450489</v>
      </c>
      <c r="AC510">
        <f>(AA510-D510)/D510 * 100</f>
        <v>4.8814504881450489</v>
      </c>
      <c r="AD510">
        <v>642.79999999999995</v>
      </c>
      <c r="AE510">
        <f>AVERAGE(Z501:Z510)</f>
        <v>661.2</v>
      </c>
      <c r="AF510">
        <f>AVERAGEA(AA501:AA510)</f>
        <v>661.88</v>
      </c>
      <c r="AG510">
        <f>(AE510-AD510)/AD510*100</f>
        <v>2.8624766645924229</v>
      </c>
      <c r="AH510">
        <f>(AF510-AD510)/AD510*100</f>
        <v>2.9682638456751778</v>
      </c>
    </row>
    <row r="511" spans="1:34" ht="13.5" x14ac:dyDescent="0.15">
      <c r="A511" s="112" t="s">
        <v>455</v>
      </c>
      <c r="B511">
        <v>60</v>
      </c>
      <c r="C511">
        <v>100</v>
      </c>
      <c r="D511">
        <v>1032</v>
      </c>
      <c r="E511">
        <v>1062</v>
      </c>
      <c r="F511">
        <v>58.0154</v>
      </c>
      <c r="G511">
        <v>1058</v>
      </c>
      <c r="H511">
        <v>58.015799999999999</v>
      </c>
      <c r="I511">
        <v>1066</v>
      </c>
      <c r="J511">
        <v>58.013500000000001</v>
      </c>
      <c r="K511">
        <v>1062</v>
      </c>
      <c r="L511">
        <v>58.015099999999997</v>
      </c>
      <c r="M511">
        <v>1062</v>
      </c>
      <c r="N511">
        <v>58.013100000000001</v>
      </c>
      <c r="O511">
        <v>1063</v>
      </c>
      <c r="P511">
        <v>58.014600000000002</v>
      </c>
      <c r="Q511">
        <v>1061</v>
      </c>
      <c r="R511">
        <v>58.0152</v>
      </c>
      <c r="S511">
        <v>1062</v>
      </c>
      <c r="T511">
        <v>58.015099999999997</v>
      </c>
      <c r="U511">
        <v>1056</v>
      </c>
      <c r="V511">
        <v>58.0139</v>
      </c>
      <c r="W511">
        <v>1064</v>
      </c>
      <c r="X511">
        <v>58.013100000000001</v>
      </c>
      <c r="Z511">
        <f>MIN(E511,G511,I511,K511,M511,O511,Q511,S511,U511,W511)</f>
        <v>1056</v>
      </c>
      <c r="AA511">
        <f>AVERAGE(E511,G511,I511,K511,M511,O511,Q511,S511,U511,W511)</f>
        <v>1061.5999999999999</v>
      </c>
      <c r="AB511">
        <f>(Z511-D511)/D511 * 100</f>
        <v>2.3255813953488373</v>
      </c>
      <c r="AC511">
        <f>(AA511-D511)/D511 * 100</f>
        <v>2.8682170542635572</v>
      </c>
    </row>
    <row r="512" spans="1:34" ht="13.5" x14ac:dyDescent="0.15">
      <c r="A512" s="112" t="s">
        <v>454</v>
      </c>
      <c r="B512">
        <v>60</v>
      </c>
      <c r="C512">
        <v>100</v>
      </c>
      <c r="D512">
        <v>1090</v>
      </c>
      <c r="E512">
        <v>1148</v>
      </c>
      <c r="F512">
        <v>58.015099999999997</v>
      </c>
      <c r="G512">
        <v>1148</v>
      </c>
      <c r="H512">
        <v>58.015900000000002</v>
      </c>
      <c r="I512">
        <v>1148</v>
      </c>
      <c r="J512">
        <v>58.0152</v>
      </c>
      <c r="K512">
        <v>1148</v>
      </c>
      <c r="L512">
        <v>58.015799999999999</v>
      </c>
      <c r="M512">
        <v>1148</v>
      </c>
      <c r="N512">
        <v>58.015799999999999</v>
      </c>
      <c r="O512">
        <v>1148</v>
      </c>
      <c r="P512">
        <v>58.015999999999998</v>
      </c>
      <c r="Q512">
        <v>1148</v>
      </c>
      <c r="R512">
        <v>58.0152</v>
      </c>
      <c r="S512">
        <v>1149</v>
      </c>
      <c r="T512">
        <v>58.015700000000002</v>
      </c>
      <c r="U512">
        <v>1148</v>
      </c>
      <c r="V512">
        <v>58.013399999999997</v>
      </c>
      <c r="W512">
        <v>1148</v>
      </c>
      <c r="X512">
        <v>58.0154</v>
      </c>
      <c r="Z512">
        <f>MIN(E512,G512,I512,K512,M512,O512,Q512,S512,U512,W512)</f>
        <v>1148</v>
      </c>
      <c r="AA512">
        <f>AVERAGE(E512,G512,I512,K512,M512,O512,Q512,S512,U512,W512)</f>
        <v>1148.0999999999999</v>
      </c>
      <c r="AB512">
        <f>(Z512-D512)/D512 * 100</f>
        <v>5.3211009174311927</v>
      </c>
      <c r="AC512">
        <f>(AA512-D512)/D512 * 100</f>
        <v>5.33027522935779</v>
      </c>
    </row>
    <row r="513" spans="1:34" ht="13.5" x14ac:dyDescent="0.15">
      <c r="A513" s="112" t="s">
        <v>453</v>
      </c>
      <c r="B513">
        <v>60</v>
      </c>
      <c r="C513">
        <v>100</v>
      </c>
      <c r="D513">
        <v>1026</v>
      </c>
      <c r="E513">
        <v>1054</v>
      </c>
      <c r="F513">
        <v>58.0152</v>
      </c>
      <c r="G513">
        <v>1054</v>
      </c>
      <c r="H513">
        <v>58.0154</v>
      </c>
      <c r="I513">
        <v>1055</v>
      </c>
      <c r="J513">
        <v>58.015599999999999</v>
      </c>
      <c r="K513">
        <v>1051</v>
      </c>
      <c r="L513">
        <v>58.013500000000001</v>
      </c>
      <c r="M513">
        <v>1055</v>
      </c>
      <c r="N513">
        <v>58.013500000000001</v>
      </c>
      <c r="O513">
        <v>1055</v>
      </c>
      <c r="P513">
        <v>58.029699999999998</v>
      </c>
      <c r="Q513">
        <v>1054</v>
      </c>
      <c r="R513">
        <v>58.013399999999997</v>
      </c>
      <c r="S513">
        <v>1053</v>
      </c>
      <c r="T513">
        <v>58.013199999999998</v>
      </c>
      <c r="U513">
        <v>1055</v>
      </c>
      <c r="V513">
        <v>58.013500000000001</v>
      </c>
      <c r="W513">
        <v>1053</v>
      </c>
      <c r="X513">
        <v>58.015300000000003</v>
      </c>
      <c r="Z513">
        <f>MIN(E513,G513,I513,K513,M513,O513,Q513,S513,U513,W513)</f>
        <v>1051</v>
      </c>
      <c r="AA513">
        <f>AVERAGE(E513,G513,I513,K513,M513,O513,Q513,S513,U513,W513)</f>
        <v>1053.9000000000001</v>
      </c>
      <c r="AB513">
        <f>(Z513-D513)/D513 * 100</f>
        <v>2.4366471734892787</v>
      </c>
      <c r="AC513">
        <f>(AA513-D513)/D513 * 100</f>
        <v>2.719298245614044</v>
      </c>
    </row>
    <row r="514" spans="1:34" ht="13.5" x14ac:dyDescent="0.15">
      <c r="A514" s="112" t="s">
        <v>452</v>
      </c>
      <c r="B514">
        <v>60</v>
      </c>
      <c r="C514">
        <v>100</v>
      </c>
      <c r="D514">
        <v>695</v>
      </c>
      <c r="E514">
        <v>711</v>
      </c>
      <c r="F514">
        <v>58.015900000000002</v>
      </c>
      <c r="G514">
        <v>710</v>
      </c>
      <c r="H514">
        <v>58.015700000000002</v>
      </c>
      <c r="I514">
        <v>709</v>
      </c>
      <c r="J514">
        <v>58.013500000000001</v>
      </c>
      <c r="K514">
        <v>710</v>
      </c>
      <c r="L514">
        <v>58.013399999999997</v>
      </c>
      <c r="M514">
        <v>711</v>
      </c>
      <c r="N514">
        <v>58.014800000000001</v>
      </c>
      <c r="O514">
        <v>709</v>
      </c>
      <c r="P514">
        <v>58.013500000000001</v>
      </c>
      <c r="Q514">
        <v>710</v>
      </c>
      <c r="R514">
        <v>58.013599999999997</v>
      </c>
      <c r="S514">
        <v>710</v>
      </c>
      <c r="T514">
        <v>58.013100000000001</v>
      </c>
      <c r="U514">
        <v>709</v>
      </c>
      <c r="V514">
        <v>58.0152</v>
      </c>
      <c r="W514">
        <v>710</v>
      </c>
      <c r="X514">
        <v>58.015099999999997</v>
      </c>
      <c r="Z514">
        <f>MIN(E514,G514,I514,K514,M514,O514,Q514,S514,U514,W514)</f>
        <v>709</v>
      </c>
      <c r="AA514">
        <f>AVERAGE(E514,G514,I514,K514,M514,O514,Q514,S514,U514,W514)</f>
        <v>709.9</v>
      </c>
      <c r="AB514">
        <f>(Z514-D514)/D514 * 100</f>
        <v>2.014388489208633</v>
      </c>
      <c r="AC514">
        <f>(AA514-D514)/D514 * 100</f>
        <v>2.1438848920863278</v>
      </c>
    </row>
    <row r="515" spans="1:34" ht="13.5" x14ac:dyDescent="0.15">
      <c r="A515" s="112" t="s">
        <v>451</v>
      </c>
      <c r="B515">
        <v>60</v>
      </c>
      <c r="C515">
        <v>100</v>
      </c>
      <c r="D515">
        <v>722</v>
      </c>
      <c r="E515">
        <v>736</v>
      </c>
      <c r="F515">
        <v>58.015300000000003</v>
      </c>
      <c r="G515">
        <v>736</v>
      </c>
      <c r="H515">
        <v>58.015999999999998</v>
      </c>
      <c r="I515">
        <v>737</v>
      </c>
      <c r="J515">
        <v>58.0152</v>
      </c>
      <c r="K515">
        <v>737</v>
      </c>
      <c r="L515">
        <v>58.015300000000003</v>
      </c>
      <c r="M515">
        <v>737</v>
      </c>
      <c r="N515">
        <v>58.015799999999999</v>
      </c>
      <c r="O515">
        <v>737</v>
      </c>
      <c r="P515">
        <v>58.015599999999999</v>
      </c>
      <c r="Q515">
        <v>736</v>
      </c>
      <c r="R515">
        <v>58.014899999999997</v>
      </c>
      <c r="S515">
        <v>735</v>
      </c>
      <c r="T515">
        <v>58.015599999999999</v>
      </c>
      <c r="U515">
        <v>736</v>
      </c>
      <c r="V515">
        <v>58.015300000000003</v>
      </c>
      <c r="W515">
        <v>738</v>
      </c>
      <c r="X515">
        <v>58.036700000000003</v>
      </c>
      <c r="Z515">
        <f>MIN(E515,G515,I515,K515,M515,O515,Q515,S515,U515,W515)</f>
        <v>735</v>
      </c>
      <c r="AA515">
        <f>AVERAGE(E515,G515,I515,K515,M515,O515,Q515,S515,U515,W515)</f>
        <v>736.5</v>
      </c>
      <c r="AB515">
        <f>(Z515-D515)/D515 * 100</f>
        <v>1.8005540166204987</v>
      </c>
      <c r="AC515">
        <f>(AA515-D515)/D515 * 100</f>
        <v>2.0083102493074789</v>
      </c>
    </row>
    <row r="516" spans="1:34" ht="13.5" x14ac:dyDescent="0.15">
      <c r="A516" s="112" t="s">
        <v>450</v>
      </c>
      <c r="B516">
        <v>60</v>
      </c>
      <c r="C516">
        <v>100</v>
      </c>
      <c r="D516">
        <v>1114</v>
      </c>
      <c r="E516">
        <v>1200</v>
      </c>
      <c r="F516">
        <v>58.015099999999997</v>
      </c>
      <c r="G516">
        <v>1200</v>
      </c>
      <c r="H516">
        <v>58.015599999999999</v>
      </c>
      <c r="I516">
        <v>1200</v>
      </c>
      <c r="J516">
        <v>58.014800000000001</v>
      </c>
      <c r="K516">
        <v>1200</v>
      </c>
      <c r="L516">
        <v>58.015000000000001</v>
      </c>
      <c r="M516">
        <v>1200</v>
      </c>
      <c r="N516">
        <v>58.011499999999998</v>
      </c>
      <c r="O516">
        <v>1200</v>
      </c>
      <c r="P516">
        <v>58.014800000000001</v>
      </c>
      <c r="Q516">
        <v>1200</v>
      </c>
      <c r="R516">
        <v>58.012599999999999</v>
      </c>
      <c r="S516">
        <v>1200</v>
      </c>
      <c r="T516">
        <v>58.012700000000002</v>
      </c>
      <c r="U516">
        <v>1200</v>
      </c>
      <c r="V516">
        <v>58.012099999999997</v>
      </c>
      <c r="W516">
        <v>1200</v>
      </c>
      <c r="X516">
        <v>58.015000000000001</v>
      </c>
      <c r="Z516">
        <f>MIN(E516,G516,I516,K516,M516,O516,Q516,S516,U516,W516)</f>
        <v>1200</v>
      </c>
      <c r="AA516">
        <f>AVERAGE(E516,G516,I516,K516,M516,O516,Q516,S516,U516,W516)</f>
        <v>1200</v>
      </c>
      <c r="AB516">
        <f>(Z516-D516)/D516 * 100</f>
        <v>7.719928186714542</v>
      </c>
      <c r="AC516">
        <f>(AA516-D516)/D516 * 100</f>
        <v>7.719928186714542</v>
      </c>
    </row>
    <row r="517" spans="1:34" ht="13.5" x14ac:dyDescent="0.15">
      <c r="A517" s="112" t="s">
        <v>449</v>
      </c>
      <c r="B517">
        <v>60</v>
      </c>
      <c r="C517">
        <v>100</v>
      </c>
      <c r="D517">
        <v>898</v>
      </c>
      <c r="E517">
        <v>912</v>
      </c>
      <c r="F517">
        <v>58.014499999999998</v>
      </c>
      <c r="G517">
        <v>918</v>
      </c>
      <c r="H517">
        <v>58.013300000000001</v>
      </c>
      <c r="I517">
        <v>913</v>
      </c>
      <c r="J517">
        <v>58.0152</v>
      </c>
      <c r="K517">
        <v>916</v>
      </c>
      <c r="L517">
        <v>58.014699999999998</v>
      </c>
      <c r="M517">
        <v>915</v>
      </c>
      <c r="N517">
        <v>58.014899999999997</v>
      </c>
      <c r="O517">
        <v>917</v>
      </c>
      <c r="P517">
        <v>58.014899999999997</v>
      </c>
      <c r="Q517">
        <v>912</v>
      </c>
      <c r="R517">
        <v>58.013199999999998</v>
      </c>
      <c r="S517">
        <v>916</v>
      </c>
      <c r="T517">
        <v>58.014899999999997</v>
      </c>
      <c r="U517">
        <v>916</v>
      </c>
      <c r="V517">
        <v>58.0152</v>
      </c>
      <c r="W517">
        <v>912</v>
      </c>
      <c r="X517">
        <v>58.012799999999999</v>
      </c>
      <c r="Z517">
        <f>MIN(E517,G517,I517,K517,M517,O517,Q517,S517,U517,W517)</f>
        <v>912</v>
      </c>
      <c r="AA517">
        <f>AVERAGE(E517,G517,I517,K517,M517,O517,Q517,S517,U517,W517)</f>
        <v>914.7</v>
      </c>
      <c r="AB517">
        <f>(Z517-D517)/D517 * 100</f>
        <v>1.5590200445434299</v>
      </c>
      <c r="AC517">
        <f>(AA517-D517)/D517 * 100</f>
        <v>1.8596881959910962</v>
      </c>
    </row>
    <row r="518" spans="1:34" ht="13.5" x14ac:dyDescent="0.15">
      <c r="A518" s="112" t="s">
        <v>448</v>
      </c>
      <c r="B518">
        <v>60</v>
      </c>
      <c r="C518">
        <v>100</v>
      </c>
      <c r="D518">
        <v>896</v>
      </c>
      <c r="E518">
        <v>929</v>
      </c>
      <c r="F518">
        <v>58.0152</v>
      </c>
      <c r="G518">
        <v>929</v>
      </c>
      <c r="H518">
        <v>58.013800000000003</v>
      </c>
      <c r="I518">
        <v>928</v>
      </c>
      <c r="J518">
        <v>58.013199999999998</v>
      </c>
      <c r="K518">
        <v>930</v>
      </c>
      <c r="L518">
        <v>58.0152</v>
      </c>
      <c r="M518">
        <v>929</v>
      </c>
      <c r="N518">
        <v>58.0154</v>
      </c>
      <c r="O518">
        <v>930</v>
      </c>
      <c r="P518">
        <v>58.013599999999997</v>
      </c>
      <c r="Q518">
        <v>929</v>
      </c>
      <c r="R518">
        <v>58.0139</v>
      </c>
      <c r="S518">
        <v>928</v>
      </c>
      <c r="T518">
        <v>58.016399999999997</v>
      </c>
      <c r="U518">
        <v>929</v>
      </c>
      <c r="V518">
        <v>58.0137</v>
      </c>
      <c r="W518">
        <v>929</v>
      </c>
      <c r="X518">
        <v>58.016500000000001</v>
      </c>
      <c r="Z518">
        <f>MIN(E518,G518,I518,K518,M518,O518,Q518,S518,U518,W518)</f>
        <v>928</v>
      </c>
      <c r="AA518">
        <f>AVERAGE(E518,G518,I518,K518,M518,O518,Q518,S518,U518,W518)</f>
        <v>929</v>
      </c>
      <c r="AB518">
        <f>(Z518-D518)/D518 * 100</f>
        <v>3.5714285714285712</v>
      </c>
      <c r="AC518">
        <f>(AA518-D518)/D518 * 100</f>
        <v>3.6830357142857144</v>
      </c>
    </row>
    <row r="519" spans="1:34" ht="13.5" x14ac:dyDescent="0.15">
      <c r="A519" s="112" t="s">
        <v>447</v>
      </c>
      <c r="B519">
        <v>60</v>
      </c>
      <c r="C519">
        <v>100</v>
      </c>
      <c r="D519">
        <v>792</v>
      </c>
      <c r="E519">
        <v>809</v>
      </c>
      <c r="F519">
        <v>58.015799999999999</v>
      </c>
      <c r="G519">
        <v>811</v>
      </c>
      <c r="H519">
        <v>58.015500000000003</v>
      </c>
      <c r="I519">
        <v>811</v>
      </c>
      <c r="J519">
        <v>58.015300000000003</v>
      </c>
      <c r="K519">
        <v>810</v>
      </c>
      <c r="L519">
        <v>58.014600000000002</v>
      </c>
      <c r="M519">
        <v>807</v>
      </c>
      <c r="N519">
        <v>58.0152</v>
      </c>
      <c r="O519">
        <v>809</v>
      </c>
      <c r="P519">
        <v>58.014699999999998</v>
      </c>
      <c r="Q519">
        <v>808</v>
      </c>
      <c r="R519">
        <v>58.013599999999997</v>
      </c>
      <c r="S519">
        <v>809</v>
      </c>
      <c r="T519">
        <v>58.014000000000003</v>
      </c>
      <c r="U519">
        <v>809</v>
      </c>
      <c r="V519">
        <v>58.013100000000001</v>
      </c>
      <c r="W519">
        <v>810</v>
      </c>
      <c r="X519">
        <v>58.012799999999999</v>
      </c>
      <c r="Z519">
        <f>MIN(E519,G519,I519,K519,M519,O519,Q519,S519,U519,W519)</f>
        <v>807</v>
      </c>
      <c r="AA519">
        <f>AVERAGE(E519,G519,I519,K519,M519,O519,Q519,S519,U519,W519)</f>
        <v>809.3</v>
      </c>
      <c r="AB519">
        <f>(Z519-D519)/D519 * 100</f>
        <v>1.893939393939394</v>
      </c>
      <c r="AC519">
        <f>(AA519-D519)/D519 * 100</f>
        <v>2.1843434343434285</v>
      </c>
    </row>
    <row r="520" spans="1:34" ht="13.5" x14ac:dyDescent="0.15">
      <c r="A520" s="112" t="s">
        <v>446</v>
      </c>
      <c r="B520">
        <v>60</v>
      </c>
      <c r="C520">
        <v>100</v>
      </c>
      <c r="D520">
        <v>731</v>
      </c>
      <c r="E520">
        <v>748</v>
      </c>
      <c r="F520">
        <v>58.014800000000001</v>
      </c>
      <c r="G520">
        <v>747</v>
      </c>
      <c r="H520">
        <v>58.014499999999998</v>
      </c>
      <c r="I520">
        <v>747</v>
      </c>
      <c r="J520">
        <v>58.014400000000002</v>
      </c>
      <c r="K520">
        <v>747</v>
      </c>
      <c r="L520">
        <v>58.014899999999997</v>
      </c>
      <c r="M520">
        <v>747</v>
      </c>
      <c r="N520">
        <v>58.014499999999998</v>
      </c>
      <c r="O520">
        <v>747</v>
      </c>
      <c r="P520">
        <v>58.014200000000002</v>
      </c>
      <c r="Q520">
        <v>748</v>
      </c>
      <c r="R520">
        <v>58.014000000000003</v>
      </c>
      <c r="S520">
        <v>745</v>
      </c>
      <c r="T520">
        <v>58.014200000000002</v>
      </c>
      <c r="U520">
        <v>747</v>
      </c>
      <c r="V520">
        <v>58.013300000000001</v>
      </c>
      <c r="W520">
        <v>749</v>
      </c>
      <c r="X520">
        <v>58.011899999999997</v>
      </c>
      <c r="Z520">
        <f>MIN(E520,G520,I520,K520,M520,O520,Q520,S520,U520,W520)</f>
        <v>745</v>
      </c>
      <c r="AA520">
        <f>AVERAGE(E520,G520,I520,K520,M520,O520,Q520,S520,U520,W520)</f>
        <v>747.2</v>
      </c>
      <c r="AB520">
        <f>(Z520-D520)/D520 * 100</f>
        <v>1.9151846785225719</v>
      </c>
      <c r="AC520">
        <f>(AA520-D520)/D520 * 100</f>
        <v>2.2161422708618392</v>
      </c>
      <c r="AD520">
        <v>911.1</v>
      </c>
      <c r="AE520">
        <f>AVERAGE(Z511:Z520)</f>
        <v>929.1</v>
      </c>
      <c r="AF520">
        <f>AVERAGEA(AA511:AA520)</f>
        <v>931.0200000000001</v>
      </c>
      <c r="AG520">
        <f>(AE520-AD520)/AD520*100</f>
        <v>1.975633849193283</v>
      </c>
      <c r="AH520">
        <f>(AF520-AD520)/AD520*100</f>
        <v>2.1863681264405743</v>
      </c>
    </row>
    <row r="521" spans="1:34" ht="13.5" x14ac:dyDescent="0.15">
      <c r="A521" s="112" t="s">
        <v>445</v>
      </c>
      <c r="B521">
        <v>80</v>
      </c>
      <c r="C521">
        <v>100</v>
      </c>
      <c r="D521">
        <v>1174</v>
      </c>
      <c r="E521">
        <v>1202</v>
      </c>
      <c r="F521">
        <v>58.020699999999998</v>
      </c>
      <c r="G521">
        <v>1206</v>
      </c>
      <c r="H521">
        <v>58.020499999999998</v>
      </c>
      <c r="I521">
        <v>1205</v>
      </c>
      <c r="J521">
        <v>58.021299999999997</v>
      </c>
      <c r="K521">
        <v>1203</v>
      </c>
      <c r="L521">
        <v>58.018599999999999</v>
      </c>
      <c r="M521">
        <v>1208</v>
      </c>
      <c r="N521">
        <v>58.020699999999998</v>
      </c>
      <c r="O521">
        <v>1207</v>
      </c>
      <c r="P521">
        <v>58.017499999999998</v>
      </c>
      <c r="Q521">
        <v>1202</v>
      </c>
      <c r="R521">
        <v>58.018300000000004</v>
      </c>
      <c r="S521">
        <v>1204</v>
      </c>
      <c r="T521">
        <v>58.018700000000003</v>
      </c>
      <c r="U521">
        <v>1206</v>
      </c>
      <c r="V521">
        <v>58.0199</v>
      </c>
      <c r="W521">
        <v>1200</v>
      </c>
      <c r="X521">
        <v>58.017299999999999</v>
      </c>
      <c r="Z521">
        <f>MIN(E521,G521,I521,K521,M521,O521,Q521,S521,U521,W521)</f>
        <v>1200</v>
      </c>
      <c r="AA521">
        <f>AVERAGE(E521,G521,I521,K521,M521,O521,Q521,S521,U521,W521)</f>
        <v>1204.3</v>
      </c>
      <c r="AB521">
        <f>(Z521-D521)/D521 * 100</f>
        <v>2.2146507666098807</v>
      </c>
      <c r="AC521">
        <f>(AA521-D521)/D521 * 100</f>
        <v>2.5809199318568958</v>
      </c>
    </row>
    <row r="522" spans="1:34" ht="13.5" x14ac:dyDescent="0.15">
      <c r="A522" s="112" t="s">
        <v>444</v>
      </c>
      <c r="B522">
        <v>80</v>
      </c>
      <c r="C522">
        <v>100</v>
      </c>
      <c r="D522">
        <v>979</v>
      </c>
      <c r="E522">
        <v>998</v>
      </c>
      <c r="F522">
        <v>58.020400000000002</v>
      </c>
      <c r="G522">
        <v>997</v>
      </c>
      <c r="H522">
        <v>58.017699999999998</v>
      </c>
      <c r="I522">
        <v>997</v>
      </c>
      <c r="J522">
        <v>58.039400000000001</v>
      </c>
      <c r="K522">
        <v>999</v>
      </c>
      <c r="L522">
        <v>58.02</v>
      </c>
      <c r="M522">
        <v>997</v>
      </c>
      <c r="N522">
        <v>58.015300000000003</v>
      </c>
      <c r="O522">
        <v>1000</v>
      </c>
      <c r="P522">
        <v>58.0184</v>
      </c>
      <c r="Q522">
        <v>998</v>
      </c>
      <c r="R522">
        <v>58.018500000000003</v>
      </c>
      <c r="S522">
        <v>999</v>
      </c>
      <c r="T522">
        <v>58.017000000000003</v>
      </c>
      <c r="U522">
        <v>999</v>
      </c>
      <c r="V522">
        <v>58.017899999999997</v>
      </c>
      <c r="W522">
        <v>998</v>
      </c>
      <c r="X522">
        <v>58.017800000000001</v>
      </c>
      <c r="Z522">
        <f>MIN(E522,G522,I522,K522,M522,O522,Q522,S522,U522,W522)</f>
        <v>997</v>
      </c>
      <c r="AA522">
        <f>AVERAGE(E522,G522,I522,K522,M522,O522,Q522,S522,U522,W522)</f>
        <v>998.2</v>
      </c>
      <c r="AB522">
        <f>(Z522-D522)/D522 * 100</f>
        <v>1.8386108273748722</v>
      </c>
      <c r="AC522">
        <f>(AA522-D522)/D522 * 100</f>
        <v>1.9611848825332019</v>
      </c>
    </row>
    <row r="523" spans="1:34" ht="13.5" x14ac:dyDescent="0.15">
      <c r="A523" s="112" t="s">
        <v>443</v>
      </c>
      <c r="B523">
        <v>80</v>
      </c>
      <c r="C523">
        <v>100</v>
      </c>
      <c r="D523">
        <v>1011</v>
      </c>
      <c r="E523">
        <v>1029</v>
      </c>
      <c r="F523">
        <v>58.020800000000001</v>
      </c>
      <c r="G523">
        <v>1028</v>
      </c>
      <c r="H523">
        <v>58.020600000000002</v>
      </c>
      <c r="I523">
        <v>1027</v>
      </c>
      <c r="J523">
        <v>58.018900000000002</v>
      </c>
      <c r="K523">
        <v>1029</v>
      </c>
      <c r="L523">
        <v>58.019799999999996</v>
      </c>
      <c r="M523">
        <v>1031</v>
      </c>
      <c r="N523">
        <v>58.020200000000003</v>
      </c>
      <c r="O523">
        <v>1028</v>
      </c>
      <c r="P523">
        <v>58.018500000000003</v>
      </c>
      <c r="Q523">
        <v>1026</v>
      </c>
      <c r="R523">
        <v>58.020299999999999</v>
      </c>
      <c r="S523">
        <v>1026</v>
      </c>
      <c r="T523">
        <v>58.019799999999996</v>
      </c>
      <c r="U523">
        <v>1025</v>
      </c>
      <c r="V523">
        <v>58.020499999999998</v>
      </c>
      <c r="W523">
        <v>1026</v>
      </c>
      <c r="X523">
        <v>58.017099999999999</v>
      </c>
      <c r="Z523">
        <f>MIN(E523,G523,I523,K523,M523,O523,Q523,S523,U523,W523)</f>
        <v>1025</v>
      </c>
      <c r="AA523">
        <f>AVERAGE(E523,G523,I523,K523,M523,O523,Q523,S523,U523,W523)</f>
        <v>1027.5</v>
      </c>
      <c r="AB523">
        <f>(Z523-D523)/D523 * 100</f>
        <v>1.3847675568743818</v>
      </c>
      <c r="AC523">
        <f>(AA523-D523)/D523 * 100</f>
        <v>1.6320474777448073</v>
      </c>
    </row>
    <row r="524" spans="1:34" ht="13.5" x14ac:dyDescent="0.15">
      <c r="A524" s="112" t="s">
        <v>442</v>
      </c>
      <c r="B524">
        <v>80</v>
      </c>
      <c r="C524">
        <v>100</v>
      </c>
      <c r="D524">
        <v>1295</v>
      </c>
      <c r="E524">
        <v>1320</v>
      </c>
      <c r="F524">
        <v>58.020200000000003</v>
      </c>
      <c r="G524">
        <v>1325</v>
      </c>
      <c r="H524">
        <v>58.02</v>
      </c>
      <c r="I524">
        <v>1321</v>
      </c>
      <c r="J524">
        <v>58.021099999999997</v>
      </c>
      <c r="K524">
        <v>1323</v>
      </c>
      <c r="L524">
        <v>58.020600000000002</v>
      </c>
      <c r="M524">
        <v>1326</v>
      </c>
      <c r="N524">
        <v>58.018300000000004</v>
      </c>
      <c r="O524">
        <v>1324</v>
      </c>
      <c r="P524">
        <v>58.021000000000001</v>
      </c>
      <c r="Q524">
        <v>1322</v>
      </c>
      <c r="R524">
        <v>58.018700000000003</v>
      </c>
      <c r="S524">
        <v>1324</v>
      </c>
      <c r="T524">
        <v>58.018799999999999</v>
      </c>
      <c r="U524">
        <v>1321</v>
      </c>
      <c r="V524">
        <v>58.020200000000003</v>
      </c>
      <c r="W524">
        <v>1320</v>
      </c>
      <c r="X524">
        <v>58.02</v>
      </c>
      <c r="Z524">
        <f>MIN(E524,G524,I524,K524,M524,O524,Q524,S524,U524,W524)</f>
        <v>1320</v>
      </c>
      <c r="AA524">
        <f>AVERAGE(E524,G524,I524,K524,M524,O524,Q524,S524,U524,W524)</f>
        <v>1322.6</v>
      </c>
      <c r="AB524">
        <f>(Z524-D524)/D524 * 100</f>
        <v>1.9305019305019304</v>
      </c>
      <c r="AC524">
        <f>(AA524-D524)/D524 * 100</f>
        <v>2.1312741312741244</v>
      </c>
    </row>
    <row r="525" spans="1:34" ht="13.5" x14ac:dyDescent="0.15">
      <c r="A525" s="112" t="s">
        <v>441</v>
      </c>
      <c r="B525">
        <v>80</v>
      </c>
      <c r="C525">
        <v>100</v>
      </c>
      <c r="D525">
        <v>1273</v>
      </c>
      <c r="E525">
        <v>1319</v>
      </c>
      <c r="F525">
        <v>58.020400000000002</v>
      </c>
      <c r="G525">
        <v>1322</v>
      </c>
      <c r="H525">
        <v>58.020899999999997</v>
      </c>
      <c r="I525">
        <v>1319</v>
      </c>
      <c r="J525">
        <v>58.020600000000002</v>
      </c>
      <c r="K525">
        <v>1320</v>
      </c>
      <c r="L525">
        <v>58.018000000000001</v>
      </c>
      <c r="M525">
        <v>1321</v>
      </c>
      <c r="N525">
        <v>58.020499999999998</v>
      </c>
      <c r="O525">
        <v>1321</v>
      </c>
      <c r="P525">
        <v>58.017600000000002</v>
      </c>
      <c r="Q525">
        <v>1321</v>
      </c>
      <c r="R525">
        <v>58.0182</v>
      </c>
      <c r="S525">
        <v>1321</v>
      </c>
      <c r="T525">
        <v>58.018500000000003</v>
      </c>
      <c r="U525">
        <v>1319</v>
      </c>
      <c r="V525">
        <v>58.020899999999997</v>
      </c>
      <c r="W525">
        <v>1321</v>
      </c>
      <c r="X525">
        <v>58.015700000000002</v>
      </c>
      <c r="Z525">
        <f>MIN(E525,G525,I525,K525,M525,O525,Q525,S525,U525,W525)</f>
        <v>1319</v>
      </c>
      <c r="AA525">
        <f>AVERAGE(E525,G525,I525,K525,M525,O525,Q525,S525,U525,W525)</f>
        <v>1320.4</v>
      </c>
      <c r="AB525">
        <f>(Z525-D525)/D525 * 100</f>
        <v>3.6135113904163392</v>
      </c>
      <c r="AC525">
        <f>(AA525-D525)/D525 * 100</f>
        <v>3.7234878240377132</v>
      </c>
    </row>
    <row r="526" spans="1:34" ht="13.5" x14ac:dyDescent="0.15">
      <c r="A526" s="112" t="s">
        <v>440</v>
      </c>
      <c r="B526">
        <v>80</v>
      </c>
      <c r="C526">
        <v>100</v>
      </c>
      <c r="D526">
        <v>1222</v>
      </c>
      <c r="E526">
        <v>1251</v>
      </c>
      <c r="F526">
        <v>58.021000000000001</v>
      </c>
      <c r="G526">
        <v>1251</v>
      </c>
      <c r="H526">
        <v>58.017899999999997</v>
      </c>
      <c r="I526">
        <v>1249</v>
      </c>
      <c r="J526">
        <v>58.037500000000001</v>
      </c>
      <c r="K526">
        <v>1254</v>
      </c>
      <c r="L526">
        <v>58.020200000000003</v>
      </c>
      <c r="M526">
        <v>1249</v>
      </c>
      <c r="N526">
        <v>58.0184</v>
      </c>
      <c r="O526">
        <v>1251</v>
      </c>
      <c r="P526">
        <v>58.021299999999997</v>
      </c>
      <c r="Q526">
        <v>1249</v>
      </c>
      <c r="R526">
        <v>58.017000000000003</v>
      </c>
      <c r="S526">
        <v>1254</v>
      </c>
      <c r="T526">
        <v>58.018799999999999</v>
      </c>
      <c r="U526">
        <v>1250</v>
      </c>
      <c r="V526">
        <v>58.019799999999996</v>
      </c>
      <c r="W526">
        <v>1250</v>
      </c>
      <c r="X526">
        <v>58.020600000000002</v>
      </c>
      <c r="Z526">
        <f>MIN(E526,G526,I526,K526,M526,O526,Q526,S526,U526,W526)</f>
        <v>1249</v>
      </c>
      <c r="AA526">
        <f>AVERAGE(E526,G526,I526,K526,M526,O526,Q526,S526,U526,W526)</f>
        <v>1250.8</v>
      </c>
      <c r="AB526">
        <f>(Z526-D526)/D526 * 100</f>
        <v>2.2094926350245498</v>
      </c>
      <c r="AC526">
        <f>(AA526-D526)/D526 * 100</f>
        <v>2.356792144026183</v>
      </c>
    </row>
    <row r="527" spans="1:34" ht="13.5" x14ac:dyDescent="0.15">
      <c r="A527" s="112" t="s">
        <v>439</v>
      </c>
      <c r="B527">
        <v>80</v>
      </c>
      <c r="C527">
        <v>100</v>
      </c>
      <c r="D527">
        <v>1336</v>
      </c>
      <c r="E527">
        <v>1365</v>
      </c>
      <c r="F527">
        <v>58.02</v>
      </c>
      <c r="G527">
        <v>1365</v>
      </c>
      <c r="H527">
        <v>58.018300000000004</v>
      </c>
      <c r="I527">
        <v>1363</v>
      </c>
      <c r="J527">
        <v>58.018500000000003</v>
      </c>
      <c r="K527">
        <v>1363</v>
      </c>
      <c r="L527">
        <v>58.018000000000001</v>
      </c>
      <c r="M527">
        <v>1363</v>
      </c>
      <c r="N527">
        <v>58.020499999999998</v>
      </c>
      <c r="O527">
        <v>1364</v>
      </c>
      <c r="P527">
        <v>58.017400000000002</v>
      </c>
      <c r="Q527">
        <v>1362</v>
      </c>
      <c r="R527">
        <v>58.018300000000004</v>
      </c>
      <c r="S527">
        <v>1365</v>
      </c>
      <c r="T527">
        <v>58.020600000000002</v>
      </c>
      <c r="U527">
        <v>1365</v>
      </c>
      <c r="V527">
        <v>58.0182</v>
      </c>
      <c r="W527">
        <v>1364</v>
      </c>
      <c r="X527">
        <v>58.020299999999999</v>
      </c>
      <c r="Z527">
        <f>MIN(E527,G527,I527,K527,M527,O527,Q527,S527,U527,W527)</f>
        <v>1362</v>
      </c>
      <c r="AA527">
        <f>AVERAGE(E527,G527,I527,K527,M527,O527,Q527,S527,U527,W527)</f>
        <v>1363.9</v>
      </c>
      <c r="AB527">
        <f>(Z527-D527)/D527 * 100</f>
        <v>1.9461077844311379</v>
      </c>
      <c r="AC527">
        <f>(AA527-D527)/D527 * 100</f>
        <v>2.0883233532934202</v>
      </c>
    </row>
    <row r="528" spans="1:34" ht="13.5" x14ac:dyDescent="0.15">
      <c r="A528" s="112" t="s">
        <v>438</v>
      </c>
      <c r="B528">
        <v>80</v>
      </c>
      <c r="C528">
        <v>100</v>
      </c>
      <c r="D528">
        <v>938</v>
      </c>
      <c r="E528">
        <v>952</v>
      </c>
      <c r="F528">
        <v>58.031599999999997</v>
      </c>
      <c r="G528">
        <v>951</v>
      </c>
      <c r="H528">
        <v>58.021799999999999</v>
      </c>
      <c r="I528">
        <v>953</v>
      </c>
      <c r="J528">
        <v>58.018099999999997</v>
      </c>
      <c r="K528">
        <v>951</v>
      </c>
      <c r="L528">
        <v>58.028700000000001</v>
      </c>
      <c r="M528">
        <v>949</v>
      </c>
      <c r="N528">
        <v>58.0184</v>
      </c>
      <c r="O528">
        <v>952</v>
      </c>
      <c r="P528">
        <v>58.0169</v>
      </c>
      <c r="Q528">
        <v>951</v>
      </c>
      <c r="R528">
        <v>58.020899999999997</v>
      </c>
      <c r="S528">
        <v>949</v>
      </c>
      <c r="T528">
        <v>58.018500000000003</v>
      </c>
      <c r="U528">
        <v>951</v>
      </c>
      <c r="V528">
        <v>58.018700000000003</v>
      </c>
      <c r="W528">
        <v>951</v>
      </c>
      <c r="X528">
        <v>58.019599999999997</v>
      </c>
      <c r="Z528">
        <f>MIN(E528,G528,I528,K528,M528,O528,Q528,S528,U528,W528)</f>
        <v>949</v>
      </c>
      <c r="AA528">
        <f>AVERAGE(E528,G528,I528,K528,M528,O528,Q528,S528,U528,W528)</f>
        <v>951</v>
      </c>
      <c r="AB528">
        <f>(Z528-D528)/D528 * 100</f>
        <v>1.1727078891257996</v>
      </c>
      <c r="AC528">
        <f>(AA528-D528)/D528 * 100</f>
        <v>1.3859275053304905</v>
      </c>
    </row>
    <row r="529" spans="1:34" ht="13.5" x14ac:dyDescent="0.15">
      <c r="A529" s="112" t="s">
        <v>437</v>
      </c>
      <c r="B529">
        <v>80</v>
      </c>
      <c r="C529">
        <v>100</v>
      </c>
      <c r="D529">
        <v>1158</v>
      </c>
      <c r="E529">
        <v>1186</v>
      </c>
      <c r="F529">
        <v>58.020099999999999</v>
      </c>
      <c r="G529">
        <v>1185</v>
      </c>
      <c r="H529">
        <v>58.018099999999997</v>
      </c>
      <c r="I529">
        <v>1187</v>
      </c>
      <c r="J529">
        <v>58.020299999999999</v>
      </c>
      <c r="K529">
        <v>1183</v>
      </c>
      <c r="L529">
        <v>58.020200000000003</v>
      </c>
      <c r="M529">
        <v>1186</v>
      </c>
      <c r="N529">
        <v>58.020400000000002</v>
      </c>
      <c r="O529">
        <v>1184</v>
      </c>
      <c r="P529">
        <v>58.0212</v>
      </c>
      <c r="Q529">
        <v>1185</v>
      </c>
      <c r="R529">
        <v>58.020600000000002</v>
      </c>
      <c r="S529">
        <v>1185</v>
      </c>
      <c r="T529">
        <v>58.020499999999998</v>
      </c>
      <c r="U529">
        <v>1183</v>
      </c>
      <c r="V529">
        <v>58.0212</v>
      </c>
      <c r="W529">
        <v>1181</v>
      </c>
      <c r="X529">
        <v>58.020299999999999</v>
      </c>
      <c r="Z529">
        <f>MIN(E529,G529,I529,K529,M529,O529,Q529,S529,U529,W529)</f>
        <v>1181</v>
      </c>
      <c r="AA529">
        <f>AVERAGE(E529,G529,I529,K529,M529,O529,Q529,S529,U529,W529)</f>
        <v>1184.5</v>
      </c>
      <c r="AB529">
        <f>(Z529-D529)/D529 * 100</f>
        <v>1.9861830742659756</v>
      </c>
      <c r="AC529">
        <f>(AA529-D529)/D529 * 100</f>
        <v>2.2884283246977546</v>
      </c>
    </row>
    <row r="530" spans="1:34" ht="13.5" x14ac:dyDescent="0.15">
      <c r="A530" s="112" t="s">
        <v>436</v>
      </c>
      <c r="B530">
        <v>80</v>
      </c>
      <c r="C530">
        <v>100</v>
      </c>
      <c r="D530">
        <v>1337</v>
      </c>
      <c r="E530">
        <v>1389</v>
      </c>
      <c r="F530">
        <v>58.020699999999998</v>
      </c>
      <c r="G530">
        <v>1387</v>
      </c>
      <c r="H530">
        <v>58.020800000000001</v>
      </c>
      <c r="I530">
        <v>1388</v>
      </c>
      <c r="J530">
        <v>58.020499999999998</v>
      </c>
      <c r="K530">
        <v>1386</v>
      </c>
      <c r="L530">
        <v>58.018500000000003</v>
      </c>
      <c r="M530">
        <v>1386</v>
      </c>
      <c r="N530">
        <v>58.018099999999997</v>
      </c>
      <c r="O530">
        <v>1387</v>
      </c>
      <c r="P530">
        <v>58.020699999999998</v>
      </c>
      <c r="Q530">
        <v>1387</v>
      </c>
      <c r="R530">
        <v>58.017200000000003</v>
      </c>
      <c r="S530">
        <v>1387</v>
      </c>
      <c r="T530">
        <v>58.031199999999998</v>
      </c>
      <c r="U530">
        <v>1387</v>
      </c>
      <c r="V530">
        <v>58.020099999999999</v>
      </c>
      <c r="W530">
        <v>1387</v>
      </c>
      <c r="X530">
        <v>58.017699999999998</v>
      </c>
      <c r="Z530">
        <f>MIN(E530,G530,I530,K530,M530,O530,Q530,S530,U530,W530)</f>
        <v>1386</v>
      </c>
      <c r="AA530">
        <f>AVERAGE(E530,G530,I530,K530,M530,O530,Q530,S530,U530,W530)</f>
        <v>1387.1</v>
      </c>
      <c r="AB530">
        <f>(Z530-D530)/D530 * 100</f>
        <v>3.664921465968586</v>
      </c>
      <c r="AC530">
        <f>(AA530-D530)/D530 * 100</f>
        <v>3.7471952131637924</v>
      </c>
      <c r="AD530">
        <v>1177.5999999999999</v>
      </c>
      <c r="AE530">
        <f>AVERAGE(Z521:Z530)</f>
        <v>1198.8</v>
      </c>
      <c r="AF530">
        <f>AVERAGEA(AA521:AA530)</f>
        <v>1201.0300000000002</v>
      </c>
      <c r="AG530">
        <f>(AE530-AD530)/AD530*100</f>
        <v>1.8002717391304386</v>
      </c>
      <c r="AH530">
        <f>(AF530-AD530)/AD530*100</f>
        <v>1.9896399456521989</v>
      </c>
    </row>
    <row r="531" spans="1:34" ht="13.5" x14ac:dyDescent="0.15">
      <c r="A531" s="112" t="s">
        <v>435</v>
      </c>
      <c r="B531">
        <v>100</v>
      </c>
      <c r="C531">
        <v>100</v>
      </c>
      <c r="D531">
        <v>1360</v>
      </c>
      <c r="E531">
        <v>1382</v>
      </c>
      <c r="F531">
        <v>58.03</v>
      </c>
      <c r="G531">
        <v>1385</v>
      </c>
      <c r="H531">
        <v>58.025599999999997</v>
      </c>
      <c r="I531">
        <v>1383</v>
      </c>
      <c r="J531">
        <v>58.037700000000001</v>
      </c>
      <c r="K531">
        <v>1384</v>
      </c>
      <c r="L531">
        <v>58.025700000000001</v>
      </c>
      <c r="M531">
        <v>1383</v>
      </c>
      <c r="N531">
        <v>58.0212</v>
      </c>
      <c r="O531">
        <v>1382</v>
      </c>
      <c r="P531">
        <v>58.021999999999998</v>
      </c>
      <c r="Q531">
        <v>1385</v>
      </c>
      <c r="R531">
        <v>58.0212</v>
      </c>
      <c r="S531">
        <v>1383</v>
      </c>
      <c r="T531">
        <v>58.018099999999997</v>
      </c>
      <c r="U531">
        <v>1383</v>
      </c>
      <c r="V531">
        <v>58.029400000000003</v>
      </c>
      <c r="W531">
        <v>1386</v>
      </c>
      <c r="X531">
        <v>58.024900000000002</v>
      </c>
      <c r="Z531">
        <f>MIN(E531,G531,I531,K531,M531,O531,Q531,S531,U531,W531)</f>
        <v>1382</v>
      </c>
      <c r="AA531">
        <f>AVERAGE(E531,G531,I531,K531,M531,O531,Q531,S531,U531,W531)</f>
        <v>1383.6</v>
      </c>
      <c r="AB531">
        <f>(Z531-D531)/D531 * 100</f>
        <v>1.6176470588235297</v>
      </c>
      <c r="AC531">
        <f>(AA531-D531)/D531 * 100</f>
        <v>1.7352941176470522</v>
      </c>
    </row>
    <row r="532" spans="1:34" ht="13.5" x14ac:dyDescent="0.15">
      <c r="A532" s="112" t="s">
        <v>434</v>
      </c>
      <c r="B532">
        <v>100</v>
      </c>
      <c r="C532">
        <v>100</v>
      </c>
      <c r="D532">
        <v>1461</v>
      </c>
      <c r="E532">
        <v>1483</v>
      </c>
      <c r="F532">
        <v>58.030900000000003</v>
      </c>
      <c r="G532">
        <v>1484</v>
      </c>
      <c r="H532">
        <v>58.025100000000002</v>
      </c>
      <c r="I532">
        <v>1481</v>
      </c>
      <c r="J532">
        <v>58.023699999999998</v>
      </c>
      <c r="K532">
        <v>1480</v>
      </c>
      <c r="L532">
        <v>58.028599999999997</v>
      </c>
      <c r="M532">
        <v>1485</v>
      </c>
      <c r="N532">
        <v>58.025700000000001</v>
      </c>
      <c r="O532">
        <v>1484</v>
      </c>
      <c r="P532">
        <v>58.020499999999998</v>
      </c>
      <c r="Q532">
        <v>1481</v>
      </c>
      <c r="R532">
        <v>58.025799999999997</v>
      </c>
      <c r="S532">
        <v>1483</v>
      </c>
      <c r="T532">
        <v>58.02</v>
      </c>
      <c r="U532">
        <v>1482</v>
      </c>
      <c r="V532">
        <v>58.028300000000002</v>
      </c>
      <c r="W532">
        <v>1484</v>
      </c>
      <c r="X532">
        <v>58.0184</v>
      </c>
      <c r="Z532">
        <f>MIN(E532,G532,I532,K532,M532,O532,Q532,S532,U532,W532)</f>
        <v>1480</v>
      </c>
      <c r="AA532">
        <f>AVERAGE(E532,G532,I532,K532,M532,O532,Q532,S532,U532,W532)</f>
        <v>1482.7</v>
      </c>
      <c r="AB532">
        <f>(Z532-D532)/D532 * 100</f>
        <v>1.3004791238877482</v>
      </c>
      <c r="AC532">
        <f>(AA532-D532)/D532 * 100</f>
        <v>1.4852840520191681</v>
      </c>
    </row>
    <row r="533" spans="1:34" ht="13.5" x14ac:dyDescent="0.15">
      <c r="A533" s="112" t="s">
        <v>433</v>
      </c>
      <c r="B533">
        <v>100</v>
      </c>
      <c r="C533">
        <v>100</v>
      </c>
      <c r="D533">
        <v>1494</v>
      </c>
      <c r="E533">
        <v>1526</v>
      </c>
      <c r="F533">
        <v>58.0291</v>
      </c>
      <c r="G533">
        <v>1522</v>
      </c>
      <c r="H533">
        <v>58.0276</v>
      </c>
      <c r="I533">
        <v>1523</v>
      </c>
      <c r="J533">
        <v>58.034199999999998</v>
      </c>
      <c r="K533">
        <v>1523</v>
      </c>
      <c r="L533">
        <v>58.025500000000001</v>
      </c>
      <c r="M533">
        <v>1523</v>
      </c>
      <c r="N533">
        <v>58.020499999999998</v>
      </c>
      <c r="O533">
        <v>1521</v>
      </c>
      <c r="P533">
        <v>58.0227</v>
      </c>
      <c r="Q533">
        <v>1524</v>
      </c>
      <c r="R533">
        <v>58.020499999999998</v>
      </c>
      <c r="S533">
        <v>1522</v>
      </c>
      <c r="T533">
        <v>58.021500000000003</v>
      </c>
      <c r="U533">
        <v>1523</v>
      </c>
      <c r="V533">
        <v>58.025799999999997</v>
      </c>
      <c r="W533">
        <v>1521</v>
      </c>
      <c r="X533">
        <v>58.02</v>
      </c>
      <c r="Z533">
        <f>MIN(E533,G533,I533,K533,M533,O533,Q533,S533,U533,W533)</f>
        <v>1521</v>
      </c>
      <c r="AA533">
        <f>AVERAGE(E533,G533,I533,K533,M533,O533,Q533,S533,U533,W533)</f>
        <v>1522.8</v>
      </c>
      <c r="AB533">
        <f>(Z533-D533)/D533 * 100</f>
        <v>1.8072289156626504</v>
      </c>
      <c r="AC533">
        <f>(AA533-D533)/D533 * 100</f>
        <v>1.9277108433734911</v>
      </c>
    </row>
    <row r="534" spans="1:34" ht="13.5" x14ac:dyDescent="0.15">
      <c r="A534" s="112" t="s">
        <v>432</v>
      </c>
      <c r="B534">
        <v>100</v>
      </c>
      <c r="C534">
        <v>100</v>
      </c>
      <c r="D534">
        <v>1620</v>
      </c>
      <c r="E534">
        <v>1675</v>
      </c>
      <c r="F534">
        <v>58.027999999999999</v>
      </c>
      <c r="G534">
        <v>1674</v>
      </c>
      <c r="H534">
        <v>58.023899999999998</v>
      </c>
      <c r="I534">
        <v>1676</v>
      </c>
      <c r="J534">
        <v>58.020200000000003</v>
      </c>
      <c r="K534">
        <v>1676</v>
      </c>
      <c r="L534">
        <v>58.025300000000001</v>
      </c>
      <c r="M534">
        <v>1676</v>
      </c>
      <c r="N534">
        <v>58.017899999999997</v>
      </c>
      <c r="O534">
        <v>1677</v>
      </c>
      <c r="P534">
        <v>58.0197</v>
      </c>
      <c r="Q534">
        <v>1676</v>
      </c>
      <c r="R534">
        <v>58.018500000000003</v>
      </c>
      <c r="S534">
        <v>1674</v>
      </c>
      <c r="T534">
        <v>58.023899999999998</v>
      </c>
      <c r="U534">
        <v>1675</v>
      </c>
      <c r="V534">
        <v>58.0197</v>
      </c>
      <c r="W534">
        <v>1675</v>
      </c>
      <c r="X534">
        <v>58.020499999999998</v>
      </c>
      <c r="Z534">
        <f>MIN(E534,G534,I534,K534,M534,O534,Q534,S534,U534,W534)</f>
        <v>1674</v>
      </c>
      <c r="AA534">
        <f>AVERAGE(E534,G534,I534,K534,M534,O534,Q534,S534,U534,W534)</f>
        <v>1675.4</v>
      </c>
      <c r="AB534">
        <f>(Z534-D534)/D534 * 100</f>
        <v>3.3333333333333335</v>
      </c>
      <c r="AC534">
        <f>(AA534-D534)/D534 * 100</f>
        <v>3.4197530864197585</v>
      </c>
    </row>
    <row r="535" spans="1:34" ht="13.5" x14ac:dyDescent="0.15">
      <c r="A535" s="112" t="s">
        <v>431</v>
      </c>
      <c r="B535">
        <v>100</v>
      </c>
      <c r="C535">
        <v>100</v>
      </c>
      <c r="D535">
        <v>1649</v>
      </c>
      <c r="E535">
        <v>1690</v>
      </c>
      <c r="F535">
        <v>58.028500000000001</v>
      </c>
      <c r="G535">
        <v>1687</v>
      </c>
      <c r="H535">
        <v>58.022300000000001</v>
      </c>
      <c r="I535">
        <v>1687</v>
      </c>
      <c r="J535">
        <v>58.039400000000001</v>
      </c>
      <c r="K535">
        <v>1687</v>
      </c>
      <c r="L535">
        <v>58.025199999999998</v>
      </c>
      <c r="M535">
        <v>1689</v>
      </c>
      <c r="N535">
        <v>58.0214</v>
      </c>
      <c r="O535">
        <v>1686</v>
      </c>
      <c r="P535">
        <v>58.026400000000002</v>
      </c>
      <c r="Q535">
        <v>1685</v>
      </c>
      <c r="R535">
        <v>58.020400000000002</v>
      </c>
      <c r="S535">
        <v>1686</v>
      </c>
      <c r="T535">
        <v>58.020800000000001</v>
      </c>
      <c r="U535">
        <v>1685</v>
      </c>
      <c r="V535">
        <v>58.025700000000001</v>
      </c>
      <c r="W535">
        <v>1685</v>
      </c>
      <c r="X535">
        <v>58.020299999999999</v>
      </c>
      <c r="Z535">
        <f>MIN(E535,G535,I535,K535,M535,O535,Q535,S535,U535,W535)</f>
        <v>1685</v>
      </c>
      <c r="AA535">
        <f>AVERAGE(E535,G535,I535,K535,M535,O535,Q535,S535,U535,W535)</f>
        <v>1686.7</v>
      </c>
      <c r="AB535">
        <f>(Z535-D535)/D535 * 100</f>
        <v>2.1831412977562157</v>
      </c>
      <c r="AC535">
        <f>(AA535-D535)/D535 * 100</f>
        <v>2.2862340812613731</v>
      </c>
    </row>
    <row r="536" spans="1:34" ht="13.5" x14ac:dyDescent="0.15">
      <c r="A536" s="112" t="s">
        <v>430</v>
      </c>
      <c r="B536">
        <v>100</v>
      </c>
      <c r="C536">
        <v>100</v>
      </c>
      <c r="D536">
        <v>1216</v>
      </c>
      <c r="E536">
        <v>1237</v>
      </c>
      <c r="F536">
        <v>58.028799999999997</v>
      </c>
      <c r="G536">
        <v>1239</v>
      </c>
      <c r="H536">
        <v>58.024299999999997</v>
      </c>
      <c r="I536">
        <v>1237</v>
      </c>
      <c r="J536">
        <v>58.0227</v>
      </c>
      <c r="K536">
        <v>1237</v>
      </c>
      <c r="L536">
        <v>58.024500000000003</v>
      </c>
      <c r="M536">
        <v>1240</v>
      </c>
      <c r="N536">
        <v>58.020699999999998</v>
      </c>
      <c r="O536">
        <v>1240</v>
      </c>
      <c r="P536">
        <v>58.026299999999999</v>
      </c>
      <c r="Q536">
        <v>1239</v>
      </c>
      <c r="R536">
        <v>58.020400000000002</v>
      </c>
      <c r="S536">
        <v>1238</v>
      </c>
      <c r="T536">
        <v>58.017400000000002</v>
      </c>
      <c r="U536">
        <v>1236</v>
      </c>
      <c r="V536">
        <v>58.025500000000001</v>
      </c>
      <c r="W536">
        <v>1236</v>
      </c>
      <c r="X536">
        <v>58.020699999999998</v>
      </c>
      <c r="Z536">
        <f>MIN(E536,G536,I536,K536,M536,O536,Q536,S536,U536,W536)</f>
        <v>1236</v>
      </c>
      <c r="AA536">
        <f>AVERAGE(E536,G536,I536,K536,M536,O536,Q536,S536,U536,W536)</f>
        <v>1237.9000000000001</v>
      </c>
      <c r="AB536">
        <f>(Z536-D536)/D536 * 100</f>
        <v>1.6447368421052631</v>
      </c>
      <c r="AC536">
        <f>(AA536-D536)/D536 * 100</f>
        <v>1.8009868421052704</v>
      </c>
    </row>
    <row r="537" spans="1:34" ht="13.5" x14ac:dyDescent="0.15">
      <c r="A537" s="112" t="s">
        <v>429</v>
      </c>
      <c r="B537">
        <v>100</v>
      </c>
      <c r="C537">
        <v>100</v>
      </c>
      <c r="D537">
        <v>1286</v>
      </c>
      <c r="E537">
        <v>1308</v>
      </c>
      <c r="F537">
        <v>58.028500000000001</v>
      </c>
      <c r="G537">
        <v>1306</v>
      </c>
      <c r="H537">
        <v>58.031500000000001</v>
      </c>
      <c r="I537">
        <v>1309</v>
      </c>
      <c r="J537">
        <v>58.0246</v>
      </c>
      <c r="K537">
        <v>1307</v>
      </c>
      <c r="L537">
        <v>58.020899999999997</v>
      </c>
      <c r="M537">
        <v>1308</v>
      </c>
      <c r="N537">
        <v>58.028199999999998</v>
      </c>
      <c r="O537">
        <v>1310</v>
      </c>
      <c r="P537">
        <v>58.017800000000001</v>
      </c>
      <c r="Q537">
        <v>1311</v>
      </c>
      <c r="R537">
        <v>58.036000000000001</v>
      </c>
      <c r="S537">
        <v>1306</v>
      </c>
      <c r="T537">
        <v>58.022399999999998</v>
      </c>
      <c r="U537">
        <v>1312</v>
      </c>
      <c r="V537">
        <v>58.039200000000001</v>
      </c>
      <c r="W537">
        <v>1306</v>
      </c>
      <c r="X537">
        <v>58.017800000000001</v>
      </c>
      <c r="Z537">
        <f>MIN(E537,G537,I537,K537,M537,O537,Q537,S537,U537,W537)</f>
        <v>1306</v>
      </c>
      <c r="AA537">
        <f>AVERAGE(E537,G537,I537,K537,M537,O537,Q537,S537,U537,W537)</f>
        <v>1308.3</v>
      </c>
      <c r="AB537">
        <f>(Z537-D537)/D537 * 100</f>
        <v>1.5552099533437014</v>
      </c>
      <c r="AC537">
        <f>(AA537-D537)/D537 * 100</f>
        <v>1.7340590979782233</v>
      </c>
    </row>
    <row r="538" spans="1:34" ht="13.5" x14ac:dyDescent="0.15">
      <c r="A538" s="112" t="s">
        <v>428</v>
      </c>
      <c r="B538">
        <v>100</v>
      </c>
      <c r="C538">
        <v>100</v>
      </c>
      <c r="D538">
        <v>1705</v>
      </c>
      <c r="E538">
        <v>1744</v>
      </c>
      <c r="F538">
        <v>58.03</v>
      </c>
      <c r="G538">
        <v>1740</v>
      </c>
      <c r="H538">
        <v>58.027500000000003</v>
      </c>
      <c r="I538">
        <v>1746</v>
      </c>
      <c r="J538">
        <v>58.040999999999997</v>
      </c>
      <c r="K538">
        <v>1746</v>
      </c>
      <c r="L538">
        <v>58.018700000000003</v>
      </c>
      <c r="M538">
        <v>1743</v>
      </c>
      <c r="N538">
        <v>58.027099999999997</v>
      </c>
      <c r="O538">
        <v>1745</v>
      </c>
      <c r="P538">
        <v>58.020400000000002</v>
      </c>
      <c r="Q538">
        <v>1745</v>
      </c>
      <c r="R538">
        <v>58.026000000000003</v>
      </c>
      <c r="S538">
        <v>1741</v>
      </c>
      <c r="T538">
        <v>58.023400000000002</v>
      </c>
      <c r="U538">
        <v>1748</v>
      </c>
      <c r="V538">
        <v>58.041699999999999</v>
      </c>
      <c r="W538">
        <v>1743</v>
      </c>
      <c r="X538">
        <v>58.017400000000002</v>
      </c>
      <c r="Z538">
        <f>MIN(E538,G538,I538,K538,M538,O538,Q538,S538,U538,W538)</f>
        <v>1740</v>
      </c>
      <c r="AA538">
        <f>AVERAGE(E538,G538,I538,K538,M538,O538,Q538,S538,U538,W538)</f>
        <v>1744.1</v>
      </c>
      <c r="AB538">
        <f>(Z538-D538)/D538 * 100</f>
        <v>2.0527859237536656</v>
      </c>
      <c r="AC538">
        <f>(AA538-D538)/D538 * 100</f>
        <v>2.2932551319648038</v>
      </c>
    </row>
    <row r="539" spans="1:34" ht="13.5" x14ac:dyDescent="0.15">
      <c r="A539" s="112" t="s">
        <v>427</v>
      </c>
      <c r="B539">
        <v>100</v>
      </c>
      <c r="C539">
        <v>100</v>
      </c>
      <c r="D539">
        <v>1507</v>
      </c>
      <c r="E539">
        <v>1530</v>
      </c>
      <c r="F539">
        <v>58.028599999999997</v>
      </c>
      <c r="G539">
        <v>1530</v>
      </c>
      <c r="H539">
        <v>58.020899999999997</v>
      </c>
      <c r="I539">
        <v>1532</v>
      </c>
      <c r="J539">
        <v>58.022599999999997</v>
      </c>
      <c r="K539">
        <v>1536</v>
      </c>
      <c r="L539">
        <v>58.024799999999999</v>
      </c>
      <c r="M539">
        <v>1529</v>
      </c>
      <c r="N539">
        <v>58.020699999999998</v>
      </c>
      <c r="O539">
        <v>1530</v>
      </c>
      <c r="P539">
        <v>58.020499999999998</v>
      </c>
      <c r="Q539">
        <v>1530</v>
      </c>
      <c r="R539">
        <v>58.026499999999999</v>
      </c>
      <c r="S539">
        <v>1530</v>
      </c>
      <c r="T539">
        <v>58.019500000000001</v>
      </c>
      <c r="U539">
        <v>1532</v>
      </c>
      <c r="V539">
        <v>58.0184</v>
      </c>
      <c r="W539">
        <v>1532</v>
      </c>
      <c r="X539">
        <v>58.021900000000002</v>
      </c>
      <c r="Z539">
        <f>MIN(E539,G539,I539,K539,M539,O539,Q539,S539,U539,W539)</f>
        <v>1529</v>
      </c>
      <c r="AA539">
        <f>AVERAGE(E539,G539,I539,K539,M539,O539,Q539,S539,U539,W539)</f>
        <v>1531.1</v>
      </c>
      <c r="AB539">
        <f>(Z539-D539)/D539 * 100</f>
        <v>1.4598540145985401</v>
      </c>
      <c r="AC539">
        <f>(AA539-D539)/D539 * 100</f>
        <v>1.5992037159920309</v>
      </c>
    </row>
    <row r="540" spans="1:34" ht="13.5" x14ac:dyDescent="0.15">
      <c r="A540" s="112" t="s">
        <v>426</v>
      </c>
      <c r="B540">
        <v>100</v>
      </c>
      <c r="C540">
        <v>100</v>
      </c>
      <c r="D540">
        <v>1411</v>
      </c>
      <c r="E540">
        <v>1448</v>
      </c>
      <c r="F540">
        <v>58.028199999999998</v>
      </c>
      <c r="G540">
        <v>1444</v>
      </c>
      <c r="H540">
        <v>58.044699999999999</v>
      </c>
      <c r="I540">
        <v>1447</v>
      </c>
      <c r="J540">
        <v>58.0259</v>
      </c>
      <c r="K540">
        <v>1445</v>
      </c>
      <c r="L540">
        <v>58.018700000000003</v>
      </c>
      <c r="M540">
        <v>1448</v>
      </c>
      <c r="N540">
        <v>58.025300000000001</v>
      </c>
      <c r="O540">
        <v>1448</v>
      </c>
      <c r="P540">
        <v>58.020899999999997</v>
      </c>
      <c r="Q540">
        <v>1449</v>
      </c>
      <c r="R540">
        <v>58.017499999999998</v>
      </c>
      <c r="S540">
        <v>1445</v>
      </c>
      <c r="T540">
        <v>58.020699999999998</v>
      </c>
      <c r="U540">
        <v>1447</v>
      </c>
      <c r="V540">
        <v>58.040999999999997</v>
      </c>
      <c r="W540">
        <v>1443</v>
      </c>
      <c r="X540">
        <v>58.028500000000001</v>
      </c>
      <c r="Z540">
        <f>MIN(E540,G540,I540,K540,M540,O540,Q540,S540,U540,W540)</f>
        <v>1443</v>
      </c>
      <c r="AA540">
        <f>AVERAGE(E540,G540,I540,K540,M540,O540,Q540,S540,U540,W540)</f>
        <v>1446.4</v>
      </c>
      <c r="AB540">
        <f>(Z540-D540)/D540 * 100</f>
        <v>2.2678951098511693</v>
      </c>
      <c r="AC540">
        <f>(AA540-D540)/D540 * 100</f>
        <v>2.5088589652728626</v>
      </c>
      <c r="AD540">
        <v>1476.6</v>
      </c>
      <c r="AE540">
        <f>AVERAGE(Z531:Z540)</f>
        <v>1499.6</v>
      </c>
      <c r="AF540">
        <f>AVERAGEA(AA531:AA540)</f>
        <v>1501.9</v>
      </c>
      <c r="AG540">
        <f>(AE540-AD540)/AD540*100</f>
        <v>1.5576323987538943</v>
      </c>
      <c r="AH540">
        <f>(AF540-AD540)/AD540*100</f>
        <v>1.7133956386292959</v>
      </c>
    </row>
    <row r="541" spans="1:34" ht="41.25" customHeight="1" x14ac:dyDescent="0.15">
      <c r="AE541">
        <f>AVERAGE(AE540,AE530,AE520,AE510,AE500,AE490,AE480,AE470,AE460,AE450,AE440,AE430,AE420,AE410,AE400,AE390,AE380,AE370,AE360,AE350,AE340,AE330,AE320,AE310,AE300,AE290,AE280,AE270,AE260,AE250,AE240,AE230,AE220,AE210,AE200,AE190,AE180,AE170,AE160,AE150,AE140,AE130,AE120,AE110,AE100,AE90,AE80,AE70,AE60,AE50)</f>
        <v>1040.3399999999997</v>
      </c>
      <c r="AF541">
        <f>AVERAGE(AF540,AF530,AF520,AF510,AF500,AF490,AF480,AF470,AF460,AF450,AF440,AF430,AF420,AF410,AF400,AF390,AF380,AF370,AF360,AF350,AF340,AF330,AF320,AF310,AF300,AF290,AF280,AF270,AF260,AF250,AF240,AF230,AF220,AF210,AF200,AF190,AF180,AF170,AF160,AF150,AF140,AF130,AF120,AF110,AF100,AF90,AF80,AF70,AF60,AF50)</f>
        <v>1041.2335999999998</v>
      </c>
      <c r="AG541">
        <f>AVERAGE(AG540,AG530,AG520,AG510,AG500,AG490,AG480,AG470,AG460,AG450,AG440,AG430,AG420,AG410,AG400,AG390,AG380,AG370,AG360,AG350,AG340,AG330,AG320,AG310,AG300,AG290,AG280,AG270,AG260,AG250,AG240,AG230,AG220,AG210,AG200,AG190,AG180,AG170,AG160,AG150,AG140,AG130,AG120,AG110,AG100,AG90,AG80,AG70,AG60,AG50)</f>
        <v>1.5381509460823253</v>
      </c>
      <c r="AH541">
        <f>AVERAGE(AH540,AH530,AH520,AH510,AH500,AH490,AH480,AH470,AH460,AH450,AH440,AH430,AH420,AH410,AH400,AH390,AH380,AH370,AH360,AH350,AH340,AH330,AH320,AH310,AH300,AH290,AH280,AH270,AH260,AH250,AH240,AH230,AH220,AH210,AH200,AH190,AH180,AH170,AH160,AH150,AH140,AH130,AH120,AH110,AH100,AH90,AH80,AH70,AH60,AH50)</f>
        <v>1.628550568694487</v>
      </c>
    </row>
    <row r="542" spans="1:34" ht="48.75" customHeight="1" x14ac:dyDescent="0.15">
      <c r="A542" s="112" t="s">
        <v>425</v>
      </c>
      <c r="B542">
        <v>50</v>
      </c>
      <c r="C542">
        <v>1000</v>
      </c>
      <c r="D542">
        <v>375</v>
      </c>
      <c r="E542">
        <v>400</v>
      </c>
      <c r="F542">
        <v>58.013599999999997</v>
      </c>
      <c r="G542">
        <v>400</v>
      </c>
      <c r="H542">
        <v>58.013199999999998</v>
      </c>
      <c r="I542">
        <v>400</v>
      </c>
      <c r="J542">
        <v>58.013399999999997</v>
      </c>
      <c r="K542">
        <v>400</v>
      </c>
      <c r="L542">
        <v>58.012300000000003</v>
      </c>
      <c r="M542">
        <v>400</v>
      </c>
      <c r="N542">
        <v>58.011499999999998</v>
      </c>
      <c r="O542">
        <v>400</v>
      </c>
      <c r="P542">
        <v>58.010899999999999</v>
      </c>
      <c r="Q542">
        <v>400</v>
      </c>
      <c r="R542">
        <v>58.011099999999999</v>
      </c>
      <c r="S542">
        <v>400</v>
      </c>
      <c r="T542">
        <v>58.010800000000003</v>
      </c>
      <c r="U542">
        <v>400</v>
      </c>
      <c r="V542">
        <v>58.011499999999998</v>
      </c>
      <c r="W542">
        <v>400</v>
      </c>
      <c r="X542">
        <v>58.010199999999998</v>
      </c>
      <c r="Z542">
        <f>MIN(E542,G542,I542,K542,M542,O542,Q542,S542,U542,W542)</f>
        <v>400</v>
      </c>
      <c r="AA542">
        <f>AVERAGE(E542,G542,I542,K542,M542,O542,Q542,S542,U542,W542)</f>
        <v>400</v>
      </c>
      <c r="AB542">
        <f>(Z542-D542)/D542 * 100</f>
        <v>6.666666666666667</v>
      </c>
      <c r="AC542">
        <f>(AA542-D542)/D542 * 100</f>
        <v>6.666666666666667</v>
      </c>
    </row>
    <row r="543" spans="1:34" ht="13.5" x14ac:dyDescent="0.15"/>
    <row r="544" spans="1:34" ht="13.5" x14ac:dyDescent="0.15">
      <c r="A544" s="112" t="s">
        <v>2</v>
      </c>
      <c r="B544">
        <v>16</v>
      </c>
      <c r="C544">
        <v>20</v>
      </c>
      <c r="D544">
        <v>20</v>
      </c>
      <c r="E544">
        <v>21</v>
      </c>
      <c r="F544">
        <v>58.006500000000003</v>
      </c>
      <c r="G544">
        <v>21</v>
      </c>
      <c r="H544">
        <v>58.005800000000001</v>
      </c>
      <c r="I544">
        <v>21</v>
      </c>
      <c r="J544">
        <v>58.005699999999997</v>
      </c>
      <c r="K544">
        <v>21</v>
      </c>
      <c r="L544">
        <v>58.005400000000002</v>
      </c>
      <c r="M544">
        <v>21</v>
      </c>
      <c r="N544">
        <v>58.005699999999997</v>
      </c>
      <c r="O544">
        <v>21</v>
      </c>
      <c r="P544">
        <v>58.005800000000001</v>
      </c>
      <c r="Q544">
        <v>21</v>
      </c>
      <c r="R544">
        <v>58.005600000000001</v>
      </c>
      <c r="S544">
        <v>21</v>
      </c>
      <c r="T544">
        <v>58.006399999999999</v>
      </c>
      <c r="U544">
        <v>21</v>
      </c>
      <c r="V544">
        <v>58.005499999999998</v>
      </c>
      <c r="W544">
        <v>21</v>
      </c>
      <c r="X544">
        <v>58.086399999999998</v>
      </c>
      <c r="Z544">
        <f>MIN(E544,G544,I544,K544,M544,O544,Q544,S544,U544,W544)</f>
        <v>21</v>
      </c>
      <c r="AA544">
        <f>AVERAGE(E544,G544,I544,K544,M544,O544,Q544,S544,U544,W544)</f>
        <v>21</v>
      </c>
      <c r="AB544">
        <f>(Z544-D544)/D544 * 100</f>
        <v>5</v>
      </c>
      <c r="AC544">
        <f>(AA544-D544)/D544 * 100</f>
        <v>5</v>
      </c>
    </row>
    <row r="545" spans="1:29" ht="13.5" x14ac:dyDescent="0.15">
      <c r="A545" s="112" t="s">
        <v>3</v>
      </c>
      <c r="B545">
        <v>17</v>
      </c>
      <c r="C545">
        <v>20</v>
      </c>
      <c r="D545">
        <v>20</v>
      </c>
      <c r="E545">
        <v>20</v>
      </c>
      <c r="F545">
        <v>14.5021</v>
      </c>
      <c r="G545">
        <v>20</v>
      </c>
      <c r="H545">
        <v>14.5014</v>
      </c>
      <c r="I545">
        <v>20</v>
      </c>
      <c r="J545">
        <v>14.5016</v>
      </c>
      <c r="K545">
        <v>20</v>
      </c>
      <c r="L545">
        <v>14.5014</v>
      </c>
      <c r="M545">
        <v>20</v>
      </c>
      <c r="N545">
        <v>14.5015</v>
      </c>
      <c r="O545">
        <v>20</v>
      </c>
      <c r="P545">
        <v>14.5014</v>
      </c>
      <c r="Q545">
        <v>20</v>
      </c>
      <c r="R545">
        <v>14.5014</v>
      </c>
      <c r="S545">
        <v>20</v>
      </c>
      <c r="T545">
        <v>14.5016</v>
      </c>
      <c r="U545">
        <v>20</v>
      </c>
      <c r="V545">
        <v>14.5014</v>
      </c>
      <c r="W545">
        <v>20</v>
      </c>
      <c r="X545">
        <v>14.5014</v>
      </c>
      <c r="Z545">
        <f>MIN(E545,G545,I545,K545,M545,O545,Q545,S545,U545,W545)</f>
        <v>20</v>
      </c>
      <c r="AA545">
        <f>AVERAGE(E545,G545,I545,K545,M545,O545,Q545,S545,U545,W545)</f>
        <v>20</v>
      </c>
      <c r="AB545">
        <f>(Z545-D545)/D545 * 100</f>
        <v>0</v>
      </c>
      <c r="AC545">
        <f>(AA545-D545)/D545 * 100</f>
        <v>0</v>
      </c>
    </row>
    <row r="546" spans="1:29" ht="13.5" x14ac:dyDescent="0.15">
      <c r="A546" s="112" t="s">
        <v>4</v>
      </c>
      <c r="B546">
        <v>16</v>
      </c>
      <c r="C546">
        <v>20</v>
      </c>
      <c r="D546">
        <v>20</v>
      </c>
      <c r="E546">
        <v>20</v>
      </c>
      <c r="F546">
        <v>14.5022</v>
      </c>
      <c r="G546">
        <v>20</v>
      </c>
      <c r="H546">
        <v>14.5015</v>
      </c>
      <c r="I546">
        <v>20</v>
      </c>
      <c r="J546">
        <v>14.5016</v>
      </c>
      <c r="K546">
        <v>20</v>
      </c>
      <c r="L546">
        <v>14.5015</v>
      </c>
      <c r="M546">
        <v>20</v>
      </c>
      <c r="N546">
        <v>14.5014</v>
      </c>
      <c r="O546">
        <v>20</v>
      </c>
      <c r="P546">
        <v>14.5016</v>
      </c>
      <c r="Q546">
        <v>20</v>
      </c>
      <c r="R546">
        <v>14.5015</v>
      </c>
      <c r="S546">
        <v>20</v>
      </c>
      <c r="T546">
        <v>14.5015</v>
      </c>
      <c r="U546">
        <v>20</v>
      </c>
      <c r="V546">
        <v>14.5014</v>
      </c>
      <c r="W546">
        <v>20</v>
      </c>
      <c r="X546">
        <v>14.5014</v>
      </c>
      <c r="Z546">
        <f>MIN(E546,G546,I546,K546,M546,O546,Q546,S546,U546,W546)</f>
        <v>20</v>
      </c>
      <c r="AA546">
        <f>AVERAGE(E546,G546,I546,K546,M546,O546,Q546,S546,U546,W546)</f>
        <v>20</v>
      </c>
      <c r="AB546">
        <f>(Z546-D546)/D546 * 100</f>
        <v>0</v>
      </c>
      <c r="AC546">
        <f>(AA546-D546)/D546 * 100</f>
        <v>0</v>
      </c>
    </row>
    <row r="547" spans="1:29" ht="13.5" x14ac:dyDescent="0.15">
      <c r="A547" s="112" t="s">
        <v>5</v>
      </c>
      <c r="B547">
        <v>25</v>
      </c>
      <c r="C547">
        <v>40</v>
      </c>
      <c r="D547">
        <v>15</v>
      </c>
      <c r="E547">
        <v>16</v>
      </c>
      <c r="F547">
        <v>58.008600000000001</v>
      </c>
      <c r="G547">
        <v>16</v>
      </c>
      <c r="H547">
        <v>58.007800000000003</v>
      </c>
      <c r="I547">
        <v>16</v>
      </c>
      <c r="J547">
        <v>58.008499999999998</v>
      </c>
      <c r="K547">
        <v>16</v>
      </c>
      <c r="L547">
        <v>58.008299999999998</v>
      </c>
      <c r="M547">
        <v>16</v>
      </c>
      <c r="N547">
        <v>58.008499999999998</v>
      </c>
      <c r="O547">
        <v>16</v>
      </c>
      <c r="P547">
        <v>58.007899999999999</v>
      </c>
      <c r="Q547">
        <v>16</v>
      </c>
      <c r="R547">
        <v>58.008299999999998</v>
      </c>
      <c r="S547">
        <v>16</v>
      </c>
      <c r="T547">
        <v>58.008000000000003</v>
      </c>
      <c r="U547">
        <v>16</v>
      </c>
      <c r="V547">
        <v>58.0075</v>
      </c>
      <c r="W547">
        <v>16</v>
      </c>
      <c r="X547">
        <v>58.0075</v>
      </c>
      <c r="Z547">
        <f>MIN(E547,G547,I547,K547,M547,O547,Q547,S547,U547,W547)</f>
        <v>16</v>
      </c>
      <c r="AA547">
        <f>AVERAGE(E547,G547,I547,K547,M547,O547,Q547,S547,U547,W547)</f>
        <v>16</v>
      </c>
      <c r="AB547">
        <f>(Z547-D547)/D547 * 100</f>
        <v>6.666666666666667</v>
      </c>
      <c r="AC547">
        <f>(AA547-D547)/D547 * 100</f>
        <v>6.666666666666667</v>
      </c>
    </row>
    <row r="548" spans="1:29" ht="13.5" x14ac:dyDescent="0.15">
      <c r="A548" s="112" t="s">
        <v>6</v>
      </c>
      <c r="B548">
        <v>25</v>
      </c>
      <c r="C548">
        <v>40</v>
      </c>
      <c r="D548">
        <v>15</v>
      </c>
      <c r="E548">
        <v>16</v>
      </c>
      <c r="F548">
        <v>58.008499999999998</v>
      </c>
      <c r="G548">
        <v>16</v>
      </c>
      <c r="H548">
        <v>58.007599999999996</v>
      </c>
      <c r="I548">
        <v>16</v>
      </c>
      <c r="J548">
        <v>58.007800000000003</v>
      </c>
      <c r="K548">
        <v>16</v>
      </c>
      <c r="L548">
        <v>58.0075</v>
      </c>
      <c r="M548">
        <v>16</v>
      </c>
      <c r="N548">
        <v>58.007599999999996</v>
      </c>
      <c r="O548">
        <v>16</v>
      </c>
      <c r="P548">
        <v>58.0077</v>
      </c>
      <c r="Q548">
        <v>16</v>
      </c>
      <c r="R548">
        <v>58.007399999999997</v>
      </c>
      <c r="S548">
        <v>16</v>
      </c>
      <c r="T548">
        <v>58.007800000000003</v>
      </c>
      <c r="U548">
        <v>16</v>
      </c>
      <c r="V548">
        <v>58.007300000000001</v>
      </c>
      <c r="W548">
        <v>16</v>
      </c>
      <c r="X548">
        <v>58.007399999999997</v>
      </c>
      <c r="Z548">
        <f>MIN(E548,G548,I548,K548,M548,O548,Q548,S548,U548,W548)</f>
        <v>16</v>
      </c>
      <c r="AA548">
        <f>AVERAGE(E548,G548,I548,K548,M548,O548,Q548,S548,U548,W548)</f>
        <v>16</v>
      </c>
      <c r="AB548">
        <f>(Z548-D548)/D548 * 100</f>
        <v>6.666666666666667</v>
      </c>
      <c r="AC548">
        <f>(AA548-D548)/D548 * 100</f>
        <v>6.666666666666667</v>
      </c>
    </row>
    <row r="549" spans="1:29" ht="13.5" x14ac:dyDescent="0.15">
      <c r="A549" s="112" t="s">
        <v>7</v>
      </c>
      <c r="B549">
        <v>25</v>
      </c>
      <c r="C549">
        <v>40</v>
      </c>
      <c r="D549">
        <v>15</v>
      </c>
      <c r="E549">
        <v>15</v>
      </c>
      <c r="F549">
        <v>14.5025</v>
      </c>
      <c r="G549">
        <v>15</v>
      </c>
      <c r="H549">
        <v>14.5021</v>
      </c>
      <c r="I549">
        <v>15</v>
      </c>
      <c r="J549">
        <v>14.5021</v>
      </c>
      <c r="K549">
        <v>15</v>
      </c>
      <c r="L549">
        <v>14.5021</v>
      </c>
      <c r="M549">
        <v>15</v>
      </c>
      <c r="N549">
        <v>14.5022</v>
      </c>
      <c r="O549">
        <v>15</v>
      </c>
      <c r="P549">
        <v>14.5022</v>
      </c>
      <c r="Q549">
        <v>15</v>
      </c>
      <c r="R549">
        <v>14.5022</v>
      </c>
      <c r="S549">
        <v>15</v>
      </c>
      <c r="T549">
        <v>14.5023</v>
      </c>
      <c r="U549">
        <v>15</v>
      </c>
      <c r="V549">
        <v>14.5021</v>
      </c>
      <c r="W549">
        <v>15</v>
      </c>
      <c r="X549">
        <v>14.5022</v>
      </c>
      <c r="Z549">
        <f>MIN(E549,G549,I549,K549,M549,O549,Q549,S549,U549,W549)</f>
        <v>15</v>
      </c>
      <c r="AA549">
        <f>AVERAGE(E549,G549,I549,K549,M549,O549,Q549,S549,U549,W549)</f>
        <v>15</v>
      </c>
      <c r="AB549">
        <f>(Z549-D549)/D549 * 100</f>
        <v>0</v>
      </c>
      <c r="AC549">
        <f>(AA549-D549)/D549 * 100</f>
        <v>0</v>
      </c>
    </row>
    <row r="550" spans="1:29" ht="13.5" x14ac:dyDescent="0.15">
      <c r="A550" s="112" t="s">
        <v>8</v>
      </c>
      <c r="B550">
        <v>28</v>
      </c>
      <c r="C550">
        <v>60</v>
      </c>
      <c r="D550">
        <v>30</v>
      </c>
      <c r="E550">
        <v>31</v>
      </c>
      <c r="F550">
        <v>58.007899999999999</v>
      </c>
      <c r="G550">
        <v>31</v>
      </c>
      <c r="H550">
        <v>58.0077</v>
      </c>
      <c r="I550">
        <v>31</v>
      </c>
      <c r="J550">
        <v>58.007399999999997</v>
      </c>
      <c r="K550">
        <v>31</v>
      </c>
      <c r="L550">
        <v>58.007800000000003</v>
      </c>
      <c r="M550">
        <v>31</v>
      </c>
      <c r="N550">
        <v>58.0077</v>
      </c>
      <c r="O550">
        <v>31</v>
      </c>
      <c r="P550">
        <v>58.0075</v>
      </c>
      <c r="Q550">
        <v>31</v>
      </c>
      <c r="R550">
        <v>58.007899999999999</v>
      </c>
      <c r="S550">
        <v>31</v>
      </c>
      <c r="T550">
        <v>58.007800000000003</v>
      </c>
      <c r="U550">
        <v>31</v>
      </c>
      <c r="V550">
        <v>58.007399999999997</v>
      </c>
      <c r="W550">
        <v>31</v>
      </c>
      <c r="X550">
        <v>58.007599999999996</v>
      </c>
      <c r="Z550">
        <f>MIN(E550,G550,I550,K550,M550,O550,Q550,S550,U550,W550)</f>
        <v>31</v>
      </c>
      <c r="AA550">
        <f>AVERAGE(E550,G550,I550,K550,M550,O550,Q550,S550,U550,W550)</f>
        <v>31</v>
      </c>
      <c r="AB550">
        <f>(Z550-D550)/D550 * 100</f>
        <v>3.3333333333333335</v>
      </c>
      <c r="AC550">
        <f>(AA550-D550)/D550 * 100</f>
        <v>3.3333333333333335</v>
      </c>
    </row>
    <row r="551" spans="1:29" ht="13.5" x14ac:dyDescent="0.15">
      <c r="A551" s="112" t="s">
        <v>9</v>
      </c>
      <c r="B551">
        <v>29</v>
      </c>
      <c r="C551">
        <v>60</v>
      </c>
      <c r="D551">
        <v>30</v>
      </c>
      <c r="E551">
        <v>31</v>
      </c>
      <c r="F551">
        <v>58.009</v>
      </c>
      <c r="G551">
        <v>31</v>
      </c>
      <c r="H551">
        <v>58.008000000000003</v>
      </c>
      <c r="I551">
        <v>31</v>
      </c>
      <c r="J551">
        <v>58.008099999999999</v>
      </c>
      <c r="K551">
        <v>31</v>
      </c>
      <c r="L551">
        <v>58.008400000000002</v>
      </c>
      <c r="M551">
        <v>31</v>
      </c>
      <c r="N551">
        <v>58.008299999999998</v>
      </c>
      <c r="O551">
        <v>31</v>
      </c>
      <c r="P551">
        <v>58.008200000000002</v>
      </c>
      <c r="Q551">
        <v>31</v>
      </c>
      <c r="R551">
        <v>58.007800000000003</v>
      </c>
      <c r="S551">
        <v>31</v>
      </c>
      <c r="T551">
        <v>58.008400000000002</v>
      </c>
      <c r="U551">
        <v>31</v>
      </c>
      <c r="V551">
        <v>58.008000000000003</v>
      </c>
      <c r="W551">
        <v>31</v>
      </c>
      <c r="X551">
        <v>58.008200000000002</v>
      </c>
      <c r="Z551">
        <f>MIN(E551,G551,I551,K551,M551,O551,Q551,S551,U551,W551)</f>
        <v>31</v>
      </c>
      <c r="AA551">
        <f>AVERAGE(E551,G551,I551,K551,M551,O551,Q551,S551,U551,W551)</f>
        <v>31</v>
      </c>
      <c r="AB551">
        <f>(Z551-D551)/D551 * 100</f>
        <v>3.3333333333333335</v>
      </c>
      <c r="AC551">
        <f>(AA551-D551)/D551 * 100</f>
        <v>3.3333333333333335</v>
      </c>
    </row>
    <row r="552" spans="1:29" ht="13.5" x14ac:dyDescent="0.15">
      <c r="A552" s="112" t="s">
        <v>10</v>
      </c>
      <c r="B552">
        <v>28</v>
      </c>
      <c r="C552">
        <v>60</v>
      </c>
      <c r="D552">
        <v>30</v>
      </c>
      <c r="E552">
        <v>30</v>
      </c>
      <c r="F552">
        <v>14.5025</v>
      </c>
      <c r="G552">
        <v>30</v>
      </c>
      <c r="H552">
        <v>14.502000000000001</v>
      </c>
      <c r="I552">
        <v>30</v>
      </c>
      <c r="J552">
        <v>14.5023</v>
      </c>
      <c r="K552">
        <v>30</v>
      </c>
      <c r="L552">
        <v>14.5023</v>
      </c>
      <c r="M552">
        <v>30</v>
      </c>
      <c r="N552">
        <v>14.501899999999999</v>
      </c>
      <c r="O552">
        <v>30</v>
      </c>
      <c r="P552">
        <v>14.5022</v>
      </c>
      <c r="Q552">
        <v>30</v>
      </c>
      <c r="R552">
        <v>14.5021</v>
      </c>
      <c r="S552">
        <v>30</v>
      </c>
      <c r="T552">
        <v>14.5023</v>
      </c>
      <c r="U552">
        <v>30</v>
      </c>
      <c r="V552">
        <v>14.5014</v>
      </c>
      <c r="W552">
        <v>30</v>
      </c>
      <c r="X552">
        <v>14.502000000000001</v>
      </c>
      <c r="Z552">
        <f>MIN(E552,G552,I552,K552,M552,O552,Q552,S552,U552,W552)</f>
        <v>30</v>
      </c>
      <c r="AA552">
        <f>AVERAGE(E552,G552,I552,K552,M552,O552,Q552,S552,U552,W552)</f>
        <v>30</v>
      </c>
      <c r="AB552">
        <f>(Z552-D552)/D552 * 100</f>
        <v>0</v>
      </c>
      <c r="AC552">
        <f>(AA552-D552)/D552 * 100</f>
        <v>0</v>
      </c>
    </row>
    <row r="553" spans="1:29" ht="13.5" x14ac:dyDescent="0.15">
      <c r="A553" s="112" t="s">
        <v>11</v>
      </c>
      <c r="B553">
        <v>49</v>
      </c>
      <c r="C553">
        <v>60</v>
      </c>
      <c r="D553">
        <v>60</v>
      </c>
      <c r="E553">
        <v>61</v>
      </c>
      <c r="F553">
        <v>58.012300000000003</v>
      </c>
      <c r="G553">
        <v>61</v>
      </c>
      <c r="H553">
        <v>58.0122</v>
      </c>
      <c r="I553">
        <v>61</v>
      </c>
      <c r="J553">
        <v>58.012500000000003</v>
      </c>
      <c r="K553">
        <v>61</v>
      </c>
      <c r="L553">
        <v>58.012300000000003</v>
      </c>
      <c r="M553">
        <v>61</v>
      </c>
      <c r="N553">
        <v>58.012700000000002</v>
      </c>
      <c r="O553">
        <v>61</v>
      </c>
      <c r="P553">
        <v>58.012599999999999</v>
      </c>
      <c r="Q553">
        <v>61</v>
      </c>
      <c r="R553">
        <v>58.011200000000002</v>
      </c>
      <c r="S553">
        <v>61</v>
      </c>
      <c r="T553">
        <v>58.0107</v>
      </c>
      <c r="U553">
        <v>61</v>
      </c>
      <c r="V553">
        <v>58.01</v>
      </c>
      <c r="W553">
        <v>61</v>
      </c>
      <c r="X553">
        <v>58.011299999999999</v>
      </c>
      <c r="Z553">
        <f>MIN(E553,G553,I553,K553,M553,O553,Q553,S553,U553,W553)</f>
        <v>61</v>
      </c>
      <c r="AA553">
        <f>AVERAGE(E553,G553,I553,K553,M553,O553,Q553,S553,U553,W553)</f>
        <v>61</v>
      </c>
      <c r="AB553">
        <f>(Z553-D553)/D553 * 100</f>
        <v>1.6666666666666667</v>
      </c>
      <c r="AC553">
        <f>(AA553-D553)/D553 * 100</f>
        <v>1.6666666666666667</v>
      </c>
    </row>
    <row r="554" spans="1:29" ht="13.5" x14ac:dyDescent="0.15">
      <c r="A554" s="112" t="s">
        <v>12</v>
      </c>
      <c r="B554">
        <v>49</v>
      </c>
      <c r="C554">
        <v>60</v>
      </c>
      <c r="D554">
        <v>60</v>
      </c>
      <c r="E554">
        <v>61</v>
      </c>
      <c r="F554">
        <v>58.012700000000002</v>
      </c>
      <c r="G554">
        <v>61</v>
      </c>
      <c r="H554">
        <v>58.0122</v>
      </c>
      <c r="I554">
        <v>61</v>
      </c>
      <c r="J554">
        <v>58.009399999999999</v>
      </c>
      <c r="K554">
        <v>61</v>
      </c>
      <c r="L554">
        <v>58.010800000000003</v>
      </c>
      <c r="M554">
        <v>61</v>
      </c>
      <c r="N554">
        <v>58.007800000000003</v>
      </c>
      <c r="O554">
        <v>61</v>
      </c>
      <c r="P554">
        <v>58.008800000000001</v>
      </c>
      <c r="Q554">
        <v>61</v>
      </c>
      <c r="R554">
        <v>58.0107</v>
      </c>
      <c r="S554">
        <v>61</v>
      </c>
      <c r="T554">
        <v>58.009399999999999</v>
      </c>
      <c r="U554">
        <v>61</v>
      </c>
      <c r="V554">
        <v>58.008600000000001</v>
      </c>
      <c r="W554">
        <v>61</v>
      </c>
      <c r="X554">
        <v>58.009500000000003</v>
      </c>
      <c r="Z554">
        <f>MIN(E554,G554,I554,K554,M554,O554,Q554,S554,U554,W554)</f>
        <v>61</v>
      </c>
      <c r="AA554">
        <f>AVERAGE(E554,G554,I554,K554,M554,O554,Q554,S554,U554,W554)</f>
        <v>61</v>
      </c>
      <c r="AB554">
        <f>(Z554-D554)/D554 * 100</f>
        <v>1.6666666666666667</v>
      </c>
      <c r="AC554">
        <f>(AA554-D554)/D554 * 100</f>
        <v>1.6666666666666667</v>
      </c>
    </row>
    <row r="555" spans="1:29" ht="13.5" x14ac:dyDescent="0.15">
      <c r="A555" s="112" t="s">
        <v>13</v>
      </c>
      <c r="B555">
        <v>49</v>
      </c>
      <c r="C555">
        <v>60</v>
      </c>
      <c r="D555">
        <v>60</v>
      </c>
      <c r="E555">
        <v>60</v>
      </c>
      <c r="F555">
        <v>14.5038</v>
      </c>
      <c r="G555">
        <v>60</v>
      </c>
      <c r="H555">
        <v>14.5032</v>
      </c>
      <c r="I555">
        <v>60</v>
      </c>
      <c r="J555">
        <v>14.503299999999999</v>
      </c>
      <c r="K555">
        <v>60</v>
      </c>
      <c r="L555">
        <v>14.503</v>
      </c>
      <c r="M555">
        <v>60</v>
      </c>
      <c r="N555">
        <v>14.5031</v>
      </c>
      <c r="O555">
        <v>60</v>
      </c>
      <c r="P555">
        <v>14.5032</v>
      </c>
      <c r="Q555">
        <v>60</v>
      </c>
      <c r="R555">
        <v>14.503299999999999</v>
      </c>
      <c r="S555">
        <v>60</v>
      </c>
      <c r="T555">
        <v>14.503299999999999</v>
      </c>
      <c r="U555">
        <v>60</v>
      </c>
      <c r="V555">
        <v>14.5032</v>
      </c>
      <c r="W555">
        <v>60</v>
      </c>
      <c r="X555">
        <v>14.5017</v>
      </c>
      <c r="Z555">
        <f>MIN(E555,G555,I555,K555,M555,O555,Q555,S555,U555,W555)</f>
        <v>60</v>
      </c>
      <c r="AA555">
        <f>AVERAGE(E555,G555,I555,K555,M555,O555,Q555,S555,U555,W555)</f>
        <v>60</v>
      </c>
      <c r="AB555">
        <f>(Z555-D555)/D555 * 100</f>
        <v>0</v>
      </c>
      <c r="AC555">
        <f>(AA555-D555)/D555 * 100</f>
        <v>0</v>
      </c>
    </row>
    <row r="556" spans="1:29" ht="13.5" x14ac:dyDescent="0.15">
      <c r="A556" s="112" t="s">
        <v>14</v>
      </c>
      <c r="B556">
        <v>73</v>
      </c>
      <c r="C556">
        <v>60</v>
      </c>
      <c r="D556">
        <v>90</v>
      </c>
      <c r="E556">
        <v>91</v>
      </c>
      <c r="F556">
        <v>58.039900000000003</v>
      </c>
      <c r="G556">
        <v>91</v>
      </c>
      <c r="H556">
        <v>58.017800000000001</v>
      </c>
      <c r="I556">
        <v>91</v>
      </c>
      <c r="J556">
        <v>58.016399999999997</v>
      </c>
      <c r="K556">
        <v>91</v>
      </c>
      <c r="L556">
        <v>58.018599999999999</v>
      </c>
      <c r="M556">
        <v>90</v>
      </c>
      <c r="N556">
        <v>29.010100000000001</v>
      </c>
      <c r="O556">
        <v>91</v>
      </c>
      <c r="P556">
        <v>58.015900000000002</v>
      </c>
      <c r="Q556">
        <v>91</v>
      </c>
      <c r="R556">
        <v>58.036999999999999</v>
      </c>
      <c r="S556">
        <v>90</v>
      </c>
      <c r="T556">
        <v>43.514499999999998</v>
      </c>
      <c r="U556">
        <v>91</v>
      </c>
      <c r="V556">
        <v>58.0152</v>
      </c>
      <c r="W556">
        <v>90</v>
      </c>
      <c r="X556">
        <v>14.5059</v>
      </c>
      <c r="Z556">
        <f>MIN(E556,G556,I556,K556,M556,O556,Q556,S556,U556,W556)</f>
        <v>90</v>
      </c>
      <c r="AA556">
        <f>AVERAGE(E556,G556,I556,K556,M556,O556,Q556,S556,U556,W556)</f>
        <v>90.7</v>
      </c>
      <c r="AB556">
        <f>(Z556-D556)/D556 * 100</f>
        <v>0</v>
      </c>
      <c r="AC556">
        <f>(AA556-D556)/D556 * 100</f>
        <v>0.77777777777778101</v>
      </c>
    </row>
    <row r="557" spans="1:29" ht="13.5" x14ac:dyDescent="0.15">
      <c r="A557" s="112" t="s">
        <v>15</v>
      </c>
      <c r="B557">
        <v>73</v>
      </c>
      <c r="C557">
        <v>60</v>
      </c>
      <c r="D557">
        <v>90</v>
      </c>
      <c r="E557">
        <v>90</v>
      </c>
      <c r="F557">
        <v>14.5052</v>
      </c>
      <c r="G557">
        <v>90</v>
      </c>
      <c r="H557">
        <v>29.0092</v>
      </c>
      <c r="I557">
        <v>90</v>
      </c>
      <c r="J557">
        <v>14.5047</v>
      </c>
      <c r="K557">
        <v>90</v>
      </c>
      <c r="L557">
        <v>29.010100000000001</v>
      </c>
      <c r="M557">
        <v>90</v>
      </c>
      <c r="N557">
        <v>43.514899999999997</v>
      </c>
      <c r="O557">
        <v>90</v>
      </c>
      <c r="P557">
        <v>14.505000000000001</v>
      </c>
      <c r="Q557">
        <v>90</v>
      </c>
      <c r="R557">
        <v>14.5053</v>
      </c>
      <c r="S557">
        <v>90</v>
      </c>
      <c r="T557">
        <v>14.5059</v>
      </c>
      <c r="U557">
        <v>90</v>
      </c>
      <c r="V557">
        <v>14.513299999999999</v>
      </c>
      <c r="W557">
        <v>90</v>
      </c>
      <c r="X557">
        <v>14.505100000000001</v>
      </c>
      <c r="Z557">
        <f>MIN(E557,G557,I557,K557,M557,O557,Q557,S557,U557,W557)</f>
        <v>90</v>
      </c>
      <c r="AA557">
        <f>AVERAGE(E557,G557,I557,K557,M557,O557,Q557,S557,U557,W557)</f>
        <v>90</v>
      </c>
      <c r="AB557">
        <f>(Z557-D557)/D557 * 100</f>
        <v>0</v>
      </c>
      <c r="AC557">
        <f>(AA557-D557)/D557 * 100</f>
        <v>0</v>
      </c>
    </row>
    <row r="558" spans="1:29" ht="13.5" x14ac:dyDescent="0.15">
      <c r="A558" s="112" t="s">
        <v>16</v>
      </c>
      <c r="B558">
        <v>73</v>
      </c>
      <c r="C558">
        <v>60</v>
      </c>
      <c r="D558">
        <v>90</v>
      </c>
      <c r="E558">
        <v>91</v>
      </c>
      <c r="F558">
        <v>58.020299999999999</v>
      </c>
      <c r="G558">
        <v>91</v>
      </c>
      <c r="H558">
        <v>58.0184</v>
      </c>
      <c r="I558">
        <v>91</v>
      </c>
      <c r="J558">
        <v>58.018000000000001</v>
      </c>
      <c r="K558">
        <v>91</v>
      </c>
      <c r="L558">
        <v>58.018599999999999</v>
      </c>
      <c r="M558">
        <v>91</v>
      </c>
      <c r="N558">
        <v>58.013800000000003</v>
      </c>
      <c r="O558">
        <v>91</v>
      </c>
      <c r="P558">
        <v>58.018799999999999</v>
      </c>
      <c r="Q558">
        <v>91</v>
      </c>
      <c r="R558">
        <v>58.0167</v>
      </c>
      <c r="S558">
        <v>91</v>
      </c>
      <c r="T558">
        <v>58.019300000000001</v>
      </c>
      <c r="U558">
        <v>91</v>
      </c>
      <c r="V558">
        <v>58.019799999999996</v>
      </c>
      <c r="W558">
        <v>91</v>
      </c>
      <c r="X558">
        <v>58.0428</v>
      </c>
      <c r="Z558">
        <f>MIN(E558,G558,I558,K558,M558,O558,Q558,S558,U558,W558)</f>
        <v>91</v>
      </c>
      <c r="AA558">
        <f>AVERAGE(E558,G558,I558,K558,M558,O558,Q558,S558,U558,W558)</f>
        <v>91</v>
      </c>
      <c r="AB558">
        <f>(Z558-D558)/D558 * 100</f>
        <v>1.1111111111111112</v>
      </c>
      <c r="AC558">
        <f>(AA558-D558)/D558 * 100</f>
        <v>1.1111111111111112</v>
      </c>
    </row>
    <row r="559" spans="1:29" ht="13.5" x14ac:dyDescent="0.15">
      <c r="A559" s="112" t="s">
        <v>17</v>
      </c>
      <c r="B559">
        <v>97</v>
      </c>
      <c r="C559">
        <v>80</v>
      </c>
      <c r="D559">
        <v>120</v>
      </c>
      <c r="E559">
        <v>121</v>
      </c>
      <c r="F559">
        <v>58.026699999999998</v>
      </c>
      <c r="G559">
        <v>121</v>
      </c>
      <c r="H559">
        <v>58.024500000000003</v>
      </c>
      <c r="I559">
        <v>121</v>
      </c>
      <c r="J559">
        <v>58.028700000000001</v>
      </c>
      <c r="K559">
        <v>121</v>
      </c>
      <c r="L559">
        <v>58.021500000000003</v>
      </c>
      <c r="M559">
        <v>121</v>
      </c>
      <c r="N559">
        <v>58.0274</v>
      </c>
      <c r="O559">
        <v>121</v>
      </c>
      <c r="P559">
        <v>58.023899999999998</v>
      </c>
      <c r="Q559">
        <v>121</v>
      </c>
      <c r="R559">
        <v>58.023499999999999</v>
      </c>
      <c r="S559">
        <v>121</v>
      </c>
      <c r="T559">
        <v>58.022199999999998</v>
      </c>
      <c r="U559">
        <v>121</v>
      </c>
      <c r="V559">
        <v>58.020800000000001</v>
      </c>
      <c r="W559">
        <v>121</v>
      </c>
      <c r="X559">
        <v>58.023400000000002</v>
      </c>
      <c r="Z559">
        <f>MIN(E559,G559,I559,K559,M559,O559,Q559,S559,U559,W559)</f>
        <v>121</v>
      </c>
      <c r="AA559">
        <f>AVERAGE(E559,G559,I559,K559,M559,O559,Q559,S559,U559,W559)</f>
        <v>121</v>
      </c>
      <c r="AB559">
        <f>(Z559-D559)/D559 * 100</f>
        <v>0.83333333333333337</v>
      </c>
      <c r="AC559">
        <f>(AA559-D559)/D559 * 100</f>
        <v>0.83333333333333337</v>
      </c>
    </row>
    <row r="560" spans="1:29" ht="13.5" x14ac:dyDescent="0.15">
      <c r="A560" s="112" t="s">
        <v>18</v>
      </c>
      <c r="B560">
        <v>97</v>
      </c>
      <c r="C560">
        <v>80</v>
      </c>
      <c r="D560">
        <v>120</v>
      </c>
      <c r="E560">
        <v>121</v>
      </c>
      <c r="F560">
        <v>58.028500000000001</v>
      </c>
      <c r="G560">
        <v>121</v>
      </c>
      <c r="H560">
        <v>58.020699999999998</v>
      </c>
      <c r="I560">
        <v>121</v>
      </c>
      <c r="J560">
        <v>58.023000000000003</v>
      </c>
      <c r="K560">
        <v>121</v>
      </c>
      <c r="L560">
        <v>58.035600000000002</v>
      </c>
      <c r="M560">
        <v>121</v>
      </c>
      <c r="N560">
        <v>58.0242</v>
      </c>
      <c r="O560">
        <v>120</v>
      </c>
      <c r="P560">
        <v>29.010100000000001</v>
      </c>
      <c r="Q560">
        <v>121</v>
      </c>
      <c r="R560">
        <v>58.0244</v>
      </c>
      <c r="S560">
        <v>121</v>
      </c>
      <c r="T560">
        <v>58.027000000000001</v>
      </c>
      <c r="U560">
        <v>121</v>
      </c>
      <c r="V560">
        <v>58.0242</v>
      </c>
      <c r="W560">
        <v>121</v>
      </c>
      <c r="X560">
        <v>58.0199</v>
      </c>
      <c r="Z560">
        <f>MIN(E560,G560,I560,K560,M560,O560,Q560,S560,U560,W560)</f>
        <v>120</v>
      </c>
      <c r="AA560">
        <f>AVERAGE(E560,G560,I560,K560,M560,O560,Q560,S560,U560,W560)</f>
        <v>120.9</v>
      </c>
      <c r="AB560">
        <f>(Z560-D560)/D560 * 100</f>
        <v>0</v>
      </c>
      <c r="AC560">
        <f>(AA560-D560)/D560 * 100</f>
        <v>0.75000000000000477</v>
      </c>
    </row>
    <row r="561" spans="1:29" ht="13.5" x14ac:dyDescent="0.15">
      <c r="A561" s="112" t="s">
        <v>19</v>
      </c>
      <c r="B561">
        <v>97</v>
      </c>
      <c r="C561">
        <v>80</v>
      </c>
      <c r="D561">
        <v>120</v>
      </c>
      <c r="E561">
        <v>120</v>
      </c>
      <c r="F561">
        <v>58.028599999999997</v>
      </c>
      <c r="G561">
        <v>121</v>
      </c>
      <c r="H561">
        <v>58.024500000000003</v>
      </c>
      <c r="I561">
        <v>121</v>
      </c>
      <c r="J561">
        <v>58.028100000000002</v>
      </c>
      <c r="K561">
        <v>121</v>
      </c>
      <c r="L561">
        <v>58.024500000000003</v>
      </c>
      <c r="M561">
        <v>121</v>
      </c>
      <c r="N561">
        <v>58.027700000000003</v>
      </c>
      <c r="O561">
        <v>121</v>
      </c>
      <c r="P561">
        <v>58.026899999999998</v>
      </c>
      <c r="Q561">
        <v>121</v>
      </c>
      <c r="R561">
        <v>58.026800000000001</v>
      </c>
      <c r="S561">
        <v>121</v>
      </c>
      <c r="T561">
        <v>58.027500000000003</v>
      </c>
      <c r="U561">
        <v>121</v>
      </c>
      <c r="V561">
        <v>58.025500000000001</v>
      </c>
      <c r="W561">
        <v>121</v>
      </c>
      <c r="X561">
        <v>58.021900000000002</v>
      </c>
      <c r="Z561">
        <f>MIN(E561,G561,I561,K561,M561,O561,Q561,S561,U561,W561)</f>
        <v>120</v>
      </c>
      <c r="AA561">
        <f>AVERAGE(E561,G561,I561,K561,M561,O561,Q561,S561,U561,W561)</f>
        <v>120.9</v>
      </c>
      <c r="AB561">
        <f>(Z561-D561)/D561 * 100</f>
        <v>0</v>
      </c>
      <c r="AC561">
        <f>(AA561-D561)/D561 * 100</f>
        <v>0.75000000000000477</v>
      </c>
    </row>
    <row r="562" spans="1:29" ht="13.5" x14ac:dyDescent="0.15">
      <c r="A562" s="112" t="s">
        <v>20</v>
      </c>
      <c r="B562">
        <v>196</v>
      </c>
      <c r="C562">
        <v>160</v>
      </c>
      <c r="D562">
        <v>240</v>
      </c>
      <c r="E562">
        <v>242</v>
      </c>
      <c r="F562">
        <v>58.094999999999999</v>
      </c>
      <c r="G562">
        <v>241</v>
      </c>
      <c r="H562">
        <v>58.0961</v>
      </c>
      <c r="I562">
        <v>241</v>
      </c>
      <c r="J562">
        <v>58.101900000000001</v>
      </c>
      <c r="K562">
        <v>242</v>
      </c>
      <c r="L562">
        <v>58.092799999999997</v>
      </c>
      <c r="M562">
        <v>242</v>
      </c>
      <c r="N562">
        <v>58.095799999999997</v>
      </c>
      <c r="O562">
        <v>242</v>
      </c>
      <c r="P562">
        <v>58.099499999999999</v>
      </c>
      <c r="Q562">
        <v>242</v>
      </c>
      <c r="R562">
        <v>58.097700000000003</v>
      </c>
      <c r="S562">
        <v>241</v>
      </c>
      <c r="T562">
        <v>58.094700000000003</v>
      </c>
      <c r="U562">
        <v>242</v>
      </c>
      <c r="V562">
        <v>58.0991</v>
      </c>
      <c r="W562">
        <v>241</v>
      </c>
      <c r="X562">
        <v>58.095399999999998</v>
      </c>
      <c r="Z562">
        <f>MIN(E562,G562,I562,K562,M562,O562,Q562,S562,U562,W562)</f>
        <v>241</v>
      </c>
      <c r="AA562">
        <f>AVERAGE(E562,G562,I562,K562,M562,O562,Q562,S562,U562,W562)</f>
        <v>241.6</v>
      </c>
      <c r="AB562">
        <f>(Z562-D562)/D562 * 100</f>
        <v>0.41666666666666669</v>
      </c>
      <c r="AC562">
        <f>(AA562-D562)/D562 * 100</f>
        <v>0.6666666666666643</v>
      </c>
    </row>
    <row r="563" spans="1:29" ht="13.5" x14ac:dyDescent="0.15">
      <c r="A563" s="112" t="s">
        <v>21</v>
      </c>
      <c r="B563">
        <v>197</v>
      </c>
      <c r="C563">
        <v>160</v>
      </c>
      <c r="D563">
        <v>240</v>
      </c>
      <c r="E563">
        <v>242</v>
      </c>
      <c r="F563">
        <v>58.092599999999997</v>
      </c>
      <c r="G563">
        <v>241</v>
      </c>
      <c r="H563">
        <v>58.093899999999998</v>
      </c>
      <c r="I563">
        <v>241</v>
      </c>
      <c r="J563">
        <v>58.099800000000002</v>
      </c>
      <c r="K563">
        <v>241</v>
      </c>
      <c r="L563">
        <v>58.1021</v>
      </c>
      <c r="M563">
        <v>241</v>
      </c>
      <c r="N563">
        <v>58.094700000000003</v>
      </c>
      <c r="O563">
        <v>241</v>
      </c>
      <c r="P563">
        <v>58.098399999999998</v>
      </c>
      <c r="Q563">
        <v>241</v>
      </c>
      <c r="R563">
        <v>58.095300000000002</v>
      </c>
      <c r="S563">
        <v>241</v>
      </c>
      <c r="T563">
        <v>58.097499999999997</v>
      </c>
      <c r="U563">
        <v>241</v>
      </c>
      <c r="V563">
        <v>58.086799999999997</v>
      </c>
      <c r="W563">
        <v>241</v>
      </c>
      <c r="X563">
        <v>58.091500000000003</v>
      </c>
      <c r="Z563">
        <f>MIN(E563,G563,I563,K563,M563,O563,Q563,S563,U563,W563)</f>
        <v>241</v>
      </c>
      <c r="AA563">
        <f>AVERAGE(E563,G563,I563,K563,M563,O563,Q563,S563,U563,W563)</f>
        <v>241.1</v>
      </c>
      <c r="AB563">
        <f>(Z563-D563)/D563 * 100</f>
        <v>0.41666666666666669</v>
      </c>
      <c r="AC563">
        <f>(AA563-D563)/D563 * 100</f>
        <v>0.45833333333333098</v>
      </c>
    </row>
    <row r="564" spans="1:29" ht="13.5" x14ac:dyDescent="0.15">
      <c r="A564" s="112" t="s">
        <v>22</v>
      </c>
      <c r="B564">
        <v>196</v>
      </c>
      <c r="C564">
        <v>160</v>
      </c>
      <c r="D564">
        <v>240</v>
      </c>
      <c r="E564">
        <v>241</v>
      </c>
      <c r="F564">
        <v>58.089199999999998</v>
      </c>
      <c r="G564">
        <v>241</v>
      </c>
      <c r="H564">
        <v>58.094700000000003</v>
      </c>
      <c r="I564">
        <v>241</v>
      </c>
      <c r="J564">
        <v>58.091500000000003</v>
      </c>
      <c r="K564">
        <v>241</v>
      </c>
      <c r="L564">
        <v>58.0946</v>
      </c>
      <c r="M564">
        <v>241</v>
      </c>
      <c r="N564">
        <v>58.097099999999998</v>
      </c>
      <c r="O564">
        <v>241</v>
      </c>
      <c r="P564">
        <v>58.096699999999998</v>
      </c>
      <c r="Q564">
        <v>241</v>
      </c>
      <c r="R564">
        <v>58.08</v>
      </c>
      <c r="S564">
        <v>241</v>
      </c>
      <c r="T564">
        <v>58.091999999999999</v>
      </c>
      <c r="U564">
        <v>241</v>
      </c>
      <c r="V564">
        <v>58.081000000000003</v>
      </c>
      <c r="W564">
        <v>241</v>
      </c>
      <c r="X564">
        <v>58.094700000000003</v>
      </c>
      <c r="Z564">
        <f>MIN(E564,G564,I564,K564,M564,O564,Q564,S564,U564,W564)</f>
        <v>241</v>
      </c>
      <c r="AA564">
        <f>AVERAGE(E564,G564,I564,K564,M564,O564,Q564,S564,U564,W564)</f>
        <v>241</v>
      </c>
      <c r="AB564">
        <f>(Z564-D564)/D564 * 100</f>
        <v>0.41666666666666669</v>
      </c>
      <c r="AC564">
        <f>(AA564-D564)/D564 * 100</f>
        <v>0.41666666666666669</v>
      </c>
    </row>
    <row r="565" spans="1:29" ht="13.5" x14ac:dyDescent="0.15">
      <c r="A565" s="113" t="s">
        <v>424</v>
      </c>
      <c r="Z565">
        <f>AVERAGE(Z544:Z564)</f>
        <v>82.714285714285708</v>
      </c>
      <c r="AA565">
        <f>AVERAGE(AA544:AA564)</f>
        <v>82.86666666666666</v>
      </c>
      <c r="AB565">
        <f>AVERAGE(AB544:AB564)</f>
        <v>1.5013227513227516</v>
      </c>
      <c r="AC565">
        <f>AVERAGE(AC544:AC564)</f>
        <v>1.6236772486772491</v>
      </c>
    </row>
    <row r="566" spans="1:29" ht="13.5" x14ac:dyDescent="0.15">
      <c r="A566" s="112" t="s">
        <v>155</v>
      </c>
      <c r="B566">
        <v>50</v>
      </c>
      <c r="C566">
        <v>400</v>
      </c>
      <c r="D566">
        <v>600</v>
      </c>
      <c r="E566">
        <v>613</v>
      </c>
      <c r="F566">
        <v>58.0139</v>
      </c>
      <c r="G566">
        <v>607</v>
      </c>
      <c r="H566">
        <v>58.012500000000003</v>
      </c>
      <c r="I566">
        <v>607</v>
      </c>
      <c r="J566">
        <v>58.012599999999999</v>
      </c>
      <c r="K566">
        <v>607</v>
      </c>
      <c r="L566">
        <v>58.011800000000001</v>
      </c>
      <c r="M566">
        <v>605</v>
      </c>
      <c r="N566">
        <v>58.011099999999999</v>
      </c>
      <c r="O566">
        <v>607</v>
      </c>
      <c r="P566">
        <v>58.009599999999999</v>
      </c>
      <c r="Q566">
        <v>607</v>
      </c>
      <c r="R566">
        <v>58.008299999999998</v>
      </c>
      <c r="S566">
        <v>605</v>
      </c>
      <c r="T566">
        <v>58.011400000000002</v>
      </c>
      <c r="U566">
        <v>605</v>
      </c>
      <c r="V566">
        <v>58.031300000000002</v>
      </c>
      <c r="W566">
        <v>607</v>
      </c>
      <c r="X566">
        <v>58.008099999999999</v>
      </c>
      <c r="Z566">
        <f>MIN(E566,G566,I566,K566,M566,O566,Q566,S566,U566,W566)</f>
        <v>605</v>
      </c>
      <c r="AA566">
        <f>AVERAGE(E566,G566,I566,K566,M566,O566,Q566,S566,U566,W566)</f>
        <v>607</v>
      </c>
      <c r="AB566">
        <f>(Z566-D566)/D566 * 100</f>
        <v>0.83333333333333337</v>
      </c>
      <c r="AC566">
        <f>(AA566-D566)/D566 * 100</f>
        <v>1.1666666666666667</v>
      </c>
    </row>
    <row r="567" spans="1:29" ht="13.5" x14ac:dyDescent="0.15">
      <c r="A567" s="112" t="s">
        <v>156</v>
      </c>
      <c r="B567">
        <v>100</v>
      </c>
      <c r="C567">
        <v>400</v>
      </c>
      <c r="D567">
        <v>600</v>
      </c>
      <c r="E567">
        <v>614</v>
      </c>
      <c r="F567">
        <v>58.0291</v>
      </c>
      <c r="G567">
        <v>615</v>
      </c>
      <c r="H567">
        <v>58.020899999999997</v>
      </c>
      <c r="I567">
        <v>613</v>
      </c>
      <c r="J567">
        <v>58.030700000000003</v>
      </c>
      <c r="K567">
        <v>612</v>
      </c>
      <c r="L567">
        <v>58.025700000000001</v>
      </c>
      <c r="M567">
        <v>614</v>
      </c>
      <c r="N567">
        <v>58.021000000000001</v>
      </c>
      <c r="O567">
        <v>613</v>
      </c>
      <c r="P567">
        <v>58.025399999999998</v>
      </c>
      <c r="Q567">
        <v>612</v>
      </c>
      <c r="R567">
        <v>58.022799999999997</v>
      </c>
      <c r="S567">
        <v>612</v>
      </c>
      <c r="T567">
        <v>58.020899999999997</v>
      </c>
      <c r="U567">
        <v>612</v>
      </c>
      <c r="V567">
        <v>58.020899999999997</v>
      </c>
      <c r="W567">
        <v>612</v>
      </c>
      <c r="X567">
        <v>58.024000000000001</v>
      </c>
      <c r="Z567">
        <f>MIN(E567,G567,I567,K567,M567,O567,Q567,S567,U567,W567)</f>
        <v>612</v>
      </c>
      <c r="AA567">
        <f>AVERAGE(E567,G567,I567,K567,M567,O567,Q567,S567,U567,W567)</f>
        <v>612.9</v>
      </c>
      <c r="AB567">
        <f>(Z567-D567)/D567 * 100</f>
        <v>2</v>
      </c>
      <c r="AC567">
        <f>(AA567-D567)/D567 * 100</f>
        <v>2.1499999999999964</v>
      </c>
    </row>
    <row r="568" spans="1:29" ht="13.5" x14ac:dyDescent="0.15">
      <c r="A568" s="112" t="s">
        <v>157</v>
      </c>
      <c r="B568">
        <v>500</v>
      </c>
      <c r="C568">
        <v>400</v>
      </c>
      <c r="D568">
        <v>600</v>
      </c>
      <c r="E568">
        <v>600</v>
      </c>
      <c r="F568">
        <v>59.350900000000003</v>
      </c>
      <c r="G568">
        <v>601</v>
      </c>
      <c r="H568">
        <v>59.198599999999999</v>
      </c>
      <c r="I568">
        <v>601</v>
      </c>
      <c r="J568">
        <v>59.162500000000001</v>
      </c>
      <c r="K568">
        <v>600</v>
      </c>
      <c r="L568">
        <v>29.740400000000001</v>
      </c>
      <c r="M568">
        <v>601</v>
      </c>
      <c r="N568">
        <v>59.218499999999999</v>
      </c>
      <c r="O568">
        <v>600</v>
      </c>
      <c r="P568">
        <v>59.242899999999999</v>
      </c>
      <c r="Q568">
        <v>600</v>
      </c>
      <c r="R568">
        <v>14.837</v>
      </c>
      <c r="S568">
        <v>600</v>
      </c>
      <c r="T568">
        <v>29.6356</v>
      </c>
      <c r="U568">
        <v>601</v>
      </c>
      <c r="V568">
        <v>59.212000000000003</v>
      </c>
      <c r="W568">
        <v>601</v>
      </c>
      <c r="X568">
        <v>59.332999999999998</v>
      </c>
      <c r="Z568">
        <f>MIN(E568,G568,I568,K568,M568,O568,Q568,S568,U568,W568)</f>
        <v>600</v>
      </c>
      <c r="AA568">
        <f>AVERAGE(E568,G568,I568,K568,M568,O568,Q568,S568,U568,W568)</f>
        <v>600.5</v>
      </c>
      <c r="AB568">
        <f>(Z568-D568)/D568 * 100</f>
        <v>0</v>
      </c>
      <c r="AC568">
        <f>(AA568-D568)/D568 * 100</f>
        <v>8.3333333333333343E-2</v>
      </c>
    </row>
    <row r="569" spans="1:29" ht="13.5" x14ac:dyDescent="0.15">
      <c r="A569" s="112" t="s">
        <v>158</v>
      </c>
      <c r="B569">
        <v>1000</v>
      </c>
      <c r="C569">
        <v>400</v>
      </c>
      <c r="D569">
        <v>600</v>
      </c>
      <c r="E569">
        <v>600</v>
      </c>
      <c r="F569">
        <v>22.634699999999999</v>
      </c>
      <c r="G569">
        <v>600</v>
      </c>
      <c r="H569">
        <v>24.478100000000001</v>
      </c>
      <c r="I569">
        <v>600</v>
      </c>
      <c r="J569">
        <v>19.702400000000001</v>
      </c>
      <c r="K569">
        <v>600</v>
      </c>
      <c r="L569">
        <v>18.9985</v>
      </c>
      <c r="M569">
        <v>600</v>
      </c>
      <c r="N569">
        <v>19.496700000000001</v>
      </c>
      <c r="O569">
        <v>600</v>
      </c>
      <c r="P569">
        <v>20.686499999999999</v>
      </c>
      <c r="Q569">
        <v>600</v>
      </c>
      <c r="R569">
        <v>19.781700000000001</v>
      </c>
      <c r="S569">
        <v>600</v>
      </c>
      <c r="T569">
        <v>19.992999999999999</v>
      </c>
      <c r="U569">
        <v>600</v>
      </c>
      <c r="V569">
        <v>19.716200000000001</v>
      </c>
      <c r="W569">
        <v>600</v>
      </c>
      <c r="X569">
        <v>21.0608</v>
      </c>
      <c r="Z569">
        <f>MIN(E569,G569,I569,K569,M569,O569,Q569,S569,U569,W569)</f>
        <v>600</v>
      </c>
      <c r="AA569">
        <f>AVERAGE(E569,G569,I569,K569,M569,O569,Q569,S569,U569,W569)</f>
        <v>600</v>
      </c>
      <c r="AB569">
        <f>(Z569-D569)/D569 * 100</f>
        <v>0</v>
      </c>
      <c r="AC569">
        <f>(AA569-D569)/D569 * 100</f>
        <v>0</v>
      </c>
    </row>
    <row r="570" spans="1:29" ht="13.5" x14ac:dyDescent="0.15">
      <c r="A570" s="112" t="s">
        <v>159</v>
      </c>
      <c r="B570">
        <v>5000</v>
      </c>
      <c r="C570">
        <v>400</v>
      </c>
      <c r="D570">
        <v>600</v>
      </c>
      <c r="E570">
        <v>600</v>
      </c>
      <c r="F570">
        <v>18.006</v>
      </c>
      <c r="G570">
        <v>600</v>
      </c>
      <c r="H570">
        <v>19.148099999999999</v>
      </c>
      <c r="I570">
        <v>600</v>
      </c>
      <c r="J570">
        <v>19.367999999999999</v>
      </c>
      <c r="K570">
        <v>600</v>
      </c>
      <c r="L570">
        <v>19.820499999999999</v>
      </c>
      <c r="M570">
        <v>600</v>
      </c>
      <c r="N570">
        <v>20.0883</v>
      </c>
      <c r="O570">
        <v>600</v>
      </c>
      <c r="P570">
        <v>20.348800000000001</v>
      </c>
      <c r="Q570">
        <v>600</v>
      </c>
      <c r="R570">
        <v>20.165900000000001</v>
      </c>
      <c r="S570">
        <v>600</v>
      </c>
      <c r="T570">
        <v>19.8569</v>
      </c>
      <c r="U570">
        <v>600</v>
      </c>
      <c r="V570">
        <v>20.460899999999999</v>
      </c>
      <c r="W570">
        <v>600</v>
      </c>
      <c r="X570">
        <v>20.293500000000002</v>
      </c>
      <c r="Z570">
        <f>MIN(E570,G570,I570,K570,M570,O570,Q570,S570,U570,W570)</f>
        <v>600</v>
      </c>
      <c r="AA570">
        <f>AVERAGE(E570,G570,I570,K570,M570,O570,Q570,S570,U570,W570)</f>
        <v>600</v>
      </c>
      <c r="AB570">
        <f>(Z570-D570)/D570 * 100</f>
        <v>0</v>
      </c>
      <c r="AC570">
        <f>(AA570-D570)/D570 * 100</f>
        <v>0</v>
      </c>
    </row>
    <row r="571" spans="1:29" ht="13.5" x14ac:dyDescent="0.15">
      <c r="A571" s="112" t="s">
        <v>160</v>
      </c>
      <c r="B571">
        <v>10000</v>
      </c>
      <c r="C571">
        <v>400</v>
      </c>
      <c r="D571">
        <v>600</v>
      </c>
      <c r="E571">
        <v>600</v>
      </c>
      <c r="F571">
        <v>17.499700000000001</v>
      </c>
      <c r="G571">
        <v>600</v>
      </c>
      <c r="H571">
        <v>17.877199999999998</v>
      </c>
      <c r="I571">
        <v>600</v>
      </c>
      <c r="J571">
        <v>19.9178</v>
      </c>
      <c r="K571">
        <v>600</v>
      </c>
      <c r="L571">
        <v>19.826499999999999</v>
      </c>
      <c r="M571">
        <v>600</v>
      </c>
      <c r="N571">
        <v>21.047599999999999</v>
      </c>
      <c r="O571">
        <v>600</v>
      </c>
      <c r="P571">
        <v>21.024799999999999</v>
      </c>
      <c r="Q571">
        <v>600</v>
      </c>
      <c r="R571">
        <v>19.609100000000002</v>
      </c>
      <c r="S571">
        <v>600</v>
      </c>
      <c r="T571">
        <v>20.278500000000001</v>
      </c>
      <c r="U571">
        <v>600</v>
      </c>
      <c r="V571">
        <v>21.0151</v>
      </c>
      <c r="W571">
        <v>600</v>
      </c>
      <c r="X571">
        <v>22.135100000000001</v>
      </c>
      <c r="Z571">
        <f>MIN(E571,G571,I571,K571,M571,O571,Q571,S571,U571,W571)</f>
        <v>600</v>
      </c>
      <c r="AA571">
        <f>AVERAGE(E571,G571,I571,K571,M571,O571,Q571,S571,U571,W571)</f>
        <v>600</v>
      </c>
      <c r="AB571">
        <f>(Z571-D571)/D571 * 100</f>
        <v>0</v>
      </c>
      <c r="AC571">
        <f>(AA571-D571)/D571 * 100</f>
        <v>0</v>
      </c>
    </row>
    <row r="572" spans="1:29" ht="13.5" x14ac:dyDescent="0.15">
      <c r="A572" s="112" t="s">
        <v>161</v>
      </c>
      <c r="B572">
        <v>15000</v>
      </c>
      <c r="C572">
        <v>400</v>
      </c>
      <c r="D572">
        <v>600</v>
      </c>
      <c r="E572">
        <v>600</v>
      </c>
      <c r="F572">
        <v>21.009499999999999</v>
      </c>
      <c r="G572">
        <v>600</v>
      </c>
      <c r="H572">
        <v>20.13</v>
      </c>
      <c r="I572">
        <v>600</v>
      </c>
      <c r="J572">
        <v>20.172000000000001</v>
      </c>
      <c r="K572">
        <v>600</v>
      </c>
      <c r="L572">
        <v>22.904199999999999</v>
      </c>
      <c r="M572">
        <v>600</v>
      </c>
      <c r="N572">
        <v>19.479700000000001</v>
      </c>
      <c r="O572">
        <v>600</v>
      </c>
      <c r="P572">
        <v>20.1267</v>
      </c>
      <c r="Q572">
        <v>600</v>
      </c>
      <c r="R572">
        <v>21.697800000000001</v>
      </c>
      <c r="S572">
        <v>600</v>
      </c>
      <c r="T572">
        <v>22.726500000000001</v>
      </c>
      <c r="U572">
        <v>600</v>
      </c>
      <c r="V572">
        <v>25.473400000000002</v>
      </c>
      <c r="W572">
        <v>600</v>
      </c>
      <c r="X572">
        <v>26.427199999999999</v>
      </c>
      <c r="Z572">
        <f>MIN(E572,G572,I572,K572,M572,O572,Q572,S572,U572,W572)</f>
        <v>600</v>
      </c>
      <c r="AA572">
        <f>AVERAGE(E572,G572,I572,K572,M572,O572,Q572,S572,U572,W572)</f>
        <v>600</v>
      </c>
      <c r="AB572">
        <f>(Z572-D572)/D572 * 100</f>
        <v>0</v>
      </c>
      <c r="AC572">
        <f>(AA572-D572)/D572 * 100</f>
        <v>0</v>
      </c>
    </row>
    <row r="573" spans="1:29" ht="13.5" x14ac:dyDescent="0.15">
      <c r="A573" s="113" t="s">
        <v>424</v>
      </c>
      <c r="Z573">
        <f>AVERAGE(Z566:Z572)</f>
        <v>602.42857142857144</v>
      </c>
      <c r="AA573">
        <f>AVERAGE(AA566:AA572)</f>
        <v>602.91428571428571</v>
      </c>
      <c r="AB573">
        <f>AVERAGE(AB566:AB572)</f>
        <v>0.40476190476190477</v>
      </c>
      <c r="AC573">
        <f>AVERAGE(AC566:AC572)</f>
        <v>0.48571428571428521</v>
      </c>
    </row>
    <row r="574" spans="1:29" ht="13.5" x14ac:dyDescent="0.15">
      <c r="A574" s="112" t="s">
        <v>72</v>
      </c>
      <c r="B574">
        <v>10</v>
      </c>
      <c r="C574">
        <v>40</v>
      </c>
      <c r="D574">
        <v>40</v>
      </c>
      <c r="E574">
        <v>40</v>
      </c>
      <c r="F574">
        <v>14.5017</v>
      </c>
      <c r="G574">
        <v>40</v>
      </c>
      <c r="H574">
        <v>14.501200000000001</v>
      </c>
      <c r="I574">
        <v>40</v>
      </c>
      <c r="J574">
        <v>14.501099999999999</v>
      </c>
      <c r="K574">
        <v>40</v>
      </c>
      <c r="L574">
        <v>14.501200000000001</v>
      </c>
      <c r="M574">
        <v>40</v>
      </c>
      <c r="N574">
        <v>14.501200000000001</v>
      </c>
      <c r="O574">
        <v>40</v>
      </c>
      <c r="P574">
        <v>14.501099999999999</v>
      </c>
      <c r="Q574">
        <v>40</v>
      </c>
      <c r="R574">
        <v>14.501200000000001</v>
      </c>
      <c r="S574">
        <v>40</v>
      </c>
      <c r="T574">
        <v>14.501200000000001</v>
      </c>
      <c r="U574">
        <v>40</v>
      </c>
      <c r="V574">
        <v>14.501200000000001</v>
      </c>
      <c r="W574">
        <v>40</v>
      </c>
      <c r="X574">
        <v>14.501300000000001</v>
      </c>
      <c r="Z574">
        <f>MIN(E574,G574,I574,K574,M574,O574,Q574,S574,U574,W574)</f>
        <v>40</v>
      </c>
      <c r="AA574">
        <f>AVERAGE(E574,G574,I574,K574,M574,O574,Q574,S574,U574,W574)</f>
        <v>40</v>
      </c>
      <c r="AB574">
        <f>(Z574-D574)/D574 * 100</f>
        <v>0</v>
      </c>
      <c r="AC574">
        <f>(AA574-D574)/D574 * 100</f>
        <v>0</v>
      </c>
    </row>
    <row r="575" spans="1:29" ht="13.5" x14ac:dyDescent="0.15">
      <c r="A575" s="112" t="s">
        <v>73</v>
      </c>
      <c r="B575">
        <v>20</v>
      </c>
      <c r="C575">
        <v>30</v>
      </c>
      <c r="D575">
        <v>50</v>
      </c>
      <c r="E575">
        <v>52</v>
      </c>
      <c r="F575">
        <v>58.006799999999998</v>
      </c>
      <c r="G575">
        <v>52</v>
      </c>
      <c r="H575">
        <v>58.006300000000003</v>
      </c>
      <c r="I575">
        <v>52</v>
      </c>
      <c r="J575">
        <v>58.0062</v>
      </c>
      <c r="K575">
        <v>52</v>
      </c>
      <c r="L575">
        <v>58.006300000000003</v>
      </c>
      <c r="M575">
        <v>52</v>
      </c>
      <c r="N575">
        <v>58.0062</v>
      </c>
      <c r="O575">
        <v>52</v>
      </c>
      <c r="P575">
        <v>58.006300000000003</v>
      </c>
      <c r="Q575">
        <v>52</v>
      </c>
      <c r="R575">
        <v>58.006300000000003</v>
      </c>
      <c r="S575">
        <v>52</v>
      </c>
      <c r="T575">
        <v>58.006300000000003</v>
      </c>
      <c r="U575">
        <v>52</v>
      </c>
      <c r="V575">
        <v>58.0062</v>
      </c>
      <c r="W575">
        <v>52</v>
      </c>
      <c r="X575">
        <v>58.032200000000003</v>
      </c>
      <c r="Z575">
        <f>MIN(E575,G575,I575,K575,M575,O575,Q575,S575,U575,W575)</f>
        <v>52</v>
      </c>
      <c r="AA575">
        <f>AVERAGE(E575,G575,I575,K575,M575,O575,Q575,S575,U575,W575)</f>
        <v>52</v>
      </c>
      <c r="AB575">
        <f>(Z575-D575)/D575 * 100</f>
        <v>4</v>
      </c>
      <c r="AC575">
        <f>(AA575-D575)/D575 * 100</f>
        <v>4</v>
      </c>
    </row>
    <row r="576" spans="1:29" ht="13.5" x14ac:dyDescent="0.15">
      <c r="A576" s="112" t="s">
        <v>74</v>
      </c>
      <c r="B576">
        <v>30</v>
      </c>
      <c r="C576">
        <v>30</v>
      </c>
      <c r="D576">
        <v>50</v>
      </c>
      <c r="E576">
        <v>50</v>
      </c>
      <c r="F576">
        <v>14.5029</v>
      </c>
      <c r="G576">
        <v>50</v>
      </c>
      <c r="H576">
        <v>14.5023</v>
      </c>
      <c r="I576">
        <v>50</v>
      </c>
      <c r="J576">
        <v>14.526899999999999</v>
      </c>
      <c r="K576">
        <v>50</v>
      </c>
      <c r="L576">
        <v>14.5025</v>
      </c>
      <c r="M576">
        <v>50</v>
      </c>
      <c r="N576">
        <v>14.5022</v>
      </c>
      <c r="O576">
        <v>50</v>
      </c>
      <c r="P576">
        <v>14.5021</v>
      </c>
      <c r="Q576">
        <v>50</v>
      </c>
      <c r="R576">
        <v>14.5023</v>
      </c>
      <c r="S576">
        <v>50</v>
      </c>
      <c r="T576">
        <v>14.5022</v>
      </c>
      <c r="U576">
        <v>50</v>
      </c>
      <c r="V576">
        <v>14.5023</v>
      </c>
      <c r="W576">
        <v>50</v>
      </c>
      <c r="X576">
        <v>14.5022</v>
      </c>
      <c r="Z576">
        <f>MIN(E576,G576,I576,K576,M576,O576,Q576,S576,U576,W576)</f>
        <v>50</v>
      </c>
      <c r="AA576">
        <f>AVERAGE(E576,G576,I576,K576,M576,O576,Q576,S576,U576,W576)</f>
        <v>50</v>
      </c>
      <c r="AB576">
        <f>(Z576-D576)/D576 * 100</f>
        <v>0</v>
      </c>
      <c r="AC576">
        <f>(AA576-D576)/D576 * 100</f>
        <v>0</v>
      </c>
    </row>
    <row r="577" spans="1:29" ht="13.5" x14ac:dyDescent="0.15">
      <c r="A577" s="112" t="s">
        <v>75</v>
      </c>
      <c r="B577">
        <v>40</v>
      </c>
      <c r="C577">
        <v>80</v>
      </c>
      <c r="D577">
        <v>80</v>
      </c>
      <c r="E577">
        <v>80</v>
      </c>
      <c r="F577">
        <v>14.503299999999999</v>
      </c>
      <c r="G577">
        <v>80</v>
      </c>
      <c r="H577">
        <v>14.5029</v>
      </c>
      <c r="I577">
        <v>80</v>
      </c>
      <c r="J577">
        <v>14.5029</v>
      </c>
      <c r="K577">
        <v>80</v>
      </c>
      <c r="L577">
        <v>14.5031</v>
      </c>
      <c r="M577">
        <v>80</v>
      </c>
      <c r="N577">
        <v>14.5029</v>
      </c>
      <c r="O577">
        <v>80</v>
      </c>
      <c r="P577">
        <v>14.503</v>
      </c>
      <c r="Q577">
        <v>80</v>
      </c>
      <c r="R577">
        <v>14.503</v>
      </c>
      <c r="S577">
        <v>80</v>
      </c>
      <c r="T577">
        <v>14.502800000000001</v>
      </c>
      <c r="U577">
        <v>80</v>
      </c>
      <c r="V577">
        <v>14.5032</v>
      </c>
      <c r="W577">
        <v>80</v>
      </c>
      <c r="X577">
        <v>14.5029</v>
      </c>
      <c r="Z577">
        <f>MIN(E577,G577,I577,K577,M577,O577,Q577,S577,U577,W577)</f>
        <v>80</v>
      </c>
      <c r="AA577">
        <f>AVERAGE(E577,G577,I577,K577,M577,O577,Q577,S577,U577,W577)</f>
        <v>80</v>
      </c>
      <c r="AB577">
        <f>(Z577-D577)/D577 * 100</f>
        <v>0</v>
      </c>
      <c r="AC577">
        <f>(AA577-D577)/D577 * 100</f>
        <v>0</v>
      </c>
    </row>
    <row r="578" spans="1:29" ht="13.5" x14ac:dyDescent="0.15">
      <c r="A578" s="112" t="s">
        <v>76</v>
      </c>
      <c r="B578">
        <v>50</v>
      </c>
      <c r="C578">
        <v>100</v>
      </c>
      <c r="D578">
        <v>100</v>
      </c>
      <c r="E578">
        <v>101</v>
      </c>
      <c r="F578">
        <v>58.012300000000003</v>
      </c>
      <c r="G578">
        <v>101</v>
      </c>
      <c r="H578">
        <v>58.012700000000002</v>
      </c>
      <c r="I578">
        <v>101</v>
      </c>
      <c r="J578">
        <v>58.010800000000003</v>
      </c>
      <c r="K578">
        <v>101</v>
      </c>
      <c r="L578">
        <v>58.01</v>
      </c>
      <c r="M578">
        <v>101</v>
      </c>
      <c r="N578">
        <v>58.010199999999998</v>
      </c>
      <c r="O578">
        <v>101</v>
      </c>
      <c r="P578">
        <v>58.009</v>
      </c>
      <c r="Q578">
        <v>101</v>
      </c>
      <c r="R578">
        <v>58.0105</v>
      </c>
      <c r="S578">
        <v>101</v>
      </c>
      <c r="T578">
        <v>58.0105</v>
      </c>
      <c r="U578">
        <v>101</v>
      </c>
      <c r="V578">
        <v>58.0092</v>
      </c>
      <c r="W578">
        <v>101</v>
      </c>
      <c r="X578">
        <v>58.0261</v>
      </c>
      <c r="Z578">
        <f>MIN(E578,G578,I578,K578,M578,O578,Q578,S578,U578,W578)</f>
        <v>101</v>
      </c>
      <c r="AA578">
        <f>AVERAGE(E578,G578,I578,K578,M578,O578,Q578,S578,U578,W578)</f>
        <v>101</v>
      </c>
      <c r="AB578">
        <f>(Z578-D578)/D578 * 100</f>
        <v>1</v>
      </c>
      <c r="AC578">
        <f>(AA578-D578)/D578 * 100</f>
        <v>1</v>
      </c>
    </row>
    <row r="579" spans="1:29" ht="13.5" x14ac:dyDescent="0.15">
      <c r="A579" s="112" t="s">
        <v>77</v>
      </c>
      <c r="B579">
        <v>60</v>
      </c>
      <c r="C579">
        <v>50</v>
      </c>
      <c r="D579">
        <v>100</v>
      </c>
      <c r="E579">
        <v>100</v>
      </c>
      <c r="F579">
        <v>14.5046</v>
      </c>
      <c r="G579">
        <v>100</v>
      </c>
      <c r="H579">
        <v>29.008800000000001</v>
      </c>
      <c r="I579">
        <v>100</v>
      </c>
      <c r="J579">
        <v>29.008400000000002</v>
      </c>
      <c r="K579">
        <v>101</v>
      </c>
      <c r="L579">
        <v>58.0152</v>
      </c>
      <c r="M579">
        <v>100</v>
      </c>
      <c r="N579">
        <v>14.5044</v>
      </c>
      <c r="O579">
        <v>100</v>
      </c>
      <c r="P579">
        <v>43.5107</v>
      </c>
      <c r="Q579">
        <v>100</v>
      </c>
      <c r="R579">
        <v>29.007999999999999</v>
      </c>
      <c r="S579">
        <v>100</v>
      </c>
      <c r="T579">
        <v>14.5045</v>
      </c>
      <c r="U579">
        <v>100</v>
      </c>
      <c r="V579">
        <v>14.5044</v>
      </c>
      <c r="W579">
        <v>100</v>
      </c>
      <c r="X579">
        <v>29.008600000000001</v>
      </c>
      <c r="Z579">
        <f>MIN(E579,G579,I579,K579,M579,O579,Q579,S579,U579,W579)</f>
        <v>100</v>
      </c>
      <c r="AA579">
        <f>AVERAGE(E579,G579,I579,K579,M579,O579,Q579,S579,U579,W579)</f>
        <v>100.1</v>
      </c>
      <c r="AB579">
        <f>(Z579-D579)/D579 * 100</f>
        <v>0</v>
      </c>
      <c r="AC579">
        <f>(AA579-D579)/D579 * 100</f>
        <v>9.9999999999994316E-2</v>
      </c>
    </row>
    <row r="580" spans="1:29" ht="13.5" x14ac:dyDescent="0.15">
      <c r="A580" s="112" t="s">
        <v>78</v>
      </c>
      <c r="B580">
        <v>70</v>
      </c>
      <c r="C580">
        <v>80</v>
      </c>
      <c r="D580">
        <v>100</v>
      </c>
      <c r="E580">
        <v>100</v>
      </c>
      <c r="F580">
        <v>14.505800000000001</v>
      </c>
      <c r="G580">
        <v>100</v>
      </c>
      <c r="H580">
        <v>14.5052</v>
      </c>
      <c r="I580">
        <v>100</v>
      </c>
      <c r="J580">
        <v>14.5055</v>
      </c>
      <c r="K580">
        <v>100</v>
      </c>
      <c r="L580">
        <v>14.5053</v>
      </c>
      <c r="M580">
        <v>100</v>
      </c>
      <c r="N580">
        <v>14.505599999999999</v>
      </c>
      <c r="O580">
        <v>100</v>
      </c>
      <c r="P580">
        <v>14.505000000000001</v>
      </c>
      <c r="Q580">
        <v>100</v>
      </c>
      <c r="R580">
        <v>14.5052</v>
      </c>
      <c r="S580">
        <v>100</v>
      </c>
      <c r="T580">
        <v>14.5054</v>
      </c>
      <c r="U580">
        <v>100</v>
      </c>
      <c r="V580">
        <v>14.505599999999999</v>
      </c>
      <c r="W580">
        <v>100</v>
      </c>
      <c r="X580">
        <v>14.5055</v>
      </c>
      <c r="Z580">
        <f>MIN(E580,G580,I580,K580,M580,O580,Q580,S580,U580,W580)</f>
        <v>100</v>
      </c>
      <c r="AA580">
        <f>AVERAGE(E580,G580,I580,K580,M580,O580,Q580,S580,U580,W580)</f>
        <v>100</v>
      </c>
      <c r="AB580">
        <f>(Z580-D580)/D580 * 100</f>
        <v>0</v>
      </c>
      <c r="AC580">
        <f>(AA580-D580)/D580 * 100</f>
        <v>0</v>
      </c>
    </row>
    <row r="581" spans="1:29" ht="13.5" x14ac:dyDescent="0.15">
      <c r="A581" s="112" t="s">
        <v>79</v>
      </c>
      <c r="B581">
        <v>80</v>
      </c>
      <c r="C581">
        <v>100</v>
      </c>
      <c r="D581">
        <v>80</v>
      </c>
      <c r="E581">
        <v>81</v>
      </c>
      <c r="F581">
        <v>58.0212</v>
      </c>
      <c r="G581">
        <v>81</v>
      </c>
      <c r="H581">
        <v>58.021700000000003</v>
      </c>
      <c r="I581">
        <v>81</v>
      </c>
      <c r="J581">
        <v>58.034100000000002</v>
      </c>
      <c r="K581">
        <v>81</v>
      </c>
      <c r="L581">
        <v>58.0214</v>
      </c>
      <c r="M581">
        <v>81</v>
      </c>
      <c r="N581">
        <v>58.018700000000003</v>
      </c>
      <c r="O581">
        <v>81</v>
      </c>
      <c r="P581">
        <v>58.0214</v>
      </c>
      <c r="Q581">
        <v>81</v>
      </c>
      <c r="R581">
        <v>58.019199999999998</v>
      </c>
      <c r="S581">
        <v>81</v>
      </c>
      <c r="T581">
        <v>58.021700000000003</v>
      </c>
      <c r="U581">
        <v>81</v>
      </c>
      <c r="V581">
        <v>58.017899999999997</v>
      </c>
      <c r="W581">
        <v>81</v>
      </c>
      <c r="X581">
        <v>58.020499999999998</v>
      </c>
      <c r="Z581">
        <f>MIN(E581,G581,I581,K581,M581,O581,Q581,S581,U581,W581)</f>
        <v>81</v>
      </c>
      <c r="AA581">
        <f>AVERAGE(E581,G581,I581,K581,M581,O581,Q581,S581,U581,W581)</f>
        <v>81</v>
      </c>
      <c r="AB581">
        <f>(Z581-D581)/D581 * 100</f>
        <v>1.25</v>
      </c>
      <c r="AC581">
        <f>(AA581-D581)/D581 * 100</f>
        <v>1.25</v>
      </c>
    </row>
    <row r="582" spans="1:29" ht="13.5" x14ac:dyDescent="0.15">
      <c r="A582" s="112" t="s">
        <v>80</v>
      </c>
      <c r="B582">
        <v>100</v>
      </c>
      <c r="C582">
        <v>50</v>
      </c>
      <c r="D582">
        <v>150</v>
      </c>
      <c r="E582">
        <v>150</v>
      </c>
      <c r="F582">
        <v>14.508800000000001</v>
      </c>
      <c r="G582">
        <v>150</v>
      </c>
      <c r="H582">
        <v>14.5075</v>
      </c>
      <c r="I582">
        <v>150</v>
      </c>
      <c r="J582">
        <v>14.5082</v>
      </c>
      <c r="K582">
        <v>150</v>
      </c>
      <c r="L582">
        <v>14.5082</v>
      </c>
      <c r="M582">
        <v>151</v>
      </c>
      <c r="N582">
        <v>58.027299999999997</v>
      </c>
      <c r="O582">
        <v>151</v>
      </c>
      <c r="P582">
        <v>58.055999999999997</v>
      </c>
      <c r="Q582">
        <v>150</v>
      </c>
      <c r="R582">
        <v>29.038399999999999</v>
      </c>
      <c r="S582">
        <v>150</v>
      </c>
      <c r="T582">
        <v>14.5039</v>
      </c>
      <c r="U582">
        <v>150</v>
      </c>
      <c r="V582">
        <v>14.508900000000001</v>
      </c>
      <c r="W582">
        <v>150</v>
      </c>
      <c r="X582">
        <v>14.504</v>
      </c>
      <c r="Z582">
        <f>MIN(E582,G582,I582,K582,M582,O582,Q582,S582,U582,W582)</f>
        <v>150</v>
      </c>
      <c r="AA582">
        <f>AVERAGE(E582,G582,I582,K582,M582,O582,Q582,S582,U582,W582)</f>
        <v>150.19999999999999</v>
      </c>
      <c r="AB582">
        <f>(Z582-D582)/D582 * 100</f>
        <v>0</v>
      </c>
      <c r="AC582">
        <f>(AA582-D582)/D582 * 100</f>
        <v>0.13333333333332575</v>
      </c>
    </row>
    <row r="583" spans="1:29" ht="13.5" x14ac:dyDescent="0.15">
      <c r="A583" s="112" t="s">
        <v>81</v>
      </c>
      <c r="B583">
        <v>200</v>
      </c>
      <c r="C583">
        <v>70</v>
      </c>
      <c r="D583">
        <v>150</v>
      </c>
      <c r="E583">
        <v>150</v>
      </c>
      <c r="F583">
        <v>29.074100000000001</v>
      </c>
      <c r="G583">
        <v>150</v>
      </c>
      <c r="H583">
        <v>29.071100000000001</v>
      </c>
      <c r="I583">
        <v>150</v>
      </c>
      <c r="J583">
        <v>14.5412</v>
      </c>
      <c r="K583">
        <v>150</v>
      </c>
      <c r="L583">
        <v>58.134599999999999</v>
      </c>
      <c r="M583">
        <v>150</v>
      </c>
      <c r="N583">
        <v>29.075399999999998</v>
      </c>
      <c r="O583">
        <v>150</v>
      </c>
      <c r="P583">
        <v>14.523899999999999</v>
      </c>
      <c r="Q583">
        <v>150</v>
      </c>
      <c r="R583">
        <v>14.543900000000001</v>
      </c>
      <c r="S583">
        <v>150</v>
      </c>
      <c r="T583">
        <v>58.105699999999999</v>
      </c>
      <c r="U583">
        <v>151</v>
      </c>
      <c r="V583">
        <v>58.118899999999996</v>
      </c>
      <c r="W583">
        <v>150</v>
      </c>
      <c r="X583">
        <v>14.524100000000001</v>
      </c>
      <c r="Z583">
        <f>MIN(E583,G583,I583,K583,M583,O583,Q583,S583,U583,W583)</f>
        <v>150</v>
      </c>
      <c r="AA583">
        <f>AVERAGE(E583,G583,I583,K583,M583,O583,Q583,S583,U583,W583)</f>
        <v>150.1</v>
      </c>
      <c r="AB583">
        <f>(Z583-D583)/D583 * 100</f>
        <v>0</v>
      </c>
      <c r="AC583">
        <f>(AA583-D583)/D583 * 100</f>
        <v>6.6666666666662877E-2</v>
      </c>
    </row>
    <row r="584" spans="1:29" ht="13.5" x14ac:dyDescent="0.15">
      <c r="A584" s="112" t="s">
        <v>82</v>
      </c>
      <c r="B584">
        <v>300</v>
      </c>
      <c r="C584">
        <v>70</v>
      </c>
      <c r="D584">
        <v>150</v>
      </c>
      <c r="E584">
        <v>150</v>
      </c>
      <c r="F584">
        <v>14.588900000000001</v>
      </c>
      <c r="G584">
        <v>150</v>
      </c>
      <c r="H584">
        <v>14.594200000000001</v>
      </c>
      <c r="I584">
        <v>150</v>
      </c>
      <c r="J584">
        <v>14.5884</v>
      </c>
      <c r="K584">
        <v>150</v>
      </c>
      <c r="L584">
        <v>14.597</v>
      </c>
      <c r="M584">
        <v>150</v>
      </c>
      <c r="N584">
        <v>14.6</v>
      </c>
      <c r="O584">
        <v>150</v>
      </c>
      <c r="P584">
        <v>14.606199999999999</v>
      </c>
      <c r="Q584">
        <v>150</v>
      </c>
      <c r="R584">
        <v>14.5968</v>
      </c>
      <c r="S584">
        <v>150</v>
      </c>
      <c r="T584">
        <v>14.599</v>
      </c>
      <c r="U584">
        <v>150</v>
      </c>
      <c r="V584">
        <v>14.5976</v>
      </c>
      <c r="W584">
        <v>150</v>
      </c>
      <c r="X584">
        <v>14.5997</v>
      </c>
      <c r="Z584">
        <f>MIN(E584,G584,I584,K584,M584,O584,Q584,S584,U584,W584)</f>
        <v>150</v>
      </c>
      <c r="AA584">
        <f>AVERAGE(E584,G584,I584,K584,M584,O584,Q584,S584,U584,W584)</f>
        <v>150</v>
      </c>
      <c r="AB584">
        <f>(Z584-D584)/D584 * 100</f>
        <v>0</v>
      </c>
      <c r="AC584">
        <f>(AA584-D584)/D584 * 100</f>
        <v>0</v>
      </c>
    </row>
    <row r="585" spans="1:29" ht="13.5" x14ac:dyDescent="0.15">
      <c r="A585" s="112" t="s">
        <v>83</v>
      </c>
      <c r="B585">
        <v>500</v>
      </c>
      <c r="C585">
        <v>100</v>
      </c>
      <c r="D585">
        <v>300</v>
      </c>
      <c r="E585">
        <v>301</v>
      </c>
      <c r="F585">
        <v>59.781799999999997</v>
      </c>
      <c r="G585">
        <v>301</v>
      </c>
      <c r="H585">
        <v>59.623899999999999</v>
      </c>
      <c r="I585">
        <v>301</v>
      </c>
      <c r="J585">
        <v>59.642299999999999</v>
      </c>
      <c r="K585">
        <v>301</v>
      </c>
      <c r="L585">
        <v>59.609000000000002</v>
      </c>
      <c r="M585">
        <v>301</v>
      </c>
      <c r="N585">
        <v>59.6691</v>
      </c>
      <c r="O585">
        <v>301</v>
      </c>
      <c r="P585">
        <v>59.583399999999997</v>
      </c>
      <c r="Q585">
        <v>301</v>
      </c>
      <c r="R585">
        <v>59.618400000000001</v>
      </c>
      <c r="S585">
        <v>301</v>
      </c>
      <c r="T585">
        <v>59.648099999999999</v>
      </c>
      <c r="U585">
        <v>301</v>
      </c>
      <c r="V585">
        <v>59.650700000000001</v>
      </c>
      <c r="W585">
        <v>301</v>
      </c>
      <c r="X585">
        <v>59.645299999999999</v>
      </c>
      <c r="Z585">
        <f>MIN(E585,G585,I585,K585,M585,O585,Q585,S585,U585,W585)</f>
        <v>301</v>
      </c>
      <c r="AA585">
        <f>AVERAGE(E585,G585,I585,K585,M585,O585,Q585,S585,U585,W585)</f>
        <v>301</v>
      </c>
      <c r="AB585">
        <f>(Z585-D585)/D585 * 100</f>
        <v>0.33333333333333337</v>
      </c>
      <c r="AC585">
        <f>(AA585-D585)/D585 * 100</f>
        <v>0.33333333333333337</v>
      </c>
    </row>
    <row r="586" spans="1:29" ht="13.5" x14ac:dyDescent="0.15">
      <c r="A586" s="112" t="s">
        <v>84</v>
      </c>
      <c r="B586">
        <v>3152</v>
      </c>
      <c r="C586">
        <v>640</v>
      </c>
      <c r="D586">
        <v>960</v>
      </c>
      <c r="E586">
        <v>961</v>
      </c>
      <c r="F586">
        <v>55.005000000000003</v>
      </c>
      <c r="G586">
        <v>961</v>
      </c>
      <c r="H586">
        <v>56.4861</v>
      </c>
      <c r="I586">
        <v>961</v>
      </c>
      <c r="J586">
        <v>57.771900000000002</v>
      </c>
      <c r="K586">
        <v>961</v>
      </c>
      <c r="L586">
        <v>58.136099999999999</v>
      </c>
      <c r="M586">
        <v>961</v>
      </c>
      <c r="N586">
        <v>58.104700000000001</v>
      </c>
      <c r="O586">
        <v>961</v>
      </c>
      <c r="P586">
        <v>58.845300000000002</v>
      </c>
      <c r="Q586">
        <v>961</v>
      </c>
      <c r="R586">
        <v>59.211399999999998</v>
      </c>
      <c r="S586">
        <v>961</v>
      </c>
      <c r="T586">
        <v>58.998899999999999</v>
      </c>
      <c r="U586">
        <v>961</v>
      </c>
      <c r="V586">
        <v>59.309399999999997</v>
      </c>
      <c r="W586">
        <v>961</v>
      </c>
      <c r="X586">
        <v>58.904200000000003</v>
      </c>
      <c r="Z586">
        <f>MIN(E586,G586,I586,K586,M586,O586,Q586,S586,U586,W586)</f>
        <v>961</v>
      </c>
      <c r="AA586">
        <f>AVERAGE(E586,G586,I586,K586,M586,O586,Q586,S586,U586,W586)</f>
        <v>961</v>
      </c>
      <c r="AB586">
        <f>(Z586-D586)/D586 * 100</f>
        <v>0.10416666666666667</v>
      </c>
      <c r="AC586">
        <f>(AA586-D586)/D586 * 100</f>
        <v>0.10416666666666667</v>
      </c>
    </row>
    <row r="587" spans="1:29" ht="13.5" x14ac:dyDescent="0.15">
      <c r="A587" s="113" t="s">
        <v>424</v>
      </c>
      <c r="Z587">
        <f>AVERAGE(Z574:Z586)</f>
        <v>178.15384615384616</v>
      </c>
      <c r="AA587">
        <f>AVERAGE(AA574:AA586)</f>
        <v>178.1846153846154</v>
      </c>
      <c r="AB587">
        <f>AVERAGE(AB574:AB586)</f>
        <v>0.51442307692307687</v>
      </c>
      <c r="AC587">
        <f>AVERAGE(AC574:AC586)</f>
        <v>0.53749999999999865</v>
      </c>
    </row>
    <row r="588" spans="1:29" ht="13.5" x14ac:dyDescent="0.15">
      <c r="A588" s="112" t="s">
        <v>423</v>
      </c>
      <c r="B588">
        <v>25</v>
      </c>
      <c r="C588">
        <v>1000</v>
      </c>
      <c r="D588">
        <v>1000</v>
      </c>
      <c r="E588">
        <v>1035</v>
      </c>
      <c r="F588">
        <v>58.007599999999996</v>
      </c>
      <c r="G588">
        <v>1039</v>
      </c>
      <c r="H588">
        <v>58.0075</v>
      </c>
      <c r="I588">
        <v>1044</v>
      </c>
      <c r="J588">
        <v>58.007599999999996</v>
      </c>
      <c r="K588">
        <v>1035</v>
      </c>
      <c r="L588">
        <v>58.0075</v>
      </c>
      <c r="M588">
        <v>1035</v>
      </c>
      <c r="N588">
        <v>58.007399999999997</v>
      </c>
      <c r="O588">
        <v>1046</v>
      </c>
      <c r="P588">
        <v>58.0075</v>
      </c>
      <c r="Q588">
        <v>1039</v>
      </c>
      <c r="R588">
        <v>58.007199999999997</v>
      </c>
      <c r="S588">
        <v>1046</v>
      </c>
      <c r="T588">
        <v>58.007599999999996</v>
      </c>
      <c r="U588">
        <v>1040</v>
      </c>
      <c r="V588">
        <v>58.007300000000001</v>
      </c>
      <c r="W588">
        <v>1039</v>
      </c>
      <c r="X588">
        <v>58.007300000000001</v>
      </c>
      <c r="Z588">
        <f>MIN(E588,G588,I588,K588,M588,O588,Q588,S588,U588,W588)</f>
        <v>1035</v>
      </c>
      <c r="AA588">
        <f>AVERAGE(E588,G588,I588,K588,M588,O588,Q588,S588,U588,W588)</f>
        <v>1039.8</v>
      </c>
      <c r="AB588">
        <f>(Z588-D588)/D588 * 100</f>
        <v>3.5000000000000004</v>
      </c>
      <c r="AC588">
        <f>(AA588-D588)/D588 * 100</f>
        <v>3.9799999999999955</v>
      </c>
    </row>
    <row r="589" spans="1:29" ht="13.5" x14ac:dyDescent="0.15">
      <c r="A589" s="112" t="s">
        <v>422</v>
      </c>
      <c r="B589">
        <v>50</v>
      </c>
      <c r="C589">
        <v>1000</v>
      </c>
      <c r="D589">
        <v>1001</v>
      </c>
      <c r="E589">
        <v>1037</v>
      </c>
      <c r="F589">
        <v>58.013300000000001</v>
      </c>
      <c r="G589">
        <v>1036</v>
      </c>
      <c r="H589">
        <v>58.012799999999999</v>
      </c>
      <c r="I589">
        <v>1038</v>
      </c>
      <c r="J589">
        <v>58.012900000000002</v>
      </c>
      <c r="K589">
        <v>1029</v>
      </c>
      <c r="L589">
        <v>58.011699999999998</v>
      </c>
      <c r="M589">
        <v>1034</v>
      </c>
      <c r="N589">
        <v>58.007899999999999</v>
      </c>
      <c r="O589">
        <v>1033</v>
      </c>
      <c r="P589">
        <v>58.011099999999999</v>
      </c>
      <c r="Q589">
        <v>1038</v>
      </c>
      <c r="R589">
        <v>58.009799999999998</v>
      </c>
      <c r="S589">
        <v>1035</v>
      </c>
      <c r="T589">
        <v>58.009099999999997</v>
      </c>
      <c r="U589">
        <v>1029</v>
      </c>
      <c r="V589">
        <v>58.011299999999999</v>
      </c>
      <c r="W589">
        <v>1035</v>
      </c>
      <c r="X589">
        <v>58.009300000000003</v>
      </c>
      <c r="Z589">
        <f>MIN(E589,G589,I589,K589,M589,O589,Q589,S589,U589,W589)</f>
        <v>1029</v>
      </c>
      <c r="AA589">
        <f>AVERAGE(E589,G589,I589,K589,M589,O589,Q589,S589,U589,W589)</f>
        <v>1034.4000000000001</v>
      </c>
      <c r="AB589">
        <f>(Z589-D589)/D589 * 100</f>
        <v>2.7972027972027971</v>
      </c>
      <c r="AC589">
        <f>(AA589-D589)/D589 * 100</f>
        <v>3.3366633366633458</v>
      </c>
    </row>
    <row r="590" spans="1:29" ht="13.5" x14ac:dyDescent="0.15">
      <c r="A590" s="112" t="s">
        <v>421</v>
      </c>
      <c r="B590">
        <v>100</v>
      </c>
      <c r="C590">
        <v>1000</v>
      </c>
      <c r="D590">
        <v>1000</v>
      </c>
      <c r="E590">
        <v>1032</v>
      </c>
      <c r="F590">
        <v>58.0304</v>
      </c>
      <c r="G590">
        <v>1036</v>
      </c>
      <c r="H590">
        <v>58.026400000000002</v>
      </c>
      <c r="I590">
        <v>1038</v>
      </c>
      <c r="J590">
        <v>58.026299999999999</v>
      </c>
      <c r="K590">
        <v>1038</v>
      </c>
      <c r="L590">
        <v>58.020899999999997</v>
      </c>
      <c r="M590">
        <v>1039</v>
      </c>
      <c r="N590">
        <v>58.023699999999998</v>
      </c>
      <c r="O590">
        <v>1039</v>
      </c>
      <c r="P590">
        <v>58.0274</v>
      </c>
      <c r="Q590">
        <v>1032</v>
      </c>
      <c r="R590">
        <v>58.025500000000001</v>
      </c>
      <c r="S590">
        <v>1037</v>
      </c>
      <c r="T590">
        <v>58.027000000000001</v>
      </c>
      <c r="U590">
        <v>1037</v>
      </c>
      <c r="V590">
        <v>58.018799999999999</v>
      </c>
      <c r="W590">
        <v>1037</v>
      </c>
      <c r="X590">
        <v>58.02</v>
      </c>
      <c r="Z590">
        <f>MIN(E590,G590,I590,K590,M590,O590,Q590,S590,U590,W590)</f>
        <v>1032</v>
      </c>
      <c r="AA590">
        <f>AVERAGE(E590,G590,I590,K590,M590,O590,Q590,S590,U590,W590)</f>
        <v>1036.5</v>
      </c>
      <c r="AB590">
        <f>(Z590-D590)/D590 * 100</f>
        <v>3.2</v>
      </c>
      <c r="AC590">
        <f>(AA590-D590)/D590 * 100</f>
        <v>3.65</v>
      </c>
    </row>
    <row r="591" spans="1:29" ht="13.5" x14ac:dyDescent="0.15">
      <c r="A591" s="112" t="s">
        <v>420</v>
      </c>
      <c r="B591">
        <v>200</v>
      </c>
      <c r="C591">
        <v>1000</v>
      </c>
      <c r="D591">
        <v>1000</v>
      </c>
      <c r="E591">
        <v>1025</v>
      </c>
      <c r="F591">
        <v>58.100299999999997</v>
      </c>
      <c r="G591">
        <v>1027</v>
      </c>
      <c r="H591">
        <v>58.100900000000003</v>
      </c>
      <c r="I591">
        <v>1027</v>
      </c>
      <c r="J591">
        <v>58.096800000000002</v>
      </c>
      <c r="K591">
        <v>1030</v>
      </c>
      <c r="L591">
        <v>58.096800000000002</v>
      </c>
      <c r="M591">
        <v>1031</v>
      </c>
      <c r="N591">
        <v>58.097900000000003</v>
      </c>
      <c r="O591">
        <v>1029</v>
      </c>
      <c r="P591">
        <v>58.089799999999997</v>
      </c>
      <c r="Q591">
        <v>1030</v>
      </c>
      <c r="R591">
        <v>58.099299999999999</v>
      </c>
      <c r="S591">
        <v>1028</v>
      </c>
      <c r="T591">
        <v>58.086100000000002</v>
      </c>
      <c r="U591">
        <v>1030</v>
      </c>
      <c r="V591">
        <v>58.096899999999998</v>
      </c>
      <c r="W591">
        <v>1031</v>
      </c>
      <c r="X591">
        <v>58.086100000000002</v>
      </c>
      <c r="Z591">
        <f>MIN(E591,G591,I591,K591,M591,O591,Q591,S591,U591,W591)</f>
        <v>1025</v>
      </c>
      <c r="AA591">
        <f>AVERAGE(E591,G591,I591,K591,M591,O591,Q591,S591,U591,W591)</f>
        <v>1028.8</v>
      </c>
      <c r="AB591">
        <f>(Z591-D591)/D591 * 100</f>
        <v>2.5</v>
      </c>
      <c r="AC591">
        <f>(AA591-D591)/D591 * 100</f>
        <v>2.8799999999999955</v>
      </c>
    </row>
    <row r="592" spans="1:29" ht="13.5" x14ac:dyDescent="0.15">
      <c r="A592" s="112" t="s">
        <v>419</v>
      </c>
      <c r="B592">
        <v>500</v>
      </c>
      <c r="C592">
        <v>1000</v>
      </c>
      <c r="D592">
        <v>1000</v>
      </c>
      <c r="E592">
        <v>1011</v>
      </c>
      <c r="F592">
        <v>59.281799999999997</v>
      </c>
      <c r="G592">
        <v>1011</v>
      </c>
      <c r="H592">
        <v>59.337299999999999</v>
      </c>
      <c r="I592">
        <v>1012</v>
      </c>
      <c r="J592">
        <v>59.3902</v>
      </c>
      <c r="K592">
        <v>1011</v>
      </c>
      <c r="L592">
        <v>59.339700000000001</v>
      </c>
      <c r="M592">
        <v>1011</v>
      </c>
      <c r="N592">
        <v>59.329300000000003</v>
      </c>
      <c r="O592">
        <v>1012</v>
      </c>
      <c r="P592">
        <v>59.43</v>
      </c>
      <c r="Q592">
        <v>1011</v>
      </c>
      <c r="R592">
        <v>59.270699999999998</v>
      </c>
      <c r="S592">
        <v>1012</v>
      </c>
      <c r="T592">
        <v>59.365400000000001</v>
      </c>
      <c r="U592">
        <v>1011</v>
      </c>
      <c r="V592">
        <v>59.326700000000002</v>
      </c>
      <c r="W592">
        <v>1011</v>
      </c>
      <c r="X592">
        <v>59.2273</v>
      </c>
      <c r="Z592">
        <f>MIN(E592,G592,I592,K592,M592,O592,Q592,S592,U592,W592)</f>
        <v>1011</v>
      </c>
      <c r="AA592">
        <f>AVERAGE(E592,G592,I592,K592,M592,O592,Q592,S592,U592,W592)</f>
        <v>1011.3</v>
      </c>
      <c r="AB592">
        <f>(Z592-D592)/D592 * 100</f>
        <v>1.0999999999999999</v>
      </c>
      <c r="AC592">
        <f>(AA592-D592)/D592 * 100</f>
        <v>1.1299999999999955</v>
      </c>
    </row>
    <row r="593" spans="1:29" ht="13.5" x14ac:dyDescent="0.15">
      <c r="A593" s="112" t="s">
        <v>418</v>
      </c>
      <c r="B593">
        <v>1000</v>
      </c>
      <c r="C593">
        <v>1000</v>
      </c>
      <c r="D593">
        <v>1000</v>
      </c>
      <c r="E593">
        <v>1006</v>
      </c>
      <c r="F593">
        <v>48.204700000000003</v>
      </c>
      <c r="G593">
        <v>1005</v>
      </c>
      <c r="H593">
        <v>50.3568</v>
      </c>
      <c r="I593">
        <v>1005</v>
      </c>
      <c r="J593">
        <v>47.943100000000001</v>
      </c>
      <c r="K593">
        <v>1007</v>
      </c>
      <c r="L593">
        <v>45.615099999999998</v>
      </c>
      <c r="M593">
        <v>1005</v>
      </c>
      <c r="N593">
        <v>44.709200000000003</v>
      </c>
      <c r="O593">
        <v>1007</v>
      </c>
      <c r="P593">
        <v>45.070599999999999</v>
      </c>
      <c r="Q593">
        <v>1007</v>
      </c>
      <c r="R593">
        <v>45.736199999999997</v>
      </c>
      <c r="S593">
        <v>1006</v>
      </c>
      <c r="T593">
        <v>45.912999999999997</v>
      </c>
      <c r="U593">
        <v>1007</v>
      </c>
      <c r="V593">
        <v>44.345599999999997</v>
      </c>
      <c r="W593">
        <v>1006</v>
      </c>
      <c r="X593">
        <v>46.058300000000003</v>
      </c>
      <c r="Z593">
        <f>MIN(E593,G593,I593,K593,M593,O593,Q593,S593,U593,W593)</f>
        <v>1005</v>
      </c>
      <c r="AA593">
        <f>AVERAGE(E593,G593,I593,K593,M593,O593,Q593,S593,U593,W593)</f>
        <v>1006.1</v>
      </c>
      <c r="AB593">
        <f>(Z593-D593)/D593 * 100</f>
        <v>0.5</v>
      </c>
      <c r="AC593">
        <f>(AA593-D593)/D593 * 100</f>
        <v>0.61000000000000232</v>
      </c>
    </row>
    <row r="594" spans="1:29" ht="13.5" x14ac:dyDescent="0.15">
      <c r="A594" s="112" t="s">
        <v>417</v>
      </c>
      <c r="B594">
        <v>25</v>
      </c>
      <c r="C594">
        <v>1000</v>
      </c>
      <c r="D594">
        <v>1000</v>
      </c>
      <c r="E594">
        <v>1042</v>
      </c>
      <c r="F594">
        <v>58.007899999999999</v>
      </c>
      <c r="G594">
        <v>1042</v>
      </c>
      <c r="H594">
        <v>58.007399999999997</v>
      </c>
      <c r="I594">
        <v>1042</v>
      </c>
      <c r="J594">
        <v>58.007599999999996</v>
      </c>
      <c r="K594">
        <v>1042</v>
      </c>
      <c r="L594">
        <v>58.007399999999997</v>
      </c>
      <c r="M594">
        <v>1042</v>
      </c>
      <c r="N594">
        <v>58.007399999999997</v>
      </c>
      <c r="O594">
        <v>1042</v>
      </c>
      <c r="P594">
        <v>58.008200000000002</v>
      </c>
      <c r="Q594">
        <v>1042</v>
      </c>
      <c r="R594">
        <v>58.007399999999997</v>
      </c>
      <c r="S594">
        <v>1042</v>
      </c>
      <c r="T594">
        <v>58.007899999999999</v>
      </c>
      <c r="U594">
        <v>1042</v>
      </c>
      <c r="V594">
        <v>58.0075</v>
      </c>
      <c r="W594">
        <v>1042</v>
      </c>
      <c r="X594">
        <v>58.006999999999998</v>
      </c>
      <c r="Z594">
        <f>MIN(E594,G594,I594,K594,M594,O594,Q594,S594,U594,W594)</f>
        <v>1042</v>
      </c>
      <c r="AA594">
        <f>AVERAGE(E594,G594,I594,K594,M594,O594,Q594,S594,U594,W594)</f>
        <v>1042</v>
      </c>
      <c r="AB594">
        <f>(Z594-D594)/D594 * 100</f>
        <v>4.2</v>
      </c>
      <c r="AC594">
        <f>(AA594-D594)/D594 * 100</f>
        <v>4.2</v>
      </c>
    </row>
    <row r="595" spans="1:29" ht="13.5" x14ac:dyDescent="0.15">
      <c r="A595" s="112" t="s">
        <v>416</v>
      </c>
      <c r="B595">
        <v>50</v>
      </c>
      <c r="C595">
        <v>1000</v>
      </c>
      <c r="D595">
        <v>1000</v>
      </c>
      <c r="E595">
        <v>1009</v>
      </c>
      <c r="F595">
        <v>58.012900000000002</v>
      </c>
      <c r="G595">
        <v>1009</v>
      </c>
      <c r="H595">
        <v>58.0124</v>
      </c>
      <c r="I595">
        <v>1005</v>
      </c>
      <c r="J595">
        <v>58.012900000000002</v>
      </c>
      <c r="K595">
        <v>1009</v>
      </c>
      <c r="L595">
        <v>58.013100000000001</v>
      </c>
      <c r="M595">
        <v>1008</v>
      </c>
      <c r="N595">
        <v>58.010899999999999</v>
      </c>
      <c r="O595">
        <v>1009</v>
      </c>
      <c r="P595">
        <v>58.009700000000002</v>
      </c>
      <c r="Q595">
        <v>1009</v>
      </c>
      <c r="R595">
        <v>58.008000000000003</v>
      </c>
      <c r="S595">
        <v>1008</v>
      </c>
      <c r="T595">
        <v>58.011299999999999</v>
      </c>
      <c r="U595">
        <v>1009</v>
      </c>
      <c r="V595">
        <v>58.010100000000001</v>
      </c>
      <c r="W595">
        <v>1009</v>
      </c>
      <c r="X595">
        <v>58.026499999999999</v>
      </c>
      <c r="Z595">
        <f>MIN(E595,G595,I595,K595,M595,O595,Q595,S595,U595,W595)</f>
        <v>1005</v>
      </c>
      <c r="AA595">
        <f>AVERAGE(E595,G595,I595,K595,M595,O595,Q595,S595,U595,W595)</f>
        <v>1008.4</v>
      </c>
      <c r="AB595">
        <f>(Z595-D595)/D595 * 100</f>
        <v>0.5</v>
      </c>
      <c r="AC595">
        <f>(AA595-D595)/D595 * 100</f>
        <v>0.83999999999999764</v>
      </c>
    </row>
    <row r="596" spans="1:29" ht="13.5" x14ac:dyDescent="0.15">
      <c r="A596" s="112" t="s">
        <v>415</v>
      </c>
      <c r="B596">
        <v>100</v>
      </c>
      <c r="C596">
        <v>1000</v>
      </c>
      <c r="D596">
        <v>1000</v>
      </c>
      <c r="E596">
        <v>1022</v>
      </c>
      <c r="F596">
        <v>58.027900000000002</v>
      </c>
      <c r="G596">
        <v>1022</v>
      </c>
      <c r="H596">
        <v>58.028799999999997</v>
      </c>
      <c r="I596">
        <v>1022</v>
      </c>
      <c r="J596">
        <v>58.029800000000002</v>
      </c>
      <c r="K596">
        <v>1021</v>
      </c>
      <c r="L596">
        <v>58.029299999999999</v>
      </c>
      <c r="M596">
        <v>1019</v>
      </c>
      <c r="N596">
        <v>58.027200000000001</v>
      </c>
      <c r="O596">
        <v>1022</v>
      </c>
      <c r="P596">
        <v>58.0306</v>
      </c>
      <c r="Q596">
        <v>1021</v>
      </c>
      <c r="R596">
        <v>58.025500000000001</v>
      </c>
      <c r="S596">
        <v>1018</v>
      </c>
      <c r="T596">
        <v>58.028799999999997</v>
      </c>
      <c r="U596">
        <v>1021</v>
      </c>
      <c r="V596">
        <v>58.022300000000001</v>
      </c>
      <c r="W596">
        <v>1018</v>
      </c>
      <c r="X596">
        <v>58.023299999999999</v>
      </c>
      <c r="Z596">
        <f>MIN(E596,G596,I596,K596,M596,O596,Q596,S596,U596,W596)</f>
        <v>1018</v>
      </c>
      <c r="AA596">
        <f>AVERAGE(E596,G596,I596,K596,M596,O596,Q596,S596,U596,W596)</f>
        <v>1020.6</v>
      </c>
      <c r="AB596">
        <f>(Z596-D596)/D596 * 100</f>
        <v>1.7999999999999998</v>
      </c>
      <c r="AC596">
        <f>(AA596-D596)/D596 * 100</f>
        <v>2.0600000000000023</v>
      </c>
    </row>
    <row r="597" spans="1:29" ht="13.5" x14ac:dyDescent="0.15">
      <c r="A597" s="112" t="s">
        <v>414</v>
      </c>
      <c r="B597">
        <v>200</v>
      </c>
      <c r="C597">
        <v>1000</v>
      </c>
      <c r="D597">
        <v>1000</v>
      </c>
      <c r="E597">
        <v>1018</v>
      </c>
      <c r="F597">
        <v>58.1006</v>
      </c>
      <c r="G597">
        <v>1018</v>
      </c>
      <c r="H597">
        <v>58.098399999999998</v>
      </c>
      <c r="I597">
        <v>1018</v>
      </c>
      <c r="J597">
        <v>58.104900000000001</v>
      </c>
      <c r="K597">
        <v>1018</v>
      </c>
      <c r="L597">
        <v>58.100099999999998</v>
      </c>
      <c r="M597">
        <v>1020</v>
      </c>
      <c r="N597">
        <v>58.089599999999997</v>
      </c>
      <c r="O597">
        <v>1018</v>
      </c>
      <c r="P597">
        <v>58.103700000000003</v>
      </c>
      <c r="Q597">
        <v>1018</v>
      </c>
      <c r="R597">
        <v>58.097099999999998</v>
      </c>
      <c r="S597">
        <v>1018</v>
      </c>
      <c r="T597">
        <v>58.101999999999997</v>
      </c>
      <c r="U597">
        <v>1020</v>
      </c>
      <c r="V597">
        <v>58.104300000000002</v>
      </c>
      <c r="W597">
        <v>1018</v>
      </c>
      <c r="X597">
        <v>58.089500000000001</v>
      </c>
      <c r="Z597">
        <f>MIN(E597,G597,I597,K597,M597,O597,Q597,S597,U597,W597)</f>
        <v>1018</v>
      </c>
      <c r="AA597">
        <f>AVERAGE(E597,G597,I597,K597,M597,O597,Q597,S597,U597,W597)</f>
        <v>1018.4</v>
      </c>
      <c r="AB597">
        <f>(Z597-D597)/D597 * 100</f>
        <v>1.7999999999999998</v>
      </c>
      <c r="AC597">
        <f>(AA597-D597)/D597 * 100</f>
        <v>1.8399999999999979</v>
      </c>
    </row>
    <row r="598" spans="1:29" ht="13.5" x14ac:dyDescent="0.15">
      <c r="A598" s="112" t="s">
        <v>413</v>
      </c>
      <c r="B598">
        <v>500</v>
      </c>
      <c r="C598">
        <v>1000</v>
      </c>
      <c r="D598">
        <v>1000</v>
      </c>
      <c r="E598">
        <v>1014</v>
      </c>
      <c r="F598">
        <v>59.320700000000002</v>
      </c>
      <c r="G598">
        <v>1014</v>
      </c>
      <c r="H598">
        <v>59.558300000000003</v>
      </c>
      <c r="I598">
        <v>1015</v>
      </c>
      <c r="J598">
        <v>59.168799999999997</v>
      </c>
      <c r="K598">
        <v>1014</v>
      </c>
      <c r="L598">
        <v>59.1023</v>
      </c>
      <c r="M598">
        <v>1014</v>
      </c>
      <c r="N598">
        <v>59.305199999999999</v>
      </c>
      <c r="O598">
        <v>1015</v>
      </c>
      <c r="P598">
        <v>59.291699999999999</v>
      </c>
      <c r="Q598">
        <v>1015</v>
      </c>
      <c r="R598">
        <v>59.320099999999996</v>
      </c>
      <c r="S598">
        <v>1015</v>
      </c>
      <c r="T598">
        <v>59.231099999999998</v>
      </c>
      <c r="U598">
        <v>1016</v>
      </c>
      <c r="V598">
        <v>59.2134</v>
      </c>
      <c r="W598">
        <v>1015</v>
      </c>
      <c r="X598">
        <v>59.490600000000001</v>
      </c>
      <c r="Z598">
        <f>MIN(E598,G598,I598,K598,M598,O598,Q598,S598,U598,W598)</f>
        <v>1014</v>
      </c>
      <c r="AA598">
        <f>AVERAGE(E598,G598,I598,K598,M598,O598,Q598,S598,U598,W598)</f>
        <v>1014.7</v>
      </c>
      <c r="AB598">
        <f>(Z598-D598)/D598 * 100</f>
        <v>1.4000000000000001</v>
      </c>
      <c r="AC598">
        <f>(AA598-D598)/D598 * 100</f>
        <v>1.4700000000000044</v>
      </c>
    </row>
    <row r="599" spans="1:29" ht="13.5" x14ac:dyDescent="0.15">
      <c r="A599" s="112" t="s">
        <v>412</v>
      </c>
      <c r="B599">
        <v>1000</v>
      </c>
      <c r="C599">
        <v>1000</v>
      </c>
      <c r="D599">
        <v>1000</v>
      </c>
      <c r="E599">
        <v>1008</v>
      </c>
      <c r="F599">
        <v>49.999899999999997</v>
      </c>
      <c r="G599">
        <v>1008</v>
      </c>
      <c r="H599">
        <v>49.395600000000002</v>
      </c>
      <c r="I599">
        <v>1008</v>
      </c>
      <c r="J599">
        <v>49.881700000000002</v>
      </c>
      <c r="K599">
        <v>1008</v>
      </c>
      <c r="L599">
        <v>49.383499999999998</v>
      </c>
      <c r="M599">
        <v>1008</v>
      </c>
      <c r="N599">
        <v>48.348799999999997</v>
      </c>
      <c r="O599">
        <v>1008</v>
      </c>
      <c r="P599">
        <v>49.119799999999998</v>
      </c>
      <c r="Q599">
        <v>1008</v>
      </c>
      <c r="R599">
        <v>47.8979</v>
      </c>
      <c r="S599">
        <v>1008</v>
      </c>
      <c r="T599">
        <v>48.753399999999999</v>
      </c>
      <c r="U599">
        <v>1009</v>
      </c>
      <c r="V599">
        <v>47.255400000000002</v>
      </c>
      <c r="W599">
        <v>1008</v>
      </c>
      <c r="X599">
        <v>45.783999999999999</v>
      </c>
      <c r="Z599">
        <f>MIN(E599,G599,I599,K599,M599,O599,Q599,S599,U599,W599)</f>
        <v>1008</v>
      </c>
      <c r="AA599">
        <f>AVERAGE(E599,G599,I599,K599,M599,O599,Q599,S599,U599,W599)</f>
        <v>1008.1</v>
      </c>
      <c r="AB599">
        <f>(Z599-D599)/D599 * 100</f>
        <v>0.8</v>
      </c>
      <c r="AC599">
        <f>(AA599-D599)/D599 * 100</f>
        <v>0.81000000000000216</v>
      </c>
    </row>
    <row r="600" spans="1:29" ht="60" customHeight="1" x14ac:dyDescent="0.15">
      <c r="Z600">
        <f>AVERAGE(Z588:Z599)</f>
        <v>1020.1666666666666</v>
      </c>
      <c r="AA600">
        <f>AVERAGE(AA588:AA599)</f>
        <v>1022.4250000000002</v>
      </c>
      <c r="AB600">
        <f>AVERAGE(AB588:AB599)</f>
        <v>2.0081002331002331</v>
      </c>
      <c r="AC600">
        <f>AVERAGE(AC588:AC599)</f>
        <v>2.2338886113886116</v>
      </c>
    </row>
    <row r="601" spans="1:29" ht="13.5" x14ac:dyDescent="0.15">
      <c r="A601" s="112" t="s">
        <v>411</v>
      </c>
      <c r="B601">
        <v>1000</v>
      </c>
      <c r="C601">
        <v>1000</v>
      </c>
      <c r="D601">
        <v>1001</v>
      </c>
      <c r="E601">
        <v>1008</v>
      </c>
      <c r="F601">
        <v>48.458799999999997</v>
      </c>
      <c r="G601">
        <v>1007</v>
      </c>
      <c r="H601">
        <v>51.299500000000002</v>
      </c>
      <c r="I601">
        <v>1008</v>
      </c>
      <c r="J601">
        <v>46.730600000000003</v>
      </c>
      <c r="K601">
        <v>1008</v>
      </c>
      <c r="L601">
        <v>44.6982</v>
      </c>
      <c r="M601">
        <v>1006</v>
      </c>
      <c r="N601">
        <v>46.3825</v>
      </c>
      <c r="O601">
        <v>1007</v>
      </c>
      <c r="P601">
        <v>47.749099999999999</v>
      </c>
      <c r="Q601">
        <v>1009</v>
      </c>
      <c r="R601">
        <v>46.921399999999998</v>
      </c>
      <c r="S601">
        <v>1007</v>
      </c>
      <c r="T601">
        <v>46.227600000000002</v>
      </c>
      <c r="U601">
        <v>1008</v>
      </c>
      <c r="V601">
        <v>44.8294</v>
      </c>
      <c r="W601">
        <v>1008</v>
      </c>
      <c r="X601">
        <v>45.272799999999997</v>
      </c>
      <c r="Z601">
        <f>MIN(E601,G601,I601,K601,M601,O601,Q601,S601,U601,W601)</f>
        <v>1006</v>
      </c>
      <c r="AA601">
        <f>AVERAGE(E601,G601,I601,K601,M601,O601,Q601,S601,U601,W601)</f>
        <v>1007.6</v>
      </c>
      <c r="AB601">
        <f>(Z601-D601)/D601 * 100</f>
        <v>0.49950049950049952</v>
      </c>
      <c r="AC601">
        <f>(AA601-D601)/D601 * 100</f>
        <v>0.65934065934066155</v>
      </c>
    </row>
    <row r="602" spans="1:29" ht="13.5" x14ac:dyDescent="0.15">
      <c r="A602" s="112" t="s">
        <v>410</v>
      </c>
      <c r="B602">
        <v>1000</v>
      </c>
      <c r="C602">
        <v>1000</v>
      </c>
      <c r="D602">
        <v>1001</v>
      </c>
      <c r="E602">
        <v>1006</v>
      </c>
      <c r="F602">
        <v>45.680799999999998</v>
      </c>
      <c r="G602">
        <v>1007</v>
      </c>
      <c r="H602">
        <v>45.012999999999998</v>
      </c>
      <c r="I602">
        <v>1007</v>
      </c>
      <c r="J602">
        <v>46.080100000000002</v>
      </c>
      <c r="K602">
        <v>1007</v>
      </c>
      <c r="L602">
        <v>46.055100000000003</v>
      </c>
      <c r="M602">
        <v>1007</v>
      </c>
      <c r="N602">
        <v>46.7303</v>
      </c>
      <c r="O602">
        <v>1007</v>
      </c>
      <c r="P602">
        <v>45.867100000000001</v>
      </c>
      <c r="Q602">
        <v>1006</v>
      </c>
      <c r="R602">
        <v>47.098599999999998</v>
      </c>
      <c r="S602">
        <v>1007</v>
      </c>
      <c r="T602">
        <v>48.352400000000003</v>
      </c>
      <c r="U602">
        <v>1007</v>
      </c>
      <c r="V602">
        <v>48.016500000000001</v>
      </c>
      <c r="W602">
        <v>1007</v>
      </c>
      <c r="X602">
        <v>45.721299999999999</v>
      </c>
      <c r="Z602">
        <f>MIN(E602,G602,I602,K602,M602,O602,Q602,S602,U602,W602)</f>
        <v>1006</v>
      </c>
      <c r="AA602">
        <f>AVERAGE(E602,G602,I602,K602,M602,O602,Q602,S602,U602,W602)</f>
        <v>1006.8</v>
      </c>
      <c r="AB602">
        <f>(Z602-D602)/D602 * 100</f>
        <v>0.49950049950049952</v>
      </c>
      <c r="AC602">
        <f>(AA602-D602)/D602 * 100</f>
        <v>0.5794205794205749</v>
      </c>
    </row>
    <row r="603" spans="1:29" ht="13.5" x14ac:dyDescent="0.15">
      <c r="A603" s="112" t="s">
        <v>409</v>
      </c>
      <c r="B603">
        <v>1000</v>
      </c>
      <c r="C603">
        <v>1000</v>
      </c>
      <c r="D603">
        <v>1000</v>
      </c>
      <c r="E603">
        <v>1005</v>
      </c>
      <c r="F603">
        <v>49.768799999999999</v>
      </c>
      <c r="G603">
        <v>1006</v>
      </c>
      <c r="H603">
        <v>46.8474</v>
      </c>
      <c r="I603">
        <v>1006</v>
      </c>
      <c r="J603">
        <v>47.496099999999998</v>
      </c>
      <c r="K603">
        <v>1005</v>
      </c>
      <c r="L603">
        <v>48.104599999999998</v>
      </c>
      <c r="M603">
        <v>1006</v>
      </c>
      <c r="N603">
        <v>47.837200000000003</v>
      </c>
      <c r="O603">
        <v>1006</v>
      </c>
      <c r="P603">
        <v>48.614100000000001</v>
      </c>
      <c r="Q603">
        <v>1005</v>
      </c>
      <c r="R603">
        <v>47.2273</v>
      </c>
      <c r="S603">
        <v>1006</v>
      </c>
      <c r="T603">
        <v>46.335500000000003</v>
      </c>
      <c r="U603">
        <v>1005</v>
      </c>
      <c r="V603">
        <v>44.524299999999997</v>
      </c>
      <c r="W603">
        <v>1005</v>
      </c>
      <c r="X603">
        <v>43.898200000000003</v>
      </c>
      <c r="Z603">
        <f>MIN(E603,G603,I603,K603,M603,O603,Q603,S603,U603,W603)</f>
        <v>1005</v>
      </c>
      <c r="AA603">
        <f>AVERAGE(E603,G603,I603,K603,M603,O603,Q603,S603,U603,W603)</f>
        <v>1005.5</v>
      </c>
      <c r="AB603">
        <f>(Z603-D603)/D603 * 100</f>
        <v>0.5</v>
      </c>
      <c r="AC603">
        <f>(AA603-D603)/D603 * 100</f>
        <v>0.54999999999999993</v>
      </c>
    </row>
    <row r="604" spans="1:29" ht="13.5" x14ac:dyDescent="0.15">
      <c r="A604" s="112" t="s">
        <v>408</v>
      </c>
      <c r="B604">
        <v>1000</v>
      </c>
      <c r="C604">
        <v>1000</v>
      </c>
      <c r="D604">
        <v>1000</v>
      </c>
      <c r="E604">
        <v>1007</v>
      </c>
      <c r="F604">
        <v>47.445300000000003</v>
      </c>
      <c r="G604">
        <v>1006</v>
      </c>
      <c r="H604">
        <v>47.210900000000002</v>
      </c>
      <c r="I604">
        <v>1007</v>
      </c>
      <c r="J604">
        <v>44.865600000000001</v>
      </c>
      <c r="K604">
        <v>1007</v>
      </c>
      <c r="L604">
        <v>45.503300000000003</v>
      </c>
      <c r="M604">
        <v>1006</v>
      </c>
      <c r="N604">
        <v>46.731200000000001</v>
      </c>
      <c r="O604">
        <v>1007</v>
      </c>
      <c r="P604">
        <v>47.016199999999998</v>
      </c>
      <c r="Q604">
        <v>1006</v>
      </c>
      <c r="R604">
        <v>46.842100000000002</v>
      </c>
      <c r="S604">
        <v>1007</v>
      </c>
      <c r="T604">
        <v>48.039000000000001</v>
      </c>
      <c r="U604">
        <v>1007</v>
      </c>
      <c r="V604">
        <v>47.207599999999999</v>
      </c>
      <c r="W604">
        <v>1007</v>
      </c>
      <c r="X604">
        <v>47.37</v>
      </c>
      <c r="Z604">
        <f>MIN(E604,G604,I604,K604,M604,O604,Q604,S604,U604,W604)</f>
        <v>1006</v>
      </c>
      <c r="AA604">
        <f>AVERAGE(E604,G604,I604,K604,M604,O604,Q604,S604,U604,W604)</f>
        <v>1006.7</v>
      </c>
      <c r="AB604">
        <f>(Z604-D604)/D604 * 100</f>
        <v>0.6</v>
      </c>
      <c r="AC604">
        <f>(AA604-D604)/D604 * 100</f>
        <v>0.67000000000000448</v>
      </c>
    </row>
    <row r="605" spans="1:29" ht="13.5" x14ac:dyDescent="0.15">
      <c r="A605" s="112" t="s">
        <v>407</v>
      </c>
      <c r="B605">
        <v>1000</v>
      </c>
      <c r="C605">
        <v>1000</v>
      </c>
      <c r="D605">
        <v>1000</v>
      </c>
      <c r="E605">
        <v>1005</v>
      </c>
      <c r="F605">
        <v>47.1158</v>
      </c>
      <c r="G605">
        <v>1006</v>
      </c>
      <c r="H605">
        <v>47.277900000000002</v>
      </c>
      <c r="I605">
        <v>1007</v>
      </c>
      <c r="J605">
        <v>48.114100000000001</v>
      </c>
      <c r="K605">
        <v>1006</v>
      </c>
      <c r="L605">
        <v>47.578899999999997</v>
      </c>
      <c r="M605">
        <v>1005</v>
      </c>
      <c r="N605">
        <v>48.433999999999997</v>
      </c>
      <c r="O605">
        <v>1006</v>
      </c>
      <c r="P605">
        <v>49.0383</v>
      </c>
      <c r="Q605">
        <v>1005</v>
      </c>
      <c r="R605">
        <v>48.812600000000003</v>
      </c>
      <c r="S605">
        <v>1006</v>
      </c>
      <c r="T605">
        <v>47.543100000000003</v>
      </c>
      <c r="U605">
        <v>1007</v>
      </c>
      <c r="V605">
        <v>49.268900000000002</v>
      </c>
      <c r="W605">
        <v>1005</v>
      </c>
      <c r="X605">
        <v>48.911700000000003</v>
      </c>
      <c r="Z605">
        <f>MIN(E605,G605,I605,K605,M605,O605,Q605,S605,U605,W605)</f>
        <v>1005</v>
      </c>
      <c r="AA605">
        <f>AVERAGE(E605,G605,I605,K605,M605,O605,Q605,S605,U605,W605)</f>
        <v>1005.8</v>
      </c>
      <c r="AB605">
        <f>(Z605-D605)/D605 * 100</f>
        <v>0.5</v>
      </c>
      <c r="AC605">
        <f>(AA605-D605)/D605 * 100</f>
        <v>0.57999999999999541</v>
      </c>
    </row>
    <row r="606" spans="1:29" ht="13.5" x14ac:dyDescent="0.15">
      <c r="A606" s="112" t="s">
        <v>406</v>
      </c>
      <c r="B606">
        <v>1000</v>
      </c>
      <c r="C606">
        <v>1000</v>
      </c>
      <c r="D606">
        <v>1001</v>
      </c>
      <c r="E606">
        <v>1006</v>
      </c>
      <c r="F606">
        <v>49.002699999999997</v>
      </c>
      <c r="G606">
        <v>1006</v>
      </c>
      <c r="H606">
        <v>47.671900000000001</v>
      </c>
      <c r="I606">
        <v>1006</v>
      </c>
      <c r="J606">
        <v>44.897199999999998</v>
      </c>
      <c r="K606">
        <v>1005</v>
      </c>
      <c r="L606">
        <v>45.8551</v>
      </c>
      <c r="M606">
        <v>1006</v>
      </c>
      <c r="N606">
        <v>45.219000000000001</v>
      </c>
      <c r="O606">
        <v>1006</v>
      </c>
      <c r="P606">
        <v>45.524299999999997</v>
      </c>
      <c r="Q606">
        <v>1006</v>
      </c>
      <c r="R606">
        <v>46.337499999999999</v>
      </c>
      <c r="S606">
        <v>1006</v>
      </c>
      <c r="T606">
        <v>45.609200000000001</v>
      </c>
      <c r="U606">
        <v>1005</v>
      </c>
      <c r="V606">
        <v>44.131300000000003</v>
      </c>
      <c r="W606">
        <v>1005</v>
      </c>
      <c r="X606">
        <v>44.373600000000003</v>
      </c>
      <c r="Z606">
        <f>MIN(E606,G606,I606,K606,M606,O606,Q606,S606,U606,W606)</f>
        <v>1005</v>
      </c>
      <c r="AA606">
        <f>AVERAGE(E606,G606,I606,K606,M606,O606,Q606,S606,U606,W606)</f>
        <v>1005.7</v>
      </c>
      <c r="AB606">
        <f>(Z606-D606)/D606 * 100</f>
        <v>0.39960039960039961</v>
      </c>
      <c r="AC606">
        <f>(AA606-D606)/D606 * 100</f>
        <v>0.46953046953047406</v>
      </c>
    </row>
    <row r="607" spans="1:29" ht="13.5" x14ac:dyDescent="0.15">
      <c r="A607" s="112" t="s">
        <v>405</v>
      </c>
      <c r="B607">
        <v>1000</v>
      </c>
      <c r="C607">
        <v>1000</v>
      </c>
      <c r="D607">
        <v>1000</v>
      </c>
      <c r="E607">
        <v>1008</v>
      </c>
      <c r="F607">
        <v>47.758299999999998</v>
      </c>
      <c r="G607">
        <v>1007</v>
      </c>
      <c r="H607">
        <v>45.874200000000002</v>
      </c>
      <c r="I607">
        <v>1007</v>
      </c>
      <c r="J607">
        <v>44.933700000000002</v>
      </c>
      <c r="K607">
        <v>1006</v>
      </c>
      <c r="L607">
        <v>46.631300000000003</v>
      </c>
      <c r="M607">
        <v>1007</v>
      </c>
      <c r="N607">
        <v>45.504199999999997</v>
      </c>
      <c r="O607">
        <v>1007</v>
      </c>
      <c r="P607">
        <v>46.855600000000003</v>
      </c>
      <c r="Q607">
        <v>1007</v>
      </c>
      <c r="R607">
        <v>46.6678</v>
      </c>
      <c r="S607">
        <v>1006</v>
      </c>
      <c r="T607">
        <v>47.755499999999998</v>
      </c>
      <c r="U607">
        <v>1008</v>
      </c>
      <c r="V607">
        <v>47.537999999999997</v>
      </c>
      <c r="W607">
        <v>1007</v>
      </c>
      <c r="X607">
        <v>45.849899999999998</v>
      </c>
      <c r="Z607">
        <f>MIN(E607,G607,I607,K607,M607,O607,Q607,S607,U607,W607)</f>
        <v>1006</v>
      </c>
      <c r="AA607">
        <f>AVERAGE(E607,G607,I607,K607,M607,O607,Q607,S607,U607,W607)</f>
        <v>1007</v>
      </c>
      <c r="AB607">
        <f>(Z607-D607)/D607 * 100</f>
        <v>0.6</v>
      </c>
      <c r="AC607">
        <f>(AA607-D607)/D607 * 100</f>
        <v>0.70000000000000007</v>
      </c>
    </row>
    <row r="608" spans="1:29" ht="13.5" x14ac:dyDescent="0.15">
      <c r="A608" s="112" t="s">
        <v>404</v>
      </c>
      <c r="B608">
        <v>1000</v>
      </c>
      <c r="C608">
        <v>1000</v>
      </c>
      <c r="D608">
        <v>1001</v>
      </c>
      <c r="E608">
        <v>1008</v>
      </c>
      <c r="F608">
        <v>49.469799999999999</v>
      </c>
      <c r="G608">
        <v>1008</v>
      </c>
      <c r="H608">
        <v>45.491599999999998</v>
      </c>
      <c r="I608">
        <v>1009</v>
      </c>
      <c r="J608">
        <v>43.536200000000001</v>
      </c>
      <c r="K608">
        <v>1008</v>
      </c>
      <c r="L608">
        <v>45.107199999999999</v>
      </c>
      <c r="M608">
        <v>1008</v>
      </c>
      <c r="N608">
        <v>44.776000000000003</v>
      </c>
      <c r="O608">
        <v>1009</v>
      </c>
      <c r="P608">
        <v>47.067599999999999</v>
      </c>
      <c r="Q608">
        <v>1009</v>
      </c>
      <c r="R608">
        <v>45.0779</v>
      </c>
      <c r="S608">
        <v>1007</v>
      </c>
      <c r="T608">
        <v>47.054600000000001</v>
      </c>
      <c r="U608">
        <v>1008</v>
      </c>
      <c r="V608">
        <v>47.306100000000001</v>
      </c>
      <c r="W608">
        <v>1008</v>
      </c>
      <c r="X608">
        <v>47.513599999999997</v>
      </c>
      <c r="Z608">
        <f>MIN(E608,G608,I608,K608,M608,O608,Q608,S608,U608,W608)</f>
        <v>1007</v>
      </c>
      <c r="AA608">
        <f>AVERAGE(E608,G608,I608,K608,M608,O608,Q608,S608,U608,W608)</f>
        <v>1008.2</v>
      </c>
      <c r="AB608">
        <f>(Z608-D608)/D608 * 100</f>
        <v>0.59940059940059942</v>
      </c>
      <c r="AC608">
        <f>(AA608-D608)/D608 * 100</f>
        <v>0.71928071928072379</v>
      </c>
    </row>
    <row r="609" spans="1:29" ht="13.5" x14ac:dyDescent="0.15">
      <c r="A609" s="112" t="s">
        <v>403</v>
      </c>
      <c r="B609">
        <v>1000</v>
      </c>
      <c r="C609">
        <v>1000</v>
      </c>
      <c r="D609">
        <v>1000</v>
      </c>
      <c r="E609">
        <v>1008</v>
      </c>
      <c r="F609">
        <v>48.3065</v>
      </c>
      <c r="G609">
        <v>1005</v>
      </c>
      <c r="H609">
        <v>48.713999999999999</v>
      </c>
      <c r="I609">
        <v>1007</v>
      </c>
      <c r="J609">
        <v>50.819800000000001</v>
      </c>
      <c r="K609">
        <v>1007</v>
      </c>
      <c r="L609">
        <v>50.035699999999999</v>
      </c>
      <c r="M609">
        <v>1008</v>
      </c>
      <c r="N609">
        <v>50.221499999999999</v>
      </c>
      <c r="O609">
        <v>1006</v>
      </c>
      <c r="P609">
        <v>47.107100000000003</v>
      </c>
      <c r="Q609">
        <v>1007</v>
      </c>
      <c r="R609">
        <v>47.791400000000003</v>
      </c>
      <c r="S609">
        <v>1007</v>
      </c>
      <c r="T609">
        <v>47.360399999999998</v>
      </c>
      <c r="U609">
        <v>1007</v>
      </c>
      <c r="V609">
        <v>45.532800000000002</v>
      </c>
      <c r="W609">
        <v>1008</v>
      </c>
      <c r="X609">
        <v>46.215899999999998</v>
      </c>
      <c r="Z609">
        <f>MIN(E609,G609,I609,K609,M609,O609,Q609,S609,U609,W609)</f>
        <v>1005</v>
      </c>
      <c r="AA609">
        <f>AVERAGE(E609,G609,I609,K609,M609,O609,Q609,S609,U609,W609)</f>
        <v>1007</v>
      </c>
      <c r="AB609">
        <f>(Z609-D609)/D609 * 100</f>
        <v>0.5</v>
      </c>
      <c r="AC609">
        <f>(AA609-D609)/D609 * 100</f>
        <v>0.70000000000000007</v>
      </c>
    </row>
    <row r="610" spans="1:29" ht="13.5" x14ac:dyDescent="0.15">
      <c r="A610" s="112" t="s">
        <v>402</v>
      </c>
      <c r="B610">
        <v>1000</v>
      </c>
      <c r="C610">
        <v>1000</v>
      </c>
      <c r="D610">
        <v>1001</v>
      </c>
      <c r="E610">
        <v>1008</v>
      </c>
      <c r="F610">
        <v>47.156199999999998</v>
      </c>
      <c r="G610">
        <v>1008</v>
      </c>
      <c r="H610">
        <v>47.191899999999997</v>
      </c>
      <c r="I610">
        <v>1008</v>
      </c>
      <c r="J610">
        <v>45.706099999999999</v>
      </c>
      <c r="K610">
        <v>1007</v>
      </c>
      <c r="L610">
        <v>46.538499999999999</v>
      </c>
      <c r="M610">
        <v>1007</v>
      </c>
      <c r="N610">
        <v>48.282699999999998</v>
      </c>
      <c r="O610">
        <v>1008</v>
      </c>
      <c r="P610">
        <v>46.4604</v>
      </c>
      <c r="Q610">
        <v>1009</v>
      </c>
      <c r="R610">
        <v>47.921599999999998</v>
      </c>
      <c r="S610">
        <v>1008</v>
      </c>
      <c r="T610">
        <v>47.442700000000002</v>
      </c>
      <c r="U610">
        <v>1007</v>
      </c>
      <c r="V610">
        <v>46.338700000000003</v>
      </c>
      <c r="W610">
        <v>1008</v>
      </c>
      <c r="X610">
        <v>47.523899999999998</v>
      </c>
      <c r="Z610">
        <f>MIN(E610,G610,I610,K610,M610,O610,Q610,S610,U610,W610)</f>
        <v>1007</v>
      </c>
      <c r="AA610">
        <f>AVERAGE(E610,G610,I610,K610,M610,O610,Q610,S610,U610,W610)</f>
        <v>1007.8</v>
      </c>
      <c r="AB610">
        <f>(Z610-D610)/D610 * 100</f>
        <v>0.59940059940059942</v>
      </c>
      <c r="AC610">
        <f>(AA610-D610)/D610 * 100</f>
        <v>0.67932067932067486</v>
      </c>
    </row>
    <row r="611" spans="1:29" ht="13.5" x14ac:dyDescent="0.15">
      <c r="A611" s="112" t="s">
        <v>401</v>
      </c>
      <c r="B611">
        <v>2000</v>
      </c>
      <c r="C611">
        <v>1000</v>
      </c>
      <c r="D611">
        <v>1001</v>
      </c>
      <c r="E611">
        <v>1003</v>
      </c>
      <c r="F611">
        <v>51.736600000000003</v>
      </c>
      <c r="G611">
        <v>1003</v>
      </c>
      <c r="H611">
        <v>55.727600000000002</v>
      </c>
      <c r="I611">
        <v>1003</v>
      </c>
      <c r="J611">
        <v>57.907499999999999</v>
      </c>
      <c r="K611">
        <v>1003</v>
      </c>
      <c r="L611">
        <v>59.964399999999998</v>
      </c>
      <c r="M611">
        <v>1003</v>
      </c>
      <c r="N611">
        <v>61.811399999999999</v>
      </c>
      <c r="O611">
        <v>1003</v>
      </c>
      <c r="P611">
        <v>61.286200000000001</v>
      </c>
      <c r="Q611">
        <v>1003</v>
      </c>
      <c r="R611">
        <v>64.353099999999998</v>
      </c>
      <c r="S611">
        <v>1003</v>
      </c>
      <c r="T611">
        <v>62.938400000000001</v>
      </c>
      <c r="U611">
        <v>1003</v>
      </c>
      <c r="V611">
        <v>64.501499999999993</v>
      </c>
      <c r="W611">
        <v>1003</v>
      </c>
      <c r="X611">
        <v>67.125100000000003</v>
      </c>
      <c r="Z611">
        <f>MIN(E611,G611,I611,K611,M611,O611,Q611,S611,U611,W611)</f>
        <v>1003</v>
      </c>
      <c r="AA611">
        <f>AVERAGE(E611,G611,I611,K611,M611,O611,Q611,S611,U611,W611)</f>
        <v>1003</v>
      </c>
      <c r="AB611">
        <f>(Z611-D611)/D611 * 100</f>
        <v>0.19980019980019981</v>
      </c>
      <c r="AC611">
        <f>(AA611-D611)/D611 * 100</f>
        <v>0.19980019980019981</v>
      </c>
    </row>
    <row r="612" spans="1:29" ht="13.5" x14ac:dyDescent="0.15">
      <c r="A612" s="112" t="s">
        <v>400</v>
      </c>
      <c r="B612">
        <v>2000</v>
      </c>
      <c r="C612">
        <v>1000</v>
      </c>
      <c r="D612">
        <v>1001</v>
      </c>
      <c r="E612">
        <v>1003</v>
      </c>
      <c r="F612">
        <v>51.722000000000001</v>
      </c>
      <c r="G612">
        <v>1003</v>
      </c>
      <c r="H612">
        <v>55.895699999999998</v>
      </c>
      <c r="I612">
        <v>1003</v>
      </c>
      <c r="J612">
        <v>58.844700000000003</v>
      </c>
      <c r="K612">
        <v>1003</v>
      </c>
      <c r="L612">
        <v>59.216700000000003</v>
      </c>
      <c r="M612">
        <v>1003</v>
      </c>
      <c r="N612">
        <v>61.620699999999999</v>
      </c>
      <c r="O612">
        <v>1003</v>
      </c>
      <c r="P612">
        <v>62.228299999999997</v>
      </c>
      <c r="Q612">
        <v>1003</v>
      </c>
      <c r="R612">
        <v>62.671500000000002</v>
      </c>
      <c r="S612">
        <v>1003</v>
      </c>
      <c r="T612">
        <v>63.559800000000003</v>
      </c>
      <c r="U612">
        <v>1003</v>
      </c>
      <c r="V612">
        <v>64.109499999999997</v>
      </c>
      <c r="W612">
        <v>1003</v>
      </c>
      <c r="X612">
        <v>64.352500000000006</v>
      </c>
      <c r="Z612">
        <f>MIN(E612,G612,I612,K612,M612,O612,Q612,S612,U612,W612)</f>
        <v>1003</v>
      </c>
      <c r="AA612">
        <f>AVERAGE(E612,G612,I612,K612,M612,O612,Q612,S612,U612,W612)</f>
        <v>1003</v>
      </c>
      <c r="AB612">
        <f>(Z612-D612)/D612 * 100</f>
        <v>0.19980019980019981</v>
      </c>
      <c r="AC612">
        <f>(AA612-D612)/D612 * 100</f>
        <v>0.19980019980019981</v>
      </c>
    </row>
    <row r="613" spans="1:29" ht="13.5" x14ac:dyDescent="0.15">
      <c r="A613" s="112" t="s">
        <v>399</v>
      </c>
      <c r="B613">
        <v>2000</v>
      </c>
      <c r="C613">
        <v>1000</v>
      </c>
      <c r="D613">
        <v>1000</v>
      </c>
      <c r="E613">
        <v>1003</v>
      </c>
      <c r="F613">
        <v>50.907400000000003</v>
      </c>
      <c r="G613">
        <v>1003</v>
      </c>
      <c r="H613">
        <v>56.0672</v>
      </c>
      <c r="I613">
        <v>1003</v>
      </c>
      <c r="J613">
        <v>57.863</v>
      </c>
      <c r="K613">
        <v>1003</v>
      </c>
      <c r="L613">
        <v>58.860900000000001</v>
      </c>
      <c r="M613">
        <v>1003</v>
      </c>
      <c r="N613">
        <v>60.043999999999997</v>
      </c>
      <c r="O613">
        <v>1003</v>
      </c>
      <c r="P613">
        <v>61.323</v>
      </c>
      <c r="Q613">
        <v>1003</v>
      </c>
      <c r="R613">
        <v>63.990900000000003</v>
      </c>
      <c r="S613">
        <v>1003</v>
      </c>
      <c r="T613">
        <v>62.809100000000001</v>
      </c>
      <c r="U613">
        <v>1002</v>
      </c>
      <c r="V613">
        <v>64.564400000000006</v>
      </c>
      <c r="W613">
        <v>1003</v>
      </c>
      <c r="X613">
        <v>65.240600000000001</v>
      </c>
      <c r="Z613">
        <f>MIN(E613,G613,I613,K613,M613,O613,Q613,S613,U613,W613)</f>
        <v>1002</v>
      </c>
      <c r="AA613">
        <f>AVERAGE(E613,G613,I613,K613,M613,O613,Q613,S613,U613,W613)</f>
        <v>1002.9</v>
      </c>
      <c r="AB613">
        <f>(Z613-D613)/D613 * 100</f>
        <v>0.2</v>
      </c>
      <c r="AC613">
        <f>(AA613-D613)/D613 * 100</f>
        <v>0.2899999999999977</v>
      </c>
    </row>
    <row r="614" spans="1:29" ht="13.5" x14ac:dyDescent="0.15">
      <c r="A614" s="112" t="s">
        <v>398</v>
      </c>
      <c r="B614">
        <v>2000</v>
      </c>
      <c r="C614">
        <v>1000</v>
      </c>
      <c r="D614">
        <v>1000</v>
      </c>
      <c r="E614">
        <v>1002</v>
      </c>
      <c r="F614">
        <v>51.474200000000003</v>
      </c>
      <c r="G614">
        <v>1002</v>
      </c>
      <c r="H614">
        <v>55.8217</v>
      </c>
      <c r="I614">
        <v>1002</v>
      </c>
      <c r="J614">
        <v>57.415500000000002</v>
      </c>
      <c r="K614">
        <v>1002</v>
      </c>
      <c r="L614">
        <v>58.961199999999998</v>
      </c>
      <c r="M614">
        <v>1002</v>
      </c>
      <c r="N614">
        <v>60.9908</v>
      </c>
      <c r="O614">
        <v>1002</v>
      </c>
      <c r="P614">
        <v>62.178100000000001</v>
      </c>
      <c r="Q614">
        <v>1002</v>
      </c>
      <c r="R614">
        <v>62.033200000000001</v>
      </c>
      <c r="S614">
        <v>1002</v>
      </c>
      <c r="T614">
        <v>64.020399999999995</v>
      </c>
      <c r="U614">
        <v>1002</v>
      </c>
      <c r="V614">
        <v>63.765300000000003</v>
      </c>
      <c r="W614">
        <v>1002</v>
      </c>
      <c r="X614">
        <v>65.681700000000006</v>
      </c>
      <c r="Z614">
        <f>MIN(E614,G614,I614,K614,M614,O614,Q614,S614,U614,W614)</f>
        <v>1002</v>
      </c>
      <c r="AA614">
        <f>AVERAGE(E614,G614,I614,K614,M614,O614,Q614,S614,U614,W614)</f>
        <v>1002</v>
      </c>
      <c r="AB614">
        <f>(Z614-D614)/D614 * 100</f>
        <v>0.2</v>
      </c>
      <c r="AC614">
        <f>(AA614-D614)/D614 * 100</f>
        <v>0.2</v>
      </c>
    </row>
    <row r="615" spans="1:29" ht="13.5" x14ac:dyDescent="0.15">
      <c r="A615" s="112" t="s">
        <v>397</v>
      </c>
      <c r="B615">
        <v>2000</v>
      </c>
      <c r="C615">
        <v>1000</v>
      </c>
      <c r="D615">
        <v>1000</v>
      </c>
      <c r="E615">
        <v>1002</v>
      </c>
      <c r="F615">
        <v>51.128599999999999</v>
      </c>
      <c r="G615">
        <v>1002</v>
      </c>
      <c r="H615">
        <v>56.379800000000003</v>
      </c>
      <c r="I615">
        <v>1002</v>
      </c>
      <c r="J615">
        <v>57.969499999999996</v>
      </c>
      <c r="K615">
        <v>1003</v>
      </c>
      <c r="L615">
        <v>58.5687</v>
      </c>
      <c r="M615">
        <v>1003</v>
      </c>
      <c r="N615">
        <v>59.741399999999999</v>
      </c>
      <c r="O615">
        <v>1002</v>
      </c>
      <c r="P615">
        <v>60.680999999999997</v>
      </c>
      <c r="Q615">
        <v>1003</v>
      </c>
      <c r="R615">
        <v>63.732500000000002</v>
      </c>
      <c r="S615">
        <v>1002</v>
      </c>
      <c r="T615">
        <v>62.525799999999997</v>
      </c>
      <c r="U615">
        <v>1002</v>
      </c>
      <c r="V615">
        <v>65.14</v>
      </c>
      <c r="W615">
        <v>1003</v>
      </c>
      <c r="X615">
        <v>64.583600000000004</v>
      </c>
      <c r="Z615">
        <f>MIN(E615,G615,I615,K615,M615,O615,Q615,S615,U615,W615)</f>
        <v>1002</v>
      </c>
      <c r="AA615">
        <f>AVERAGE(E615,G615,I615,K615,M615,O615,Q615,S615,U615,W615)</f>
        <v>1002.4</v>
      </c>
      <c r="AB615">
        <f>(Z615-D615)/D615 * 100</f>
        <v>0.2</v>
      </c>
      <c r="AC615">
        <f>(AA615-D615)/D615 * 100</f>
        <v>0.23999999999999772</v>
      </c>
    </row>
    <row r="616" spans="1:29" ht="13.5" x14ac:dyDescent="0.15">
      <c r="A616" s="112" t="s">
        <v>396</v>
      </c>
      <c r="B616">
        <v>2000</v>
      </c>
      <c r="C616">
        <v>1000</v>
      </c>
      <c r="D616">
        <v>1000</v>
      </c>
      <c r="E616">
        <v>1002</v>
      </c>
      <c r="F616">
        <v>51.379899999999999</v>
      </c>
      <c r="G616">
        <v>1002</v>
      </c>
      <c r="H616">
        <v>56.319000000000003</v>
      </c>
      <c r="I616">
        <v>1002</v>
      </c>
      <c r="J616">
        <v>57.433900000000001</v>
      </c>
      <c r="K616">
        <v>1002</v>
      </c>
      <c r="L616">
        <v>58.7104</v>
      </c>
      <c r="M616">
        <v>1002</v>
      </c>
      <c r="N616">
        <v>60.717199999999998</v>
      </c>
      <c r="O616">
        <v>1002</v>
      </c>
      <c r="P616">
        <v>62.4114</v>
      </c>
      <c r="Q616">
        <v>1002</v>
      </c>
      <c r="R616">
        <v>61.802999999999997</v>
      </c>
      <c r="S616">
        <v>1002</v>
      </c>
      <c r="T616">
        <v>63.9953</v>
      </c>
      <c r="U616">
        <v>1002</v>
      </c>
      <c r="V616">
        <v>62.266300000000001</v>
      </c>
      <c r="W616">
        <v>1002</v>
      </c>
      <c r="X616">
        <v>64.052099999999996</v>
      </c>
      <c r="Z616">
        <f>MIN(E616,G616,I616,K616,M616,O616,Q616,S616,U616,W616)</f>
        <v>1002</v>
      </c>
      <c r="AA616">
        <f>AVERAGE(E616,G616,I616,K616,M616,O616,Q616,S616,U616,W616)</f>
        <v>1002</v>
      </c>
      <c r="AB616">
        <f>(Z616-D616)/D616 * 100</f>
        <v>0.2</v>
      </c>
      <c r="AC616">
        <f>(AA616-D616)/D616 * 100</f>
        <v>0.2</v>
      </c>
    </row>
    <row r="617" spans="1:29" ht="13.5" x14ac:dyDescent="0.15">
      <c r="A617" s="112" t="s">
        <v>395</v>
      </c>
      <c r="B617">
        <v>2000</v>
      </c>
      <c r="C617">
        <v>1000</v>
      </c>
      <c r="D617">
        <v>1001</v>
      </c>
      <c r="E617">
        <v>1003</v>
      </c>
      <c r="F617">
        <v>51.403300000000002</v>
      </c>
      <c r="G617">
        <v>1003</v>
      </c>
      <c r="H617">
        <v>55.892400000000002</v>
      </c>
      <c r="I617">
        <v>1003</v>
      </c>
      <c r="J617">
        <v>57.338700000000003</v>
      </c>
      <c r="K617">
        <v>1003</v>
      </c>
      <c r="L617">
        <v>59.688000000000002</v>
      </c>
      <c r="M617">
        <v>1003</v>
      </c>
      <c r="N617">
        <v>60.791800000000002</v>
      </c>
      <c r="O617">
        <v>1003</v>
      </c>
      <c r="P617">
        <v>61.507100000000001</v>
      </c>
      <c r="Q617">
        <v>1003</v>
      </c>
      <c r="R617">
        <v>64.383099999999999</v>
      </c>
      <c r="S617">
        <v>1003</v>
      </c>
      <c r="T617">
        <v>64.555400000000006</v>
      </c>
      <c r="U617">
        <v>1002</v>
      </c>
      <c r="V617">
        <v>64.439700000000002</v>
      </c>
      <c r="W617">
        <v>1003</v>
      </c>
      <c r="X617">
        <v>65.592699999999994</v>
      </c>
      <c r="Z617">
        <f>MIN(E617,G617,I617,K617,M617,O617,Q617,S617,U617,W617)</f>
        <v>1002</v>
      </c>
      <c r="AA617">
        <f>AVERAGE(E617,G617,I617,K617,M617,O617,Q617,S617,U617,W617)</f>
        <v>1002.9</v>
      </c>
      <c r="AB617">
        <f>(Z617-D617)/D617 * 100</f>
        <v>9.9900099900099903E-2</v>
      </c>
      <c r="AC617">
        <f>(AA617-D617)/D617 * 100</f>
        <v>0.18981018981018755</v>
      </c>
    </row>
    <row r="618" spans="1:29" ht="13.5" x14ac:dyDescent="0.15">
      <c r="A618" s="112" t="s">
        <v>394</v>
      </c>
      <c r="B618">
        <v>2000</v>
      </c>
      <c r="C618">
        <v>1000</v>
      </c>
      <c r="D618">
        <v>1001</v>
      </c>
      <c r="E618">
        <v>1003</v>
      </c>
      <c r="F618">
        <v>51.098999999999997</v>
      </c>
      <c r="G618">
        <v>1003</v>
      </c>
      <c r="H618">
        <v>56.208100000000002</v>
      </c>
      <c r="I618">
        <v>1003</v>
      </c>
      <c r="J618">
        <v>58.594700000000003</v>
      </c>
      <c r="K618">
        <v>1003</v>
      </c>
      <c r="L618">
        <v>59.116500000000002</v>
      </c>
      <c r="M618">
        <v>1003</v>
      </c>
      <c r="N618">
        <v>60.072299999999998</v>
      </c>
      <c r="O618">
        <v>1003</v>
      </c>
      <c r="P618">
        <v>62.398200000000003</v>
      </c>
      <c r="Q618">
        <v>1003</v>
      </c>
      <c r="R618">
        <v>62.124499999999998</v>
      </c>
      <c r="S618">
        <v>1003</v>
      </c>
      <c r="T618">
        <v>62.8947</v>
      </c>
      <c r="U618">
        <v>1003</v>
      </c>
      <c r="V618">
        <v>63.848399999999998</v>
      </c>
      <c r="W618">
        <v>1003</v>
      </c>
      <c r="X618">
        <v>63.604700000000001</v>
      </c>
      <c r="Z618">
        <f>MIN(E618,G618,I618,K618,M618,O618,Q618,S618,U618,W618)</f>
        <v>1003</v>
      </c>
      <c r="AA618">
        <f>AVERAGE(E618,G618,I618,K618,M618,O618,Q618,S618,U618,W618)</f>
        <v>1003</v>
      </c>
      <c r="AB618">
        <f>(Z618-D618)/D618 * 100</f>
        <v>0.19980019980019981</v>
      </c>
      <c r="AC618">
        <f>(AA618-D618)/D618 * 100</f>
        <v>0.19980019980019981</v>
      </c>
    </row>
    <row r="619" spans="1:29" ht="13.5" x14ac:dyDescent="0.15">
      <c r="A619" s="112" t="s">
        <v>393</v>
      </c>
      <c r="B619">
        <v>2000</v>
      </c>
      <c r="C619">
        <v>1000</v>
      </c>
      <c r="D619">
        <v>1001</v>
      </c>
      <c r="E619">
        <v>1003</v>
      </c>
      <c r="F619">
        <v>51.753500000000003</v>
      </c>
      <c r="G619">
        <v>1003</v>
      </c>
      <c r="H619">
        <v>56.494700000000002</v>
      </c>
      <c r="I619">
        <v>1003</v>
      </c>
      <c r="J619">
        <v>57.903100000000002</v>
      </c>
      <c r="K619">
        <v>1004</v>
      </c>
      <c r="L619">
        <v>58.664900000000003</v>
      </c>
      <c r="M619">
        <v>1003</v>
      </c>
      <c r="N619">
        <v>60.713900000000002</v>
      </c>
      <c r="O619">
        <v>1004</v>
      </c>
      <c r="P619">
        <v>61.555399999999999</v>
      </c>
      <c r="Q619">
        <v>1003</v>
      </c>
      <c r="R619">
        <v>63.7256</v>
      </c>
      <c r="S619">
        <v>1004</v>
      </c>
      <c r="T619">
        <v>63.606299999999997</v>
      </c>
      <c r="U619">
        <v>1004</v>
      </c>
      <c r="V619">
        <v>64.629400000000004</v>
      </c>
      <c r="W619">
        <v>1004</v>
      </c>
      <c r="X619">
        <v>64.201400000000007</v>
      </c>
      <c r="Z619">
        <f>MIN(E619,G619,I619,K619,M619,O619,Q619,S619,U619,W619)</f>
        <v>1003</v>
      </c>
      <c r="AA619">
        <f>AVERAGE(E619,G619,I619,K619,M619,O619,Q619,S619,U619,W619)</f>
        <v>1003.5</v>
      </c>
      <c r="AB619">
        <f>(Z619-D619)/D619 * 100</f>
        <v>0.19980019980019981</v>
      </c>
      <c r="AC619">
        <f>(AA619-D619)/D619 * 100</f>
        <v>0.24975024975024976</v>
      </c>
    </row>
    <row r="620" spans="1:29" ht="13.5" x14ac:dyDescent="0.15">
      <c r="A620" s="112" t="s">
        <v>392</v>
      </c>
      <c r="B620">
        <v>2000</v>
      </c>
      <c r="C620">
        <v>1000</v>
      </c>
      <c r="D620">
        <v>1001</v>
      </c>
      <c r="E620">
        <v>1003</v>
      </c>
      <c r="F620">
        <v>51.178800000000003</v>
      </c>
      <c r="G620">
        <v>1003</v>
      </c>
      <c r="H620">
        <v>56.035899999999998</v>
      </c>
      <c r="I620">
        <v>1003</v>
      </c>
      <c r="J620">
        <v>58.165500000000002</v>
      </c>
      <c r="K620">
        <v>1003</v>
      </c>
      <c r="L620">
        <v>59.991799999999998</v>
      </c>
      <c r="M620">
        <v>1003</v>
      </c>
      <c r="N620">
        <v>59.915100000000002</v>
      </c>
      <c r="O620">
        <v>1004</v>
      </c>
      <c r="P620">
        <v>62.633499999999998</v>
      </c>
      <c r="Q620">
        <v>1003</v>
      </c>
      <c r="R620">
        <v>62.781999999999996</v>
      </c>
      <c r="S620">
        <v>1003</v>
      </c>
      <c r="T620">
        <v>64.949600000000004</v>
      </c>
      <c r="U620">
        <v>1004</v>
      </c>
      <c r="V620">
        <v>63.7042</v>
      </c>
      <c r="W620">
        <v>1003</v>
      </c>
      <c r="X620">
        <v>64.514899999999997</v>
      </c>
      <c r="Z620">
        <f>MIN(E620,G620,I620,K620,M620,O620,Q620,S620,U620,W620)</f>
        <v>1003</v>
      </c>
      <c r="AA620">
        <f>AVERAGE(E620,G620,I620,K620,M620,O620,Q620,S620,U620,W620)</f>
        <v>1003.2</v>
      </c>
      <c r="AB620">
        <f>(Z620-D620)/D620 * 100</f>
        <v>0.19980019980019981</v>
      </c>
      <c r="AC620">
        <f>(AA620-D620)/D620 * 100</f>
        <v>0.21978021978022433</v>
      </c>
    </row>
    <row r="621" spans="1:29" ht="13.5" x14ac:dyDescent="0.15">
      <c r="A621" s="112" t="s">
        <v>391</v>
      </c>
      <c r="B621">
        <v>5000</v>
      </c>
      <c r="C621">
        <v>1000</v>
      </c>
      <c r="D621">
        <v>1000</v>
      </c>
      <c r="E621">
        <v>1001</v>
      </c>
      <c r="F621">
        <v>49.4116</v>
      </c>
      <c r="G621">
        <v>1001</v>
      </c>
      <c r="H621">
        <v>50.608800000000002</v>
      </c>
      <c r="I621">
        <v>1001</v>
      </c>
      <c r="J621">
        <v>50.0627</v>
      </c>
      <c r="K621">
        <v>1001</v>
      </c>
      <c r="L621">
        <v>51.066899999999997</v>
      </c>
      <c r="M621">
        <v>1001</v>
      </c>
      <c r="N621">
        <v>51.457000000000001</v>
      </c>
      <c r="O621">
        <v>1001</v>
      </c>
      <c r="P621">
        <v>52.938299999999998</v>
      </c>
      <c r="Q621">
        <v>1001</v>
      </c>
      <c r="R621">
        <v>51.576599999999999</v>
      </c>
      <c r="S621">
        <v>1001</v>
      </c>
      <c r="T621">
        <v>52.314300000000003</v>
      </c>
      <c r="U621">
        <v>1001</v>
      </c>
      <c r="V621">
        <v>52.517699999999998</v>
      </c>
      <c r="W621">
        <v>1001</v>
      </c>
      <c r="X621">
        <v>52.1539</v>
      </c>
      <c r="Z621">
        <f>MIN(E621,G621,I621,K621,M621,O621,Q621,S621,U621,W621)</f>
        <v>1001</v>
      </c>
      <c r="AA621">
        <f>AVERAGE(E621,G621,I621,K621,M621,O621,Q621,S621,U621,W621)</f>
        <v>1001</v>
      </c>
      <c r="AB621">
        <f>(Z621-D621)/D621 * 100</f>
        <v>0.1</v>
      </c>
      <c r="AC621">
        <f>(AA621-D621)/D621 * 100</f>
        <v>0.1</v>
      </c>
    </row>
    <row r="622" spans="1:29" ht="13.5" x14ac:dyDescent="0.15">
      <c r="A622" s="112" t="s">
        <v>390</v>
      </c>
      <c r="B622">
        <v>5000</v>
      </c>
      <c r="C622">
        <v>1000</v>
      </c>
      <c r="D622">
        <v>1001</v>
      </c>
      <c r="E622">
        <v>1001</v>
      </c>
      <c r="F622">
        <v>33.241599999999998</v>
      </c>
      <c r="G622">
        <v>1001</v>
      </c>
      <c r="H622">
        <v>34.032299999999999</v>
      </c>
      <c r="I622">
        <v>1001</v>
      </c>
      <c r="J622">
        <v>34.435200000000002</v>
      </c>
      <c r="K622">
        <v>1001</v>
      </c>
      <c r="L622">
        <v>50.366399999999999</v>
      </c>
      <c r="M622">
        <v>1001</v>
      </c>
      <c r="N622">
        <v>19.866700000000002</v>
      </c>
      <c r="O622">
        <v>1001</v>
      </c>
      <c r="P622">
        <v>51.009500000000003</v>
      </c>
      <c r="Q622">
        <v>1001</v>
      </c>
      <c r="R622">
        <v>20.8111</v>
      </c>
      <c r="S622">
        <v>1001</v>
      </c>
      <c r="T622">
        <v>35.765000000000001</v>
      </c>
      <c r="U622">
        <v>1001</v>
      </c>
      <c r="V622">
        <v>35.9255</v>
      </c>
      <c r="W622">
        <v>1001</v>
      </c>
      <c r="X622">
        <v>21.663699999999999</v>
      </c>
      <c r="Z622">
        <f>MIN(E622,G622,I622,K622,M622,O622,Q622,S622,U622,W622)</f>
        <v>1001</v>
      </c>
      <c r="AA622">
        <f>AVERAGE(E622,G622,I622,K622,M622,O622,Q622,S622,U622,W622)</f>
        <v>1001</v>
      </c>
      <c r="AB622">
        <f>(Z622-D622)/D622 * 100</f>
        <v>0</v>
      </c>
      <c r="AC622">
        <f>(AA622-D622)/D622 * 100</f>
        <v>0</v>
      </c>
    </row>
    <row r="623" spans="1:29" ht="13.5" x14ac:dyDescent="0.15">
      <c r="A623" s="112" t="s">
        <v>389</v>
      </c>
      <c r="B623">
        <v>5000</v>
      </c>
      <c r="C623">
        <v>1000</v>
      </c>
      <c r="D623">
        <v>1001</v>
      </c>
      <c r="E623">
        <v>1002</v>
      </c>
      <c r="F623">
        <v>50.225099999999998</v>
      </c>
      <c r="G623">
        <v>1002</v>
      </c>
      <c r="H623">
        <v>49.836399999999998</v>
      </c>
      <c r="I623">
        <v>1002</v>
      </c>
      <c r="J623">
        <v>50.149500000000003</v>
      </c>
      <c r="K623">
        <v>1002</v>
      </c>
      <c r="L623">
        <v>50.892099999999999</v>
      </c>
      <c r="M623">
        <v>1001</v>
      </c>
      <c r="N623">
        <v>35.444600000000001</v>
      </c>
      <c r="O623">
        <v>1002</v>
      </c>
      <c r="P623">
        <v>51.157899999999998</v>
      </c>
      <c r="Q623">
        <v>1002</v>
      </c>
      <c r="R623">
        <v>51.8264</v>
      </c>
      <c r="S623">
        <v>1002</v>
      </c>
      <c r="T623">
        <v>51.85</v>
      </c>
      <c r="U623">
        <v>1002</v>
      </c>
      <c r="V623">
        <v>51.959499999999998</v>
      </c>
      <c r="W623">
        <v>1002</v>
      </c>
      <c r="X623">
        <v>52.6541</v>
      </c>
      <c r="Z623">
        <f>MIN(E623,G623,I623,K623,M623,O623,Q623,S623,U623,W623)</f>
        <v>1001</v>
      </c>
      <c r="AA623">
        <f>AVERAGE(E623,G623,I623,K623,M623,O623,Q623,S623,U623,W623)</f>
        <v>1001.9</v>
      </c>
      <c r="AB623">
        <f>(Z623-D623)/D623 * 100</f>
        <v>0</v>
      </c>
      <c r="AC623">
        <f>(AA623-D623)/D623 * 100</f>
        <v>8.9910089910087643E-2</v>
      </c>
    </row>
    <row r="624" spans="1:29" ht="13.5" x14ac:dyDescent="0.15">
      <c r="A624" s="112" t="s">
        <v>388</v>
      </c>
      <c r="B624">
        <v>5000</v>
      </c>
      <c r="C624">
        <v>1000</v>
      </c>
      <c r="D624">
        <v>1000</v>
      </c>
      <c r="E624">
        <v>1001</v>
      </c>
      <c r="F624">
        <v>49.046199999999999</v>
      </c>
      <c r="G624">
        <v>1001</v>
      </c>
      <c r="H624">
        <v>49.878900000000002</v>
      </c>
      <c r="I624">
        <v>1001</v>
      </c>
      <c r="J624">
        <v>50.525100000000002</v>
      </c>
      <c r="K624">
        <v>1000</v>
      </c>
      <c r="L624">
        <v>20.058700000000002</v>
      </c>
      <c r="M624">
        <v>1001</v>
      </c>
      <c r="N624">
        <v>51.24</v>
      </c>
      <c r="O624">
        <v>1000</v>
      </c>
      <c r="P624">
        <v>20.491499999999998</v>
      </c>
      <c r="Q624">
        <v>1001</v>
      </c>
      <c r="R624">
        <v>51.663400000000003</v>
      </c>
      <c r="S624">
        <v>1001</v>
      </c>
      <c r="T624">
        <v>52.027900000000002</v>
      </c>
      <c r="U624">
        <v>1001</v>
      </c>
      <c r="V624">
        <v>52.117400000000004</v>
      </c>
      <c r="W624">
        <v>1001</v>
      </c>
      <c r="X624">
        <v>52.041800000000002</v>
      </c>
      <c r="Z624">
        <f>MIN(E624,G624,I624,K624,M624,O624,Q624,S624,U624,W624)</f>
        <v>1000</v>
      </c>
      <c r="AA624">
        <f>AVERAGE(E624,G624,I624,K624,M624,O624,Q624,S624,U624,W624)</f>
        <v>1000.8</v>
      </c>
      <c r="AB624">
        <f>(Z624-D624)/D624 * 100</f>
        <v>0</v>
      </c>
      <c r="AC624">
        <f>(AA624-D624)/D624 * 100</f>
        <v>7.999999999999545E-2</v>
      </c>
    </row>
    <row r="625" spans="1:29" ht="13.5" x14ac:dyDescent="0.15">
      <c r="A625" s="112" t="s">
        <v>387</v>
      </c>
      <c r="B625">
        <v>5000</v>
      </c>
      <c r="C625">
        <v>1000</v>
      </c>
      <c r="D625">
        <v>1001</v>
      </c>
      <c r="E625">
        <v>1002</v>
      </c>
      <c r="F625">
        <v>48.754899999999999</v>
      </c>
      <c r="G625">
        <v>1002</v>
      </c>
      <c r="H625">
        <v>50.204300000000003</v>
      </c>
      <c r="I625">
        <v>1002</v>
      </c>
      <c r="J625">
        <v>50.676200000000001</v>
      </c>
      <c r="K625">
        <v>1002</v>
      </c>
      <c r="L625">
        <v>50.983800000000002</v>
      </c>
      <c r="M625">
        <v>1002</v>
      </c>
      <c r="N625">
        <v>52.490200000000002</v>
      </c>
      <c r="O625">
        <v>1002</v>
      </c>
      <c r="P625">
        <v>51.486899999999999</v>
      </c>
      <c r="Q625">
        <v>1002</v>
      </c>
      <c r="R625">
        <v>51.387300000000003</v>
      </c>
      <c r="S625">
        <v>1002</v>
      </c>
      <c r="T625">
        <v>52.172600000000003</v>
      </c>
      <c r="U625">
        <v>1002</v>
      </c>
      <c r="V625">
        <v>52.076900000000002</v>
      </c>
      <c r="W625">
        <v>1002</v>
      </c>
      <c r="X625">
        <v>52.061199999999999</v>
      </c>
      <c r="Z625">
        <f>MIN(E625,G625,I625,K625,M625,O625,Q625,S625,U625,W625)</f>
        <v>1002</v>
      </c>
      <c r="AA625">
        <f>AVERAGE(E625,G625,I625,K625,M625,O625,Q625,S625,U625,W625)</f>
        <v>1002</v>
      </c>
      <c r="AB625">
        <f>(Z625-D625)/D625 * 100</f>
        <v>9.9900099900099903E-2</v>
      </c>
      <c r="AC625">
        <f>(AA625-D625)/D625 * 100</f>
        <v>9.9900099900099903E-2</v>
      </c>
    </row>
    <row r="626" spans="1:29" ht="13.5" x14ac:dyDescent="0.15">
      <c r="A626" s="112" t="s">
        <v>386</v>
      </c>
      <c r="B626">
        <v>5000</v>
      </c>
      <c r="C626">
        <v>1000</v>
      </c>
      <c r="D626">
        <v>1000</v>
      </c>
      <c r="E626">
        <v>1001</v>
      </c>
      <c r="F626">
        <v>49.3063</v>
      </c>
      <c r="G626">
        <v>1001</v>
      </c>
      <c r="H626">
        <v>49.734000000000002</v>
      </c>
      <c r="I626">
        <v>1001</v>
      </c>
      <c r="J626">
        <v>51.003</v>
      </c>
      <c r="K626">
        <v>1001</v>
      </c>
      <c r="L626">
        <v>51.1374</v>
      </c>
      <c r="M626">
        <v>1001</v>
      </c>
      <c r="N626">
        <v>52.296199999999999</v>
      </c>
      <c r="O626">
        <v>1001</v>
      </c>
      <c r="P626">
        <v>51.5289</v>
      </c>
      <c r="Q626">
        <v>1001</v>
      </c>
      <c r="R626">
        <v>51.228700000000003</v>
      </c>
      <c r="S626">
        <v>1001</v>
      </c>
      <c r="T626">
        <v>52.497799999999998</v>
      </c>
      <c r="U626">
        <v>1001</v>
      </c>
      <c r="V626">
        <v>51.895600000000002</v>
      </c>
      <c r="W626">
        <v>1001</v>
      </c>
      <c r="X626">
        <v>51.879600000000003</v>
      </c>
      <c r="Z626">
        <f>MIN(E626,G626,I626,K626,M626,O626,Q626,S626,U626,W626)</f>
        <v>1001</v>
      </c>
      <c r="AA626">
        <f>AVERAGE(E626,G626,I626,K626,M626,O626,Q626,S626,U626,W626)</f>
        <v>1001</v>
      </c>
      <c r="AB626">
        <f>(Z626-D626)/D626 * 100</f>
        <v>0.1</v>
      </c>
      <c r="AC626">
        <f>(AA626-D626)/D626 * 100</f>
        <v>0.1</v>
      </c>
    </row>
    <row r="627" spans="1:29" ht="13.5" x14ac:dyDescent="0.15">
      <c r="A627" s="112" t="s">
        <v>385</v>
      </c>
      <c r="B627">
        <v>5000</v>
      </c>
      <c r="C627">
        <v>1000</v>
      </c>
      <c r="D627">
        <v>1001</v>
      </c>
      <c r="E627">
        <v>1002</v>
      </c>
      <c r="F627">
        <v>48.851500000000001</v>
      </c>
      <c r="G627">
        <v>1002</v>
      </c>
      <c r="H627">
        <v>49.866999999999997</v>
      </c>
      <c r="I627">
        <v>1002</v>
      </c>
      <c r="J627">
        <v>51.527099999999997</v>
      </c>
      <c r="K627">
        <v>1002</v>
      </c>
      <c r="L627">
        <v>51.927</v>
      </c>
      <c r="M627">
        <v>1002</v>
      </c>
      <c r="N627">
        <v>51.072000000000003</v>
      </c>
      <c r="O627">
        <v>1002</v>
      </c>
      <c r="P627">
        <v>51.803899999999999</v>
      </c>
      <c r="Q627">
        <v>1002</v>
      </c>
      <c r="R627">
        <v>51.610199999999999</v>
      </c>
      <c r="S627">
        <v>1002</v>
      </c>
      <c r="T627">
        <v>51.546500000000002</v>
      </c>
      <c r="U627">
        <v>1002</v>
      </c>
      <c r="V627">
        <v>51.619900000000001</v>
      </c>
      <c r="W627">
        <v>1002</v>
      </c>
      <c r="X627">
        <v>52.0518</v>
      </c>
      <c r="Z627">
        <f>MIN(E627,G627,I627,K627,M627,O627,Q627,S627,U627,W627)</f>
        <v>1002</v>
      </c>
      <c r="AA627">
        <f>AVERAGE(E627,G627,I627,K627,M627,O627,Q627,S627,U627,W627)</f>
        <v>1002</v>
      </c>
      <c r="AB627">
        <f>(Z627-D627)/D627 * 100</f>
        <v>9.9900099900099903E-2</v>
      </c>
      <c r="AC627">
        <f>(AA627-D627)/D627 * 100</f>
        <v>9.9900099900099903E-2</v>
      </c>
    </row>
    <row r="628" spans="1:29" ht="13.5" x14ac:dyDescent="0.15">
      <c r="A628" s="112" t="s">
        <v>384</v>
      </c>
      <c r="B628">
        <v>5000</v>
      </c>
      <c r="C628">
        <v>1000</v>
      </c>
      <c r="D628">
        <v>1000</v>
      </c>
      <c r="E628">
        <v>1001</v>
      </c>
      <c r="F628">
        <v>49.412999999999997</v>
      </c>
      <c r="G628">
        <v>1001</v>
      </c>
      <c r="H628">
        <v>49.531399999999998</v>
      </c>
      <c r="I628">
        <v>1001</v>
      </c>
      <c r="J628">
        <v>50.174900000000001</v>
      </c>
      <c r="K628">
        <v>1001</v>
      </c>
      <c r="L628">
        <v>51.192500000000003</v>
      </c>
      <c r="M628">
        <v>1001</v>
      </c>
      <c r="N628">
        <v>51.7271</v>
      </c>
      <c r="O628">
        <v>1001</v>
      </c>
      <c r="P628">
        <v>51.684699999999999</v>
      </c>
      <c r="Q628">
        <v>1001</v>
      </c>
      <c r="R628">
        <v>51.844200000000001</v>
      </c>
      <c r="S628">
        <v>1001</v>
      </c>
      <c r="T628">
        <v>51.917099999999998</v>
      </c>
      <c r="U628">
        <v>1001</v>
      </c>
      <c r="V628">
        <v>52.2</v>
      </c>
      <c r="W628">
        <v>1001</v>
      </c>
      <c r="X628">
        <v>52.466900000000003</v>
      </c>
      <c r="Z628">
        <f>MIN(E628,G628,I628,K628,M628,O628,Q628,S628,U628,W628)</f>
        <v>1001</v>
      </c>
      <c r="AA628">
        <f>AVERAGE(E628,G628,I628,K628,M628,O628,Q628,S628,U628,W628)</f>
        <v>1001</v>
      </c>
      <c r="AB628">
        <f>(Z628-D628)/D628 * 100</f>
        <v>0.1</v>
      </c>
      <c r="AC628">
        <f>(AA628-D628)/D628 * 100</f>
        <v>0.1</v>
      </c>
    </row>
    <row r="629" spans="1:29" ht="13.5" x14ac:dyDescent="0.15">
      <c r="A629" s="112" t="s">
        <v>383</v>
      </c>
      <c r="B629">
        <v>5000</v>
      </c>
      <c r="C629">
        <v>1000</v>
      </c>
      <c r="D629">
        <v>1001</v>
      </c>
      <c r="E629">
        <v>1001</v>
      </c>
      <c r="F629">
        <v>33.448900000000002</v>
      </c>
      <c r="G629">
        <v>1001</v>
      </c>
      <c r="H629">
        <v>18.971599999999999</v>
      </c>
      <c r="I629">
        <v>1001</v>
      </c>
      <c r="J629">
        <v>19.4954</v>
      </c>
      <c r="K629">
        <v>1001</v>
      </c>
      <c r="L629">
        <v>50.5259</v>
      </c>
      <c r="M629">
        <v>1001</v>
      </c>
      <c r="N629">
        <v>19.990300000000001</v>
      </c>
      <c r="O629">
        <v>1001</v>
      </c>
      <c r="P629">
        <v>35.456600000000002</v>
      </c>
      <c r="Q629">
        <v>1001</v>
      </c>
      <c r="R629">
        <v>20.7605</v>
      </c>
      <c r="S629">
        <v>1001</v>
      </c>
      <c r="T629">
        <v>35.660899999999998</v>
      </c>
      <c r="U629">
        <v>1001</v>
      </c>
      <c r="V629">
        <v>35.511800000000001</v>
      </c>
      <c r="W629">
        <v>1001</v>
      </c>
      <c r="X629">
        <v>20.5213</v>
      </c>
      <c r="Z629">
        <f>MIN(E629,G629,I629,K629,M629,O629,Q629,S629,U629,W629)</f>
        <v>1001</v>
      </c>
      <c r="AA629">
        <f>AVERAGE(E629,G629,I629,K629,M629,O629,Q629,S629,U629,W629)</f>
        <v>1001</v>
      </c>
      <c r="AB629">
        <f>(Z629-D629)/D629 * 100</f>
        <v>0</v>
      </c>
      <c r="AC629">
        <f>(AA629-D629)/D629 * 100</f>
        <v>0</v>
      </c>
    </row>
    <row r="630" spans="1:29" ht="13.5" x14ac:dyDescent="0.15">
      <c r="A630" s="112" t="s">
        <v>382</v>
      </c>
      <c r="B630">
        <v>5000</v>
      </c>
      <c r="C630">
        <v>1000</v>
      </c>
      <c r="D630">
        <v>1000</v>
      </c>
      <c r="E630">
        <v>1002</v>
      </c>
      <c r="F630">
        <v>49.749499999999998</v>
      </c>
      <c r="G630">
        <v>1001</v>
      </c>
      <c r="H630">
        <v>51.064799999999998</v>
      </c>
      <c r="I630">
        <v>1001</v>
      </c>
      <c r="J630">
        <v>50.546100000000003</v>
      </c>
      <c r="K630">
        <v>1002</v>
      </c>
      <c r="L630">
        <v>51.180599999999998</v>
      </c>
      <c r="M630">
        <v>1001</v>
      </c>
      <c r="N630">
        <v>51.257800000000003</v>
      </c>
      <c r="O630">
        <v>1001</v>
      </c>
      <c r="P630">
        <v>51.703200000000002</v>
      </c>
      <c r="Q630">
        <v>1002</v>
      </c>
      <c r="R630">
        <v>51.557000000000002</v>
      </c>
      <c r="S630">
        <v>1001</v>
      </c>
      <c r="T630">
        <v>51.747</v>
      </c>
      <c r="U630">
        <v>1001</v>
      </c>
      <c r="V630">
        <v>51.976199999999999</v>
      </c>
      <c r="W630">
        <v>1001</v>
      </c>
      <c r="X630">
        <v>52.036099999999998</v>
      </c>
      <c r="Z630">
        <f>MIN(E630,G630,I630,K630,M630,O630,Q630,S630,U630,W630)</f>
        <v>1001</v>
      </c>
      <c r="AA630">
        <f>AVERAGE(E630,G630,I630,K630,M630,O630,Q630,S630,U630,W630)</f>
        <v>1001.3</v>
      </c>
      <c r="AB630">
        <f>(Z630-D630)/D630 * 100</f>
        <v>0.1</v>
      </c>
      <c r="AC630">
        <f>(AA630-D630)/D630 * 100</f>
        <v>0.12999999999999545</v>
      </c>
    </row>
    <row r="631" spans="1:29" ht="13.5" x14ac:dyDescent="0.15">
      <c r="A631" s="112" t="s">
        <v>381</v>
      </c>
      <c r="B631">
        <v>1000</v>
      </c>
      <c r="C631">
        <v>1000</v>
      </c>
      <c r="D631">
        <v>999</v>
      </c>
      <c r="E631">
        <v>1005</v>
      </c>
      <c r="F631">
        <v>49.411799999999999</v>
      </c>
      <c r="G631">
        <v>1005</v>
      </c>
      <c r="H631">
        <v>50.249000000000002</v>
      </c>
      <c r="I631">
        <v>1005</v>
      </c>
      <c r="J631">
        <v>49.262799999999999</v>
      </c>
      <c r="K631">
        <v>1006</v>
      </c>
      <c r="L631">
        <v>48.118400000000001</v>
      </c>
      <c r="M631">
        <v>1005</v>
      </c>
      <c r="N631">
        <v>47.748800000000003</v>
      </c>
      <c r="O631">
        <v>1005</v>
      </c>
      <c r="P631">
        <v>47.922800000000002</v>
      </c>
      <c r="Q631">
        <v>1005</v>
      </c>
      <c r="R631">
        <v>49.5319</v>
      </c>
      <c r="S631">
        <v>1004</v>
      </c>
      <c r="T631">
        <v>48.1447</v>
      </c>
      <c r="U631">
        <v>1005</v>
      </c>
      <c r="V631">
        <v>44.617600000000003</v>
      </c>
      <c r="W631">
        <v>1005</v>
      </c>
      <c r="X631">
        <v>44.522300000000001</v>
      </c>
      <c r="Z631">
        <f>MIN(E631,G631,I631,K631,M631,O631,Q631,S631,U631,W631)</f>
        <v>1004</v>
      </c>
      <c r="AA631">
        <f>AVERAGE(E631,G631,I631,K631,M631,O631,Q631,S631,U631,W631)</f>
        <v>1005</v>
      </c>
      <c r="AB631">
        <f>(Z631-D631)/D631 * 100</f>
        <v>0.50050050050050054</v>
      </c>
      <c r="AC631">
        <f>(AA631-D631)/D631 * 100</f>
        <v>0.60060060060060061</v>
      </c>
    </row>
    <row r="632" spans="1:29" ht="13.5" x14ac:dyDescent="0.15">
      <c r="A632" s="112" t="s">
        <v>380</v>
      </c>
      <c r="B632">
        <v>1000</v>
      </c>
      <c r="C632">
        <v>1000</v>
      </c>
      <c r="D632">
        <v>1001</v>
      </c>
      <c r="E632">
        <v>1004</v>
      </c>
      <c r="F632">
        <v>48.552500000000002</v>
      </c>
      <c r="G632">
        <v>1004</v>
      </c>
      <c r="H632">
        <v>48.614899999999999</v>
      </c>
      <c r="I632">
        <v>1003</v>
      </c>
      <c r="J632">
        <v>50.336799999999997</v>
      </c>
      <c r="K632">
        <v>1004</v>
      </c>
      <c r="L632">
        <v>48.795099999999998</v>
      </c>
      <c r="M632">
        <v>1004</v>
      </c>
      <c r="N632">
        <v>49.399900000000002</v>
      </c>
      <c r="O632">
        <v>1004</v>
      </c>
      <c r="P632">
        <v>49.726100000000002</v>
      </c>
      <c r="Q632">
        <v>1004</v>
      </c>
      <c r="R632">
        <v>49.797899999999998</v>
      </c>
      <c r="S632">
        <v>1004</v>
      </c>
      <c r="T632">
        <v>50.523099999999999</v>
      </c>
      <c r="U632">
        <v>1004</v>
      </c>
      <c r="V632">
        <v>48.755699999999997</v>
      </c>
      <c r="W632">
        <v>1004</v>
      </c>
      <c r="X632">
        <v>47.3018</v>
      </c>
      <c r="Z632">
        <f>MIN(E632,G632,I632,K632,M632,O632,Q632,S632,U632,W632)</f>
        <v>1003</v>
      </c>
      <c r="AA632">
        <f>AVERAGE(E632,G632,I632,K632,M632,O632,Q632,S632,U632,W632)</f>
        <v>1003.9</v>
      </c>
      <c r="AB632">
        <f>(Z632-D632)/D632 * 100</f>
        <v>0.19980019980019981</v>
      </c>
      <c r="AC632">
        <f>(AA632-D632)/D632 * 100</f>
        <v>0.28971028971028745</v>
      </c>
    </row>
    <row r="633" spans="1:29" ht="13.5" x14ac:dyDescent="0.15">
      <c r="A633" s="112" t="s">
        <v>379</v>
      </c>
      <c r="B633">
        <v>1000</v>
      </c>
      <c r="C633">
        <v>1000</v>
      </c>
      <c r="D633">
        <v>1001</v>
      </c>
      <c r="E633">
        <v>1006</v>
      </c>
      <c r="F633">
        <v>48.0473</v>
      </c>
      <c r="G633">
        <v>1006</v>
      </c>
      <c r="H633">
        <v>44.827100000000002</v>
      </c>
      <c r="I633">
        <v>1006</v>
      </c>
      <c r="J633">
        <v>44.074100000000001</v>
      </c>
      <c r="K633">
        <v>1006</v>
      </c>
      <c r="L633">
        <v>44.571300000000001</v>
      </c>
      <c r="M633">
        <v>1006</v>
      </c>
      <c r="N633">
        <v>46.402999999999999</v>
      </c>
      <c r="O633">
        <v>1007</v>
      </c>
      <c r="P633">
        <v>47.077100000000002</v>
      </c>
      <c r="Q633">
        <v>1007</v>
      </c>
      <c r="R633">
        <v>47.330199999999998</v>
      </c>
      <c r="S633">
        <v>1007</v>
      </c>
      <c r="T633">
        <v>44.119500000000002</v>
      </c>
      <c r="U633">
        <v>1006</v>
      </c>
      <c r="V633">
        <v>45.009399999999999</v>
      </c>
      <c r="W633">
        <v>1006</v>
      </c>
      <c r="X633">
        <v>43.222200000000001</v>
      </c>
      <c r="Z633">
        <f>MIN(E633,G633,I633,K633,M633,O633,Q633,S633,U633,W633)</f>
        <v>1006</v>
      </c>
      <c r="AA633">
        <f>AVERAGE(E633,G633,I633,K633,M633,O633,Q633,S633,U633,W633)</f>
        <v>1006.3</v>
      </c>
      <c r="AB633">
        <f>(Z633-D633)/D633 * 100</f>
        <v>0.49950049950049952</v>
      </c>
      <c r="AC633">
        <f>(AA633-D633)/D633 * 100</f>
        <v>0.52947052947052486</v>
      </c>
    </row>
    <row r="634" spans="1:29" ht="13.5" x14ac:dyDescent="0.15">
      <c r="A634" s="112" t="s">
        <v>378</v>
      </c>
      <c r="B634">
        <v>1000</v>
      </c>
      <c r="C634">
        <v>1000</v>
      </c>
      <c r="D634">
        <v>1000</v>
      </c>
      <c r="E634">
        <v>1003</v>
      </c>
      <c r="F634">
        <v>48.3733</v>
      </c>
      <c r="G634">
        <v>1004</v>
      </c>
      <c r="H634">
        <v>47.9</v>
      </c>
      <c r="I634">
        <v>1003</v>
      </c>
      <c r="J634">
        <v>45.556899999999999</v>
      </c>
      <c r="K634">
        <v>1004</v>
      </c>
      <c r="L634">
        <v>44.572899999999997</v>
      </c>
      <c r="M634">
        <v>1004</v>
      </c>
      <c r="N634">
        <v>45.838000000000001</v>
      </c>
      <c r="O634">
        <v>1004</v>
      </c>
      <c r="P634">
        <v>45.862099999999998</v>
      </c>
      <c r="Q634">
        <v>1004</v>
      </c>
      <c r="R634">
        <v>47.286499999999997</v>
      </c>
      <c r="S634">
        <v>1003</v>
      </c>
      <c r="T634">
        <v>45.734499999999997</v>
      </c>
      <c r="U634">
        <v>1004</v>
      </c>
      <c r="V634">
        <v>45.678899999999999</v>
      </c>
      <c r="W634">
        <v>1004</v>
      </c>
      <c r="X634">
        <v>46.8264</v>
      </c>
      <c r="Z634">
        <f>MIN(E634,G634,I634,K634,M634,O634,Q634,S634,U634,W634)</f>
        <v>1003</v>
      </c>
      <c r="AA634">
        <f>AVERAGE(E634,G634,I634,K634,M634,O634,Q634,S634,U634,W634)</f>
        <v>1003.7</v>
      </c>
      <c r="AB634">
        <f>(Z634-D634)/D634 * 100</f>
        <v>0.3</v>
      </c>
      <c r="AC634">
        <f>(AA634-D634)/D634 * 100</f>
        <v>0.37000000000000455</v>
      </c>
    </row>
    <row r="635" spans="1:29" ht="13.5" x14ac:dyDescent="0.15">
      <c r="A635" s="112" t="s">
        <v>377</v>
      </c>
      <c r="B635">
        <v>1000</v>
      </c>
      <c r="C635">
        <v>1000</v>
      </c>
      <c r="D635">
        <v>1003</v>
      </c>
      <c r="E635">
        <v>1008</v>
      </c>
      <c r="F635">
        <v>49.140300000000003</v>
      </c>
      <c r="G635">
        <v>1009</v>
      </c>
      <c r="H635">
        <v>49.486699999999999</v>
      </c>
      <c r="I635">
        <v>1009</v>
      </c>
      <c r="J635">
        <v>47.084600000000002</v>
      </c>
      <c r="K635">
        <v>1009</v>
      </c>
      <c r="L635">
        <v>48.563800000000001</v>
      </c>
      <c r="M635">
        <v>1009</v>
      </c>
      <c r="N635">
        <v>49.243299999999998</v>
      </c>
      <c r="O635">
        <v>1009</v>
      </c>
      <c r="P635">
        <v>47.923400000000001</v>
      </c>
      <c r="Q635">
        <v>1008</v>
      </c>
      <c r="R635">
        <v>48.181399999999996</v>
      </c>
      <c r="S635">
        <v>1008</v>
      </c>
      <c r="T635">
        <v>49.142600000000002</v>
      </c>
      <c r="U635">
        <v>1008</v>
      </c>
      <c r="V635">
        <v>49.281700000000001</v>
      </c>
      <c r="W635">
        <v>1008</v>
      </c>
      <c r="X635">
        <v>47.671700000000001</v>
      </c>
      <c r="Z635">
        <f>MIN(E635,G635,I635,K635,M635,O635,Q635,S635,U635,W635)</f>
        <v>1008</v>
      </c>
      <c r="AA635">
        <f>AVERAGE(E635,G635,I635,K635,M635,O635,Q635,S635,U635,W635)</f>
        <v>1008.5</v>
      </c>
      <c r="AB635">
        <f>(Z635-D635)/D635 * 100</f>
        <v>0.49850448654037888</v>
      </c>
      <c r="AC635">
        <f>(AA635-D635)/D635 * 100</f>
        <v>0.54835493519441669</v>
      </c>
    </row>
    <row r="636" spans="1:29" ht="13.5" x14ac:dyDescent="0.15">
      <c r="A636" s="112" t="s">
        <v>376</v>
      </c>
      <c r="B636">
        <v>1000</v>
      </c>
      <c r="C636">
        <v>1000</v>
      </c>
      <c r="D636">
        <v>1002</v>
      </c>
      <c r="E636">
        <v>1007</v>
      </c>
      <c r="F636">
        <v>49.874499999999998</v>
      </c>
      <c r="G636">
        <v>1008</v>
      </c>
      <c r="H636">
        <v>48.666699999999999</v>
      </c>
      <c r="I636">
        <v>1008</v>
      </c>
      <c r="J636">
        <v>49.064999999999998</v>
      </c>
      <c r="K636">
        <v>1008</v>
      </c>
      <c r="L636">
        <v>51.228000000000002</v>
      </c>
      <c r="M636">
        <v>1007</v>
      </c>
      <c r="N636">
        <v>49.099899999999998</v>
      </c>
      <c r="O636">
        <v>1008</v>
      </c>
      <c r="P636">
        <v>48.075499999999998</v>
      </c>
      <c r="Q636">
        <v>1008</v>
      </c>
      <c r="R636">
        <v>48.719000000000001</v>
      </c>
      <c r="S636">
        <v>1007</v>
      </c>
      <c r="T636">
        <v>50.260800000000003</v>
      </c>
      <c r="U636">
        <v>1008</v>
      </c>
      <c r="V636">
        <v>46.62</v>
      </c>
      <c r="W636">
        <v>1008</v>
      </c>
      <c r="X636">
        <v>45.995899999999999</v>
      </c>
      <c r="Z636">
        <f>MIN(E636,G636,I636,K636,M636,O636,Q636,S636,U636,W636)</f>
        <v>1007</v>
      </c>
      <c r="AA636">
        <f>AVERAGE(E636,G636,I636,K636,M636,O636,Q636,S636,U636,W636)</f>
        <v>1007.7</v>
      </c>
      <c r="AB636">
        <f>(Z636-D636)/D636 * 100</f>
        <v>0.49900199600798401</v>
      </c>
      <c r="AC636">
        <f>(AA636-D636)/D636 * 100</f>
        <v>0.56886227544910628</v>
      </c>
    </row>
    <row r="637" spans="1:29" ht="13.5" x14ac:dyDescent="0.15">
      <c r="A637" s="112" t="s">
        <v>375</v>
      </c>
      <c r="B637">
        <v>1000</v>
      </c>
      <c r="C637">
        <v>1000</v>
      </c>
      <c r="D637">
        <v>999</v>
      </c>
      <c r="E637">
        <v>1007</v>
      </c>
      <c r="F637">
        <v>46.717100000000002</v>
      </c>
      <c r="G637">
        <v>1007</v>
      </c>
      <c r="H637">
        <v>46.239699999999999</v>
      </c>
      <c r="I637">
        <v>1007</v>
      </c>
      <c r="J637">
        <v>45.530099999999997</v>
      </c>
      <c r="K637">
        <v>1008</v>
      </c>
      <c r="L637">
        <v>46.794199999999996</v>
      </c>
      <c r="M637">
        <v>1008</v>
      </c>
      <c r="N637">
        <v>46.954799999999999</v>
      </c>
      <c r="O637">
        <v>1007</v>
      </c>
      <c r="P637">
        <v>46.5428</v>
      </c>
      <c r="Q637">
        <v>1007</v>
      </c>
      <c r="R637">
        <v>46.622900000000001</v>
      </c>
      <c r="S637">
        <v>1007</v>
      </c>
      <c r="T637">
        <v>46.3553</v>
      </c>
      <c r="U637">
        <v>1008</v>
      </c>
      <c r="V637">
        <v>46.1297</v>
      </c>
      <c r="W637">
        <v>1008</v>
      </c>
      <c r="X637">
        <v>47.707900000000002</v>
      </c>
      <c r="Z637">
        <f>MIN(E637,G637,I637,K637,M637,O637,Q637,S637,U637,W637)</f>
        <v>1007</v>
      </c>
      <c r="AA637">
        <f>AVERAGE(E637,G637,I637,K637,M637,O637,Q637,S637,U637,W637)</f>
        <v>1007.4</v>
      </c>
      <c r="AB637">
        <f>(Z637-D637)/D637 * 100</f>
        <v>0.80080080080080074</v>
      </c>
      <c r="AC637">
        <f>(AA637-D637)/D637 * 100</f>
        <v>0.84084084084083865</v>
      </c>
    </row>
    <row r="638" spans="1:29" ht="13.5" x14ac:dyDescent="0.15">
      <c r="A638" s="112" t="s">
        <v>374</v>
      </c>
      <c r="B638">
        <v>1000</v>
      </c>
      <c r="C638">
        <v>1000</v>
      </c>
      <c r="D638">
        <v>1000</v>
      </c>
      <c r="E638">
        <v>1005</v>
      </c>
      <c r="F638">
        <v>49.960599999999999</v>
      </c>
      <c r="G638">
        <v>1006</v>
      </c>
      <c r="H638">
        <v>48.511699999999998</v>
      </c>
      <c r="I638">
        <v>1005</v>
      </c>
      <c r="J638">
        <v>48.380699999999997</v>
      </c>
      <c r="K638">
        <v>1006</v>
      </c>
      <c r="L638">
        <v>47.333199999999998</v>
      </c>
      <c r="M638">
        <v>1006</v>
      </c>
      <c r="N638">
        <v>45.8688</v>
      </c>
      <c r="O638">
        <v>1005</v>
      </c>
      <c r="P638">
        <v>46.9925</v>
      </c>
      <c r="Q638">
        <v>1006</v>
      </c>
      <c r="R638">
        <v>46.985900000000001</v>
      </c>
      <c r="S638">
        <v>1006</v>
      </c>
      <c r="T638">
        <v>46.9373</v>
      </c>
      <c r="U638">
        <v>1006</v>
      </c>
      <c r="V638">
        <v>46.585999999999999</v>
      </c>
      <c r="W638">
        <v>1005</v>
      </c>
      <c r="X638">
        <v>46.0807</v>
      </c>
      <c r="Z638">
        <f>MIN(E638,G638,I638,K638,M638,O638,Q638,S638,U638,W638)</f>
        <v>1005</v>
      </c>
      <c r="AA638">
        <f>AVERAGE(E638,G638,I638,K638,M638,O638,Q638,S638,U638,W638)</f>
        <v>1005.6</v>
      </c>
      <c r="AB638">
        <f>(Z638-D638)/D638 * 100</f>
        <v>0.5</v>
      </c>
      <c r="AC638">
        <f>(AA638-D638)/D638 * 100</f>
        <v>0.56000000000000227</v>
      </c>
    </row>
    <row r="639" spans="1:29" ht="13.5" x14ac:dyDescent="0.15">
      <c r="A639" s="112" t="s">
        <v>373</v>
      </c>
      <c r="B639">
        <v>1000</v>
      </c>
      <c r="C639">
        <v>1000</v>
      </c>
      <c r="D639">
        <v>999</v>
      </c>
      <c r="E639">
        <v>1004</v>
      </c>
      <c r="F639">
        <v>47.413499999999999</v>
      </c>
      <c r="G639">
        <v>1005</v>
      </c>
      <c r="H639">
        <v>47.456899999999997</v>
      </c>
      <c r="I639">
        <v>1005</v>
      </c>
      <c r="J639">
        <v>44.098500000000001</v>
      </c>
      <c r="K639">
        <v>1005</v>
      </c>
      <c r="L639">
        <v>46.341099999999997</v>
      </c>
      <c r="M639">
        <v>1005</v>
      </c>
      <c r="N639">
        <v>45.929699999999997</v>
      </c>
      <c r="O639">
        <v>1005</v>
      </c>
      <c r="P639">
        <v>48.118600000000001</v>
      </c>
      <c r="Q639">
        <v>1006</v>
      </c>
      <c r="R639">
        <v>45.208599999999997</v>
      </c>
      <c r="S639">
        <v>1005</v>
      </c>
      <c r="T639">
        <v>49.1601</v>
      </c>
      <c r="U639">
        <v>1005</v>
      </c>
      <c r="V639">
        <v>44.442500000000003</v>
      </c>
      <c r="W639">
        <v>1005</v>
      </c>
      <c r="X639">
        <v>45.099499999999999</v>
      </c>
      <c r="Z639">
        <f>MIN(E639,G639,I639,K639,M639,O639,Q639,S639,U639,W639)</f>
        <v>1004</v>
      </c>
      <c r="AA639">
        <f>AVERAGE(E639,G639,I639,K639,M639,O639,Q639,S639,U639,W639)</f>
        <v>1005</v>
      </c>
      <c r="AB639">
        <f>(Z639-D639)/D639 * 100</f>
        <v>0.50050050050050054</v>
      </c>
      <c r="AC639">
        <f>(AA639-D639)/D639 * 100</f>
        <v>0.60060060060060061</v>
      </c>
    </row>
    <row r="640" spans="1:29" ht="13.5" x14ac:dyDescent="0.15">
      <c r="A640" s="112" t="s">
        <v>372</v>
      </c>
      <c r="B640">
        <v>1000</v>
      </c>
      <c r="C640">
        <v>1000</v>
      </c>
      <c r="D640">
        <v>1002</v>
      </c>
      <c r="E640">
        <v>1004</v>
      </c>
      <c r="F640">
        <v>44.981099999999998</v>
      </c>
      <c r="G640">
        <v>1004</v>
      </c>
      <c r="H640">
        <v>44.7774</v>
      </c>
      <c r="I640">
        <v>1004</v>
      </c>
      <c r="J640">
        <v>46.1342</v>
      </c>
      <c r="K640">
        <v>1004</v>
      </c>
      <c r="L640">
        <v>46.251600000000003</v>
      </c>
      <c r="M640">
        <v>1004</v>
      </c>
      <c r="N640">
        <v>47.485700000000001</v>
      </c>
      <c r="O640">
        <v>1004</v>
      </c>
      <c r="P640">
        <v>48.392000000000003</v>
      </c>
      <c r="Q640">
        <v>1004</v>
      </c>
      <c r="R640">
        <v>45.374299999999998</v>
      </c>
      <c r="S640">
        <v>1004</v>
      </c>
      <c r="T640">
        <v>43.302900000000001</v>
      </c>
      <c r="U640">
        <v>1004</v>
      </c>
      <c r="V640">
        <v>44.792299999999997</v>
      </c>
      <c r="W640">
        <v>1004</v>
      </c>
      <c r="X640">
        <v>46.427900000000001</v>
      </c>
      <c r="Z640">
        <f>MIN(E640,G640,I640,K640,M640,O640,Q640,S640,U640,W640)</f>
        <v>1004</v>
      </c>
      <c r="AA640">
        <f>AVERAGE(E640,G640,I640,K640,M640,O640,Q640,S640,U640,W640)</f>
        <v>1004</v>
      </c>
      <c r="AB640">
        <f>(Z640-D640)/D640 * 100</f>
        <v>0.19960079840319359</v>
      </c>
      <c r="AC640">
        <f>(AA640-D640)/D640 * 100</f>
        <v>0.19960079840319359</v>
      </c>
    </row>
    <row r="641" spans="1:29" ht="13.5" x14ac:dyDescent="0.15">
      <c r="A641" s="112" t="s">
        <v>371</v>
      </c>
      <c r="B641">
        <v>2000</v>
      </c>
      <c r="C641">
        <v>1000</v>
      </c>
      <c r="D641">
        <v>1000</v>
      </c>
      <c r="E641">
        <v>1001</v>
      </c>
      <c r="F641">
        <v>51.735300000000002</v>
      </c>
      <c r="G641">
        <v>1002</v>
      </c>
      <c r="H641">
        <v>56.268599999999999</v>
      </c>
      <c r="I641">
        <v>1001</v>
      </c>
      <c r="J641">
        <v>57.788600000000002</v>
      </c>
      <c r="K641">
        <v>1002</v>
      </c>
      <c r="L641">
        <v>59.233800000000002</v>
      </c>
      <c r="M641">
        <v>1002</v>
      </c>
      <c r="N641">
        <v>61.653199999999998</v>
      </c>
      <c r="O641">
        <v>1001</v>
      </c>
      <c r="P641">
        <v>62.3523</v>
      </c>
      <c r="Q641">
        <v>1001</v>
      </c>
      <c r="R641">
        <v>62.908499999999997</v>
      </c>
      <c r="S641">
        <v>1001</v>
      </c>
      <c r="T641">
        <v>63.406100000000002</v>
      </c>
      <c r="U641">
        <v>1002</v>
      </c>
      <c r="V641">
        <v>64.390100000000004</v>
      </c>
      <c r="W641">
        <v>1002</v>
      </c>
      <c r="X641">
        <v>64.834100000000007</v>
      </c>
      <c r="Z641">
        <f>MIN(E641,G641,I641,K641,M641,O641,Q641,S641,U641,W641)</f>
        <v>1001</v>
      </c>
      <c r="AA641">
        <f>AVERAGE(E641,G641,I641,K641,M641,O641,Q641,S641,U641,W641)</f>
        <v>1001.5</v>
      </c>
      <c r="AB641">
        <f>(Z641-D641)/D641 * 100</f>
        <v>0.1</v>
      </c>
      <c r="AC641">
        <f>(AA641-D641)/D641 * 100</f>
        <v>0.15</v>
      </c>
    </row>
    <row r="642" spans="1:29" ht="13.5" x14ac:dyDescent="0.15">
      <c r="A642" s="112" t="s">
        <v>370</v>
      </c>
      <c r="B642">
        <v>2000</v>
      </c>
      <c r="C642">
        <v>1000</v>
      </c>
      <c r="D642">
        <v>1002</v>
      </c>
      <c r="E642">
        <v>1003</v>
      </c>
      <c r="F642">
        <v>52.356999999999999</v>
      </c>
      <c r="G642">
        <v>1003</v>
      </c>
      <c r="H642">
        <v>57.200400000000002</v>
      </c>
      <c r="I642">
        <v>1002</v>
      </c>
      <c r="J642">
        <v>58.917400000000001</v>
      </c>
      <c r="K642">
        <v>1003</v>
      </c>
      <c r="L642">
        <v>60.460500000000003</v>
      </c>
      <c r="M642">
        <v>1003</v>
      </c>
      <c r="N642">
        <v>60.866999999999997</v>
      </c>
      <c r="O642">
        <v>1002</v>
      </c>
      <c r="P642">
        <v>23.132100000000001</v>
      </c>
      <c r="Q642">
        <v>1003</v>
      </c>
      <c r="R642">
        <v>62.8645</v>
      </c>
      <c r="S642">
        <v>1003</v>
      </c>
      <c r="T642">
        <v>64.771600000000007</v>
      </c>
      <c r="U642">
        <v>1003</v>
      </c>
      <c r="V642">
        <v>64.456999999999994</v>
      </c>
      <c r="W642">
        <v>1002</v>
      </c>
      <c r="X642">
        <v>23.123000000000001</v>
      </c>
      <c r="Z642">
        <f>MIN(E642,G642,I642,K642,M642,O642,Q642,S642,U642,W642)</f>
        <v>1002</v>
      </c>
      <c r="AA642">
        <f>AVERAGE(E642,G642,I642,K642,M642,O642,Q642,S642,U642,W642)</f>
        <v>1002.7</v>
      </c>
      <c r="AB642">
        <f>(Z642-D642)/D642 * 100</f>
        <v>0</v>
      </c>
      <c r="AC642">
        <f>(AA642-D642)/D642 * 100</f>
        <v>6.9860279441122303E-2</v>
      </c>
    </row>
    <row r="643" spans="1:29" ht="13.5" x14ac:dyDescent="0.15">
      <c r="A643" s="112" t="s">
        <v>369</v>
      </c>
      <c r="B643">
        <v>2000</v>
      </c>
      <c r="C643">
        <v>1000</v>
      </c>
      <c r="D643">
        <v>1000</v>
      </c>
      <c r="E643">
        <v>1001</v>
      </c>
      <c r="F643">
        <v>51.5518</v>
      </c>
      <c r="G643">
        <v>1001</v>
      </c>
      <c r="H643">
        <v>55.942999999999998</v>
      </c>
      <c r="I643">
        <v>1001</v>
      </c>
      <c r="J643">
        <v>58.903799999999997</v>
      </c>
      <c r="K643">
        <v>1001</v>
      </c>
      <c r="L643">
        <v>60.570900000000002</v>
      </c>
      <c r="M643">
        <v>1001</v>
      </c>
      <c r="N643">
        <v>61.816000000000003</v>
      </c>
      <c r="O643">
        <v>1001</v>
      </c>
      <c r="P643">
        <v>62.588299999999997</v>
      </c>
      <c r="Q643">
        <v>1001</v>
      </c>
      <c r="R643">
        <v>64.0916</v>
      </c>
      <c r="S643">
        <v>1001</v>
      </c>
      <c r="T643">
        <v>64.284899999999993</v>
      </c>
      <c r="U643">
        <v>1001</v>
      </c>
      <c r="V643">
        <v>64.599800000000002</v>
      </c>
      <c r="W643">
        <v>1001</v>
      </c>
      <c r="X643">
        <v>64.336399999999998</v>
      </c>
      <c r="Z643">
        <f>MIN(E643,G643,I643,K643,M643,O643,Q643,S643,U643,W643)</f>
        <v>1001</v>
      </c>
      <c r="AA643">
        <f>AVERAGE(E643,G643,I643,K643,M643,O643,Q643,S643,U643,W643)</f>
        <v>1001</v>
      </c>
      <c r="AB643">
        <f>(Z643-D643)/D643 * 100</f>
        <v>0.1</v>
      </c>
      <c r="AC643">
        <f>(AA643-D643)/D643 * 100</f>
        <v>0.1</v>
      </c>
    </row>
    <row r="644" spans="1:29" ht="13.5" x14ac:dyDescent="0.15">
      <c r="A644" s="112" t="s">
        <v>368</v>
      </c>
      <c r="B644">
        <v>2000</v>
      </c>
      <c r="C644">
        <v>1000</v>
      </c>
      <c r="D644">
        <v>999</v>
      </c>
      <c r="E644">
        <v>999</v>
      </c>
      <c r="F644">
        <v>16.7165</v>
      </c>
      <c r="G644">
        <v>999</v>
      </c>
      <c r="H644">
        <v>18.325099999999999</v>
      </c>
      <c r="I644">
        <v>999</v>
      </c>
      <c r="J644">
        <v>19.291</v>
      </c>
      <c r="K644">
        <v>999</v>
      </c>
      <c r="L644">
        <v>19.831900000000001</v>
      </c>
      <c r="M644">
        <v>999</v>
      </c>
      <c r="N644">
        <v>20.196999999999999</v>
      </c>
      <c r="O644">
        <v>999</v>
      </c>
      <c r="P644">
        <v>20.595300000000002</v>
      </c>
      <c r="Q644">
        <v>999</v>
      </c>
      <c r="R644">
        <v>20.407499999999999</v>
      </c>
      <c r="S644">
        <v>999</v>
      </c>
      <c r="T644">
        <v>21.404</v>
      </c>
      <c r="U644">
        <v>999</v>
      </c>
      <c r="V644">
        <v>20.783000000000001</v>
      </c>
      <c r="W644">
        <v>999</v>
      </c>
      <c r="X644">
        <v>21.369399999999999</v>
      </c>
      <c r="Z644">
        <f>MIN(E644,G644,I644,K644,M644,O644,Q644,S644,U644,W644)</f>
        <v>999</v>
      </c>
      <c r="AA644">
        <f>AVERAGE(E644,G644,I644,K644,M644,O644,Q644,S644,U644,W644)</f>
        <v>999</v>
      </c>
      <c r="AB644">
        <f>(Z644-D644)/D644 * 100</f>
        <v>0</v>
      </c>
      <c r="AC644">
        <f>(AA644-D644)/D644 * 100</f>
        <v>0</v>
      </c>
    </row>
    <row r="645" spans="1:29" ht="13.5" x14ac:dyDescent="0.15">
      <c r="A645" s="112" t="s">
        <v>367</v>
      </c>
      <c r="B645">
        <v>2000</v>
      </c>
      <c r="C645">
        <v>1000</v>
      </c>
      <c r="D645">
        <v>1002</v>
      </c>
      <c r="E645">
        <v>1003</v>
      </c>
      <c r="F645">
        <v>51.619399999999999</v>
      </c>
      <c r="G645">
        <v>1003</v>
      </c>
      <c r="H645">
        <v>56.909700000000001</v>
      </c>
      <c r="I645">
        <v>1003</v>
      </c>
      <c r="J645">
        <v>58.604799999999997</v>
      </c>
      <c r="K645">
        <v>1003</v>
      </c>
      <c r="L645">
        <v>60.592399999999998</v>
      </c>
      <c r="M645">
        <v>1003</v>
      </c>
      <c r="N645">
        <v>61.449100000000001</v>
      </c>
      <c r="O645">
        <v>1003</v>
      </c>
      <c r="P645">
        <v>62.576799999999999</v>
      </c>
      <c r="Q645">
        <v>1003</v>
      </c>
      <c r="R645">
        <v>64.307100000000005</v>
      </c>
      <c r="S645">
        <v>1003</v>
      </c>
      <c r="T645">
        <v>64.590299999999999</v>
      </c>
      <c r="U645">
        <v>1003</v>
      </c>
      <c r="V645">
        <v>66.173500000000004</v>
      </c>
      <c r="W645">
        <v>1003</v>
      </c>
      <c r="X645">
        <v>67.220500000000001</v>
      </c>
      <c r="Z645">
        <f>MIN(E645,G645,I645,K645,M645,O645,Q645,S645,U645,W645)</f>
        <v>1003</v>
      </c>
      <c r="AA645">
        <f>AVERAGE(E645,G645,I645,K645,M645,O645,Q645,S645,U645,W645)</f>
        <v>1003</v>
      </c>
      <c r="AB645">
        <f>(Z645-D645)/D645 * 100</f>
        <v>9.9800399201596793E-2</v>
      </c>
      <c r="AC645">
        <f>(AA645-D645)/D645 * 100</f>
        <v>9.9800399201596793E-2</v>
      </c>
    </row>
    <row r="646" spans="1:29" ht="13.5" x14ac:dyDescent="0.15">
      <c r="A646" s="112" t="s">
        <v>366</v>
      </c>
      <c r="B646">
        <v>2000</v>
      </c>
      <c r="C646">
        <v>1000</v>
      </c>
      <c r="D646">
        <v>1002</v>
      </c>
      <c r="E646">
        <v>1003</v>
      </c>
      <c r="F646">
        <v>52.195099999999996</v>
      </c>
      <c r="G646">
        <v>1003</v>
      </c>
      <c r="H646">
        <v>57.275300000000001</v>
      </c>
      <c r="I646">
        <v>1003</v>
      </c>
      <c r="J646">
        <v>59.861199999999997</v>
      </c>
      <c r="K646">
        <v>1003</v>
      </c>
      <c r="L646">
        <v>60.360700000000001</v>
      </c>
      <c r="M646">
        <v>1003</v>
      </c>
      <c r="N646">
        <v>63.159599999999998</v>
      </c>
      <c r="O646">
        <v>1003</v>
      </c>
      <c r="P646">
        <v>64.766599999999997</v>
      </c>
      <c r="Q646">
        <v>1003</v>
      </c>
      <c r="R646">
        <v>65.296099999999996</v>
      </c>
      <c r="S646">
        <v>1003</v>
      </c>
      <c r="T646">
        <v>65.228300000000004</v>
      </c>
      <c r="U646">
        <v>1003</v>
      </c>
      <c r="V646">
        <v>65.608199999999997</v>
      </c>
      <c r="W646">
        <v>1003</v>
      </c>
      <c r="X646">
        <v>66.0946</v>
      </c>
      <c r="Z646">
        <f>MIN(E646,G646,I646,K646,M646,O646,Q646,S646,U646,W646)</f>
        <v>1003</v>
      </c>
      <c r="AA646">
        <f>AVERAGE(E646,G646,I646,K646,M646,O646,Q646,S646,U646,W646)</f>
        <v>1003</v>
      </c>
      <c r="AB646">
        <f>(Z646-D646)/D646 * 100</f>
        <v>9.9800399201596793E-2</v>
      </c>
      <c r="AC646">
        <f>(AA646-D646)/D646 * 100</f>
        <v>9.9800399201596793E-2</v>
      </c>
    </row>
    <row r="647" spans="1:29" ht="13.5" x14ac:dyDescent="0.15">
      <c r="A647" s="112" t="s">
        <v>365</v>
      </c>
      <c r="B647">
        <v>2000</v>
      </c>
      <c r="C647">
        <v>1000</v>
      </c>
      <c r="D647">
        <v>998</v>
      </c>
      <c r="E647">
        <v>999</v>
      </c>
      <c r="F647">
        <v>51.966900000000003</v>
      </c>
      <c r="G647">
        <v>999</v>
      </c>
      <c r="H647">
        <v>56.747300000000003</v>
      </c>
      <c r="I647">
        <v>999</v>
      </c>
      <c r="J647">
        <v>59.078000000000003</v>
      </c>
      <c r="K647">
        <v>999</v>
      </c>
      <c r="L647">
        <v>60.8705</v>
      </c>
      <c r="M647">
        <v>999</v>
      </c>
      <c r="N647">
        <v>60.828800000000001</v>
      </c>
      <c r="O647">
        <v>999</v>
      </c>
      <c r="P647">
        <v>64.403400000000005</v>
      </c>
      <c r="Q647">
        <v>999</v>
      </c>
      <c r="R647">
        <v>63.297199999999997</v>
      </c>
      <c r="S647">
        <v>999</v>
      </c>
      <c r="T647">
        <v>64.874200000000002</v>
      </c>
      <c r="U647">
        <v>999</v>
      </c>
      <c r="V647">
        <v>65.445099999999996</v>
      </c>
      <c r="W647">
        <v>999</v>
      </c>
      <c r="X647">
        <v>65.477800000000002</v>
      </c>
      <c r="Z647">
        <f>MIN(E647,G647,I647,K647,M647,O647,Q647,S647,U647,W647)</f>
        <v>999</v>
      </c>
      <c r="AA647">
        <f>AVERAGE(E647,G647,I647,K647,M647,O647,Q647,S647,U647,W647)</f>
        <v>999</v>
      </c>
      <c r="AB647">
        <f>(Z647-D647)/D647 * 100</f>
        <v>0.1002004008016032</v>
      </c>
      <c r="AC647">
        <f>(AA647-D647)/D647 * 100</f>
        <v>0.1002004008016032</v>
      </c>
    </row>
    <row r="648" spans="1:29" ht="13.5" x14ac:dyDescent="0.15">
      <c r="A648" s="112" t="s">
        <v>364</v>
      </c>
      <c r="B648">
        <v>2000</v>
      </c>
      <c r="C648">
        <v>1000</v>
      </c>
      <c r="D648">
        <v>998</v>
      </c>
      <c r="E648">
        <v>999</v>
      </c>
      <c r="F648">
        <v>52.081099999999999</v>
      </c>
      <c r="G648">
        <v>1000</v>
      </c>
      <c r="H648">
        <v>56.856900000000003</v>
      </c>
      <c r="I648">
        <v>999</v>
      </c>
      <c r="J648">
        <v>58.591000000000001</v>
      </c>
      <c r="K648">
        <v>999</v>
      </c>
      <c r="L648">
        <v>59.154200000000003</v>
      </c>
      <c r="M648">
        <v>999</v>
      </c>
      <c r="N648">
        <v>61.836100000000002</v>
      </c>
      <c r="O648">
        <v>999</v>
      </c>
      <c r="P648">
        <v>63.4527</v>
      </c>
      <c r="Q648">
        <v>1000</v>
      </c>
      <c r="R648">
        <v>63.397599999999997</v>
      </c>
      <c r="S648">
        <v>1000</v>
      </c>
      <c r="T648">
        <v>63.761299999999999</v>
      </c>
      <c r="U648">
        <v>999</v>
      </c>
      <c r="V648">
        <v>64.776300000000006</v>
      </c>
      <c r="W648">
        <v>1000</v>
      </c>
      <c r="X648">
        <v>64.657499999999999</v>
      </c>
      <c r="Z648">
        <f>MIN(E648,G648,I648,K648,M648,O648,Q648,S648,U648,W648)</f>
        <v>999</v>
      </c>
      <c r="AA648">
        <f>AVERAGE(E648,G648,I648,K648,M648,O648,Q648,S648,U648,W648)</f>
        <v>999.4</v>
      </c>
      <c r="AB648">
        <f>(Z648-D648)/D648 * 100</f>
        <v>0.1002004008016032</v>
      </c>
      <c r="AC648">
        <f>(AA648-D648)/D648 * 100</f>
        <v>0.14028056112224221</v>
      </c>
    </row>
    <row r="649" spans="1:29" ht="13.5" x14ac:dyDescent="0.15">
      <c r="A649" s="112" t="s">
        <v>363</v>
      </c>
      <c r="B649">
        <v>2000</v>
      </c>
      <c r="C649">
        <v>1000</v>
      </c>
      <c r="D649">
        <v>1001</v>
      </c>
      <c r="E649">
        <v>1002</v>
      </c>
      <c r="F649">
        <v>52.412700000000001</v>
      </c>
      <c r="G649">
        <v>1003</v>
      </c>
      <c r="H649">
        <v>57.220999999999997</v>
      </c>
      <c r="I649">
        <v>1002</v>
      </c>
      <c r="J649">
        <v>58.060499999999998</v>
      </c>
      <c r="K649">
        <v>1003</v>
      </c>
      <c r="L649">
        <v>60.587400000000002</v>
      </c>
      <c r="M649">
        <v>1003</v>
      </c>
      <c r="N649">
        <v>62.707900000000002</v>
      </c>
      <c r="O649">
        <v>1003</v>
      </c>
      <c r="P649">
        <v>64.231700000000004</v>
      </c>
      <c r="Q649">
        <v>1003</v>
      </c>
      <c r="R649">
        <v>63.869900000000001</v>
      </c>
      <c r="S649">
        <v>1002</v>
      </c>
      <c r="T649">
        <v>65.678200000000004</v>
      </c>
      <c r="U649">
        <v>1002</v>
      </c>
      <c r="V649">
        <v>65.532300000000006</v>
      </c>
      <c r="W649">
        <v>1003</v>
      </c>
      <c r="X649">
        <v>65.624600000000001</v>
      </c>
      <c r="Z649">
        <f>MIN(E649,G649,I649,K649,M649,O649,Q649,S649,U649,W649)</f>
        <v>1002</v>
      </c>
      <c r="AA649">
        <f>AVERAGE(E649,G649,I649,K649,M649,O649,Q649,S649,U649,W649)</f>
        <v>1002.6</v>
      </c>
      <c r="AB649">
        <f>(Z649-D649)/D649 * 100</f>
        <v>9.9900099900099903E-2</v>
      </c>
      <c r="AC649">
        <f>(AA649-D649)/D649 * 100</f>
        <v>0.15984015984016212</v>
      </c>
    </row>
    <row r="650" spans="1:29" ht="13.5" x14ac:dyDescent="0.15">
      <c r="A650" s="112" t="s">
        <v>362</v>
      </c>
      <c r="B650">
        <v>2000</v>
      </c>
      <c r="C650">
        <v>1000</v>
      </c>
      <c r="D650">
        <v>1003</v>
      </c>
      <c r="E650">
        <v>1003</v>
      </c>
      <c r="F650">
        <v>16.858899999999998</v>
      </c>
      <c r="G650">
        <v>1003</v>
      </c>
      <c r="H650">
        <v>18.346900000000002</v>
      </c>
      <c r="I650">
        <v>1003</v>
      </c>
      <c r="J650">
        <v>19.264199999999999</v>
      </c>
      <c r="K650">
        <v>1003</v>
      </c>
      <c r="L650">
        <v>19.715900000000001</v>
      </c>
      <c r="M650">
        <v>1003</v>
      </c>
      <c r="N650">
        <v>19.875699999999998</v>
      </c>
      <c r="O650">
        <v>1003</v>
      </c>
      <c r="P650">
        <v>20.088699999999999</v>
      </c>
      <c r="Q650">
        <v>1003</v>
      </c>
      <c r="R650">
        <v>20.3047</v>
      </c>
      <c r="S650">
        <v>1003</v>
      </c>
      <c r="T650">
        <v>21.3203</v>
      </c>
      <c r="U650">
        <v>1003</v>
      </c>
      <c r="V650">
        <v>21.7624</v>
      </c>
      <c r="W650">
        <v>1003</v>
      </c>
      <c r="X650">
        <v>21.8505</v>
      </c>
      <c r="Z650">
        <f>MIN(E650,G650,I650,K650,M650,O650,Q650,S650,U650,W650)</f>
        <v>1003</v>
      </c>
      <c r="AA650">
        <f>AVERAGE(E650,G650,I650,K650,M650,O650,Q650,S650,U650,W650)</f>
        <v>1003</v>
      </c>
      <c r="AB650">
        <f>(Z650-D650)/D650 * 100</f>
        <v>0</v>
      </c>
      <c r="AC650">
        <f>(AA650-D650)/D650 * 100</f>
        <v>0</v>
      </c>
    </row>
    <row r="651" spans="1:29" ht="13.5" x14ac:dyDescent="0.15">
      <c r="A651" s="112" t="s">
        <v>361</v>
      </c>
      <c r="B651">
        <v>5000</v>
      </c>
      <c r="C651">
        <v>1000</v>
      </c>
      <c r="D651">
        <v>1000</v>
      </c>
      <c r="E651">
        <v>1000</v>
      </c>
      <c r="F651">
        <v>19.050899999999999</v>
      </c>
      <c r="G651">
        <v>1000</v>
      </c>
      <c r="H651">
        <v>18.6784</v>
      </c>
      <c r="I651">
        <v>1000</v>
      </c>
      <c r="J651">
        <v>19.275200000000002</v>
      </c>
      <c r="K651">
        <v>1000</v>
      </c>
      <c r="L651">
        <v>19.272500000000001</v>
      </c>
      <c r="M651">
        <v>1000</v>
      </c>
      <c r="N651">
        <v>20.114899999999999</v>
      </c>
      <c r="O651">
        <v>1000</v>
      </c>
      <c r="P651">
        <v>19.801300000000001</v>
      </c>
      <c r="Q651">
        <v>1000</v>
      </c>
      <c r="R651">
        <v>19.851400000000002</v>
      </c>
      <c r="S651">
        <v>1000</v>
      </c>
      <c r="T651">
        <v>35.254300000000001</v>
      </c>
      <c r="U651">
        <v>1000</v>
      </c>
      <c r="V651">
        <v>20.3935</v>
      </c>
      <c r="W651">
        <v>1000</v>
      </c>
      <c r="X651">
        <v>36.7836</v>
      </c>
      <c r="Z651">
        <f>MIN(E651,G651,I651,K651,M651,O651,Q651,S651,U651,W651)</f>
        <v>1000</v>
      </c>
      <c r="AA651">
        <f>AVERAGE(E651,G651,I651,K651,M651,O651,Q651,S651,U651,W651)</f>
        <v>1000</v>
      </c>
      <c r="AB651">
        <f>(Z651-D651)/D651 * 100</f>
        <v>0</v>
      </c>
      <c r="AC651">
        <f>(AA651-D651)/D651 * 100</f>
        <v>0</v>
      </c>
    </row>
    <row r="652" spans="1:29" ht="13.5" x14ac:dyDescent="0.15">
      <c r="A652" s="112" t="s">
        <v>360</v>
      </c>
      <c r="B652">
        <v>5000</v>
      </c>
      <c r="C652">
        <v>1000</v>
      </c>
      <c r="D652">
        <v>998</v>
      </c>
      <c r="E652">
        <v>999</v>
      </c>
      <c r="F652">
        <v>48.634</v>
      </c>
      <c r="G652">
        <v>998</v>
      </c>
      <c r="H652">
        <v>50.460999999999999</v>
      </c>
      <c r="I652">
        <v>998</v>
      </c>
      <c r="J652">
        <v>34.734900000000003</v>
      </c>
      <c r="K652">
        <v>999</v>
      </c>
      <c r="L652">
        <v>50.874899999999997</v>
      </c>
      <c r="M652">
        <v>999</v>
      </c>
      <c r="N652">
        <v>51.37</v>
      </c>
      <c r="O652">
        <v>999</v>
      </c>
      <c r="P652">
        <v>51.804900000000004</v>
      </c>
      <c r="Q652">
        <v>999</v>
      </c>
      <c r="R652">
        <v>52.018900000000002</v>
      </c>
      <c r="S652">
        <v>998</v>
      </c>
      <c r="T652">
        <v>36.143999999999998</v>
      </c>
      <c r="U652">
        <v>998</v>
      </c>
      <c r="V652">
        <v>35.9773</v>
      </c>
      <c r="W652">
        <v>999</v>
      </c>
      <c r="X652">
        <v>52.147399999999998</v>
      </c>
      <c r="Z652">
        <f>MIN(E652,G652,I652,K652,M652,O652,Q652,S652,U652,W652)</f>
        <v>998</v>
      </c>
      <c r="AA652">
        <f>AVERAGE(E652,G652,I652,K652,M652,O652,Q652,S652,U652,W652)</f>
        <v>998.6</v>
      </c>
      <c r="AB652">
        <f>(Z652-D652)/D652 * 100</f>
        <v>0</v>
      </c>
      <c r="AC652">
        <f>(AA652-D652)/D652 * 100</f>
        <v>6.0120240480964197E-2</v>
      </c>
    </row>
    <row r="653" spans="1:29" ht="13.5" x14ac:dyDescent="0.15">
      <c r="A653" s="112" t="s">
        <v>359</v>
      </c>
      <c r="B653">
        <v>5000</v>
      </c>
      <c r="C653">
        <v>1000</v>
      </c>
      <c r="D653">
        <v>1000</v>
      </c>
      <c r="E653">
        <v>1001</v>
      </c>
      <c r="F653">
        <v>48.864699999999999</v>
      </c>
      <c r="G653">
        <v>1001</v>
      </c>
      <c r="H653">
        <v>50.226500000000001</v>
      </c>
      <c r="I653">
        <v>1001</v>
      </c>
      <c r="J653">
        <v>50.897500000000001</v>
      </c>
      <c r="K653">
        <v>1001</v>
      </c>
      <c r="L653">
        <v>51.195999999999998</v>
      </c>
      <c r="M653">
        <v>1001</v>
      </c>
      <c r="N653">
        <v>51.803100000000001</v>
      </c>
      <c r="O653">
        <v>1001</v>
      </c>
      <c r="P653">
        <v>51.764099999999999</v>
      </c>
      <c r="Q653">
        <v>1001</v>
      </c>
      <c r="R653">
        <v>51.9375</v>
      </c>
      <c r="S653">
        <v>1001</v>
      </c>
      <c r="T653">
        <v>51.912999999999997</v>
      </c>
      <c r="U653">
        <v>1001</v>
      </c>
      <c r="V653">
        <v>52.1873</v>
      </c>
      <c r="W653">
        <v>1001</v>
      </c>
      <c r="X653">
        <v>52.5764</v>
      </c>
      <c r="Z653">
        <f>MIN(E653,G653,I653,K653,M653,O653,Q653,S653,U653,W653)</f>
        <v>1001</v>
      </c>
      <c r="AA653">
        <f>AVERAGE(E653,G653,I653,K653,M653,O653,Q653,S653,U653,W653)</f>
        <v>1001</v>
      </c>
      <c r="AB653">
        <f>(Z653-D653)/D653 * 100</f>
        <v>0.1</v>
      </c>
      <c r="AC653">
        <f>(AA653-D653)/D653 * 100</f>
        <v>0.1</v>
      </c>
    </row>
    <row r="654" spans="1:29" ht="13.5" x14ac:dyDescent="0.15">
      <c r="A654" s="112" t="s">
        <v>358</v>
      </c>
      <c r="B654">
        <v>5000</v>
      </c>
      <c r="C654">
        <v>1000</v>
      </c>
      <c r="D654">
        <v>995</v>
      </c>
      <c r="E654">
        <v>995</v>
      </c>
      <c r="F654">
        <v>17.851400000000002</v>
      </c>
      <c r="G654">
        <v>996</v>
      </c>
      <c r="H654">
        <v>50.645000000000003</v>
      </c>
      <c r="I654">
        <v>996</v>
      </c>
      <c r="J654">
        <v>51.696300000000001</v>
      </c>
      <c r="K654">
        <v>996</v>
      </c>
      <c r="L654">
        <v>50.792099999999998</v>
      </c>
      <c r="M654">
        <v>996</v>
      </c>
      <c r="N654">
        <v>51.2211</v>
      </c>
      <c r="O654">
        <v>996</v>
      </c>
      <c r="P654">
        <v>51.507399999999997</v>
      </c>
      <c r="Q654">
        <v>995</v>
      </c>
      <c r="R654">
        <v>35.823399999999999</v>
      </c>
      <c r="S654">
        <v>995</v>
      </c>
      <c r="T654">
        <v>35.941099999999999</v>
      </c>
      <c r="U654">
        <v>996</v>
      </c>
      <c r="V654">
        <v>52.138800000000003</v>
      </c>
      <c r="W654">
        <v>995</v>
      </c>
      <c r="X654">
        <v>36.3352</v>
      </c>
      <c r="Z654">
        <f>MIN(E654,G654,I654,K654,M654,O654,Q654,S654,U654,W654)</f>
        <v>995</v>
      </c>
      <c r="AA654">
        <f>AVERAGE(E654,G654,I654,K654,M654,O654,Q654,S654,U654,W654)</f>
        <v>995.6</v>
      </c>
      <c r="AB654">
        <f>(Z654-D654)/D654 * 100</f>
        <v>0</v>
      </c>
      <c r="AC654">
        <f>(AA654-D654)/D654 * 100</f>
        <v>6.0301507537690723E-2</v>
      </c>
    </row>
    <row r="655" spans="1:29" ht="13.5" x14ac:dyDescent="0.15">
      <c r="A655" s="112" t="s">
        <v>357</v>
      </c>
      <c r="B655">
        <v>5000</v>
      </c>
      <c r="C655">
        <v>1000</v>
      </c>
      <c r="D655">
        <v>1004</v>
      </c>
      <c r="E655">
        <v>1004</v>
      </c>
      <c r="F655">
        <v>17.986499999999999</v>
      </c>
      <c r="G655">
        <v>1004</v>
      </c>
      <c r="H655">
        <v>19.127400000000002</v>
      </c>
      <c r="I655">
        <v>1004</v>
      </c>
      <c r="J655">
        <v>19.488399999999999</v>
      </c>
      <c r="K655">
        <v>1004</v>
      </c>
      <c r="L655">
        <v>19.555</v>
      </c>
      <c r="M655">
        <v>1004</v>
      </c>
      <c r="N655">
        <v>19.827100000000002</v>
      </c>
      <c r="O655">
        <v>1004</v>
      </c>
      <c r="P655">
        <v>19.8416</v>
      </c>
      <c r="Q655">
        <v>1004</v>
      </c>
      <c r="R655">
        <v>20.357099999999999</v>
      </c>
      <c r="S655">
        <v>1004</v>
      </c>
      <c r="T655">
        <v>20.0945</v>
      </c>
      <c r="U655">
        <v>1004</v>
      </c>
      <c r="V655">
        <v>20.2926</v>
      </c>
      <c r="W655">
        <v>1004</v>
      </c>
      <c r="X655">
        <v>20.207000000000001</v>
      </c>
      <c r="Z655">
        <f>MIN(E655,G655,I655,K655,M655,O655,Q655,S655,U655,W655)</f>
        <v>1004</v>
      </c>
      <c r="AA655">
        <f>AVERAGE(E655,G655,I655,K655,M655,O655,Q655,S655,U655,W655)</f>
        <v>1004</v>
      </c>
      <c r="AB655">
        <f>(Z655-D655)/D655 * 100</f>
        <v>0</v>
      </c>
      <c r="AC655">
        <f>(AA655-D655)/D655 * 100</f>
        <v>0</v>
      </c>
    </row>
    <row r="656" spans="1:29" ht="13.5" x14ac:dyDescent="0.15">
      <c r="A656" s="112" t="s">
        <v>356</v>
      </c>
      <c r="B656">
        <v>5000</v>
      </c>
      <c r="C656">
        <v>1000</v>
      </c>
      <c r="D656">
        <v>1000</v>
      </c>
      <c r="E656">
        <v>1000</v>
      </c>
      <c r="F656">
        <v>49.106499999999997</v>
      </c>
      <c r="G656">
        <v>1000</v>
      </c>
      <c r="H656">
        <v>34.260899999999999</v>
      </c>
      <c r="I656">
        <v>1000</v>
      </c>
      <c r="J656">
        <v>19.822900000000001</v>
      </c>
      <c r="K656">
        <v>1000</v>
      </c>
      <c r="L656">
        <v>50.7226</v>
      </c>
      <c r="M656">
        <v>1000</v>
      </c>
      <c r="N656">
        <v>20.0779</v>
      </c>
      <c r="O656">
        <v>1000</v>
      </c>
      <c r="P656">
        <v>35.521900000000002</v>
      </c>
      <c r="Q656">
        <v>1000</v>
      </c>
      <c r="R656">
        <v>36.494799999999998</v>
      </c>
      <c r="S656">
        <v>1000</v>
      </c>
      <c r="T656">
        <v>20.584399999999999</v>
      </c>
      <c r="U656">
        <v>1000</v>
      </c>
      <c r="V656">
        <v>36.0107</v>
      </c>
      <c r="W656">
        <v>1000</v>
      </c>
      <c r="X656">
        <v>20.930700000000002</v>
      </c>
      <c r="Z656">
        <f>MIN(E656,G656,I656,K656,M656,O656,Q656,S656,U656,W656)</f>
        <v>1000</v>
      </c>
      <c r="AA656">
        <f>AVERAGE(E656,G656,I656,K656,M656,O656,Q656,S656,U656,W656)</f>
        <v>1000</v>
      </c>
      <c r="AB656">
        <f>(Z656-D656)/D656 * 100</f>
        <v>0</v>
      </c>
      <c r="AC656">
        <f>(AA656-D656)/D656 * 100</f>
        <v>0</v>
      </c>
    </row>
    <row r="657" spans="1:29" ht="13.5" x14ac:dyDescent="0.15">
      <c r="A657" s="112" t="s">
        <v>355</v>
      </c>
      <c r="B657">
        <v>5000</v>
      </c>
      <c r="C657">
        <v>1000</v>
      </c>
      <c r="D657">
        <v>998</v>
      </c>
      <c r="E657">
        <v>999</v>
      </c>
      <c r="F657">
        <v>48.497100000000003</v>
      </c>
      <c r="G657">
        <v>999</v>
      </c>
      <c r="H657">
        <v>50.255499999999998</v>
      </c>
      <c r="I657">
        <v>999</v>
      </c>
      <c r="J657">
        <v>50.664299999999997</v>
      </c>
      <c r="K657">
        <v>999</v>
      </c>
      <c r="L657">
        <v>51.188299999999998</v>
      </c>
      <c r="M657">
        <v>999</v>
      </c>
      <c r="N657">
        <v>51.195599999999999</v>
      </c>
      <c r="O657">
        <v>999</v>
      </c>
      <c r="P657">
        <v>51.773600000000002</v>
      </c>
      <c r="Q657">
        <v>999</v>
      </c>
      <c r="R657">
        <v>51.906500000000001</v>
      </c>
      <c r="S657">
        <v>999</v>
      </c>
      <c r="T657">
        <v>52.004199999999997</v>
      </c>
      <c r="U657">
        <v>999</v>
      </c>
      <c r="V657">
        <v>52.276000000000003</v>
      </c>
      <c r="W657">
        <v>999</v>
      </c>
      <c r="X657">
        <v>52.440399999999997</v>
      </c>
      <c r="Z657">
        <f>MIN(E657,G657,I657,K657,M657,O657,Q657,S657,U657,W657)</f>
        <v>999</v>
      </c>
      <c r="AA657">
        <f>AVERAGE(E657,G657,I657,K657,M657,O657,Q657,S657,U657,W657)</f>
        <v>999</v>
      </c>
      <c r="AB657">
        <f>(Z657-D657)/D657 * 100</f>
        <v>0.1002004008016032</v>
      </c>
      <c r="AC657">
        <f>(AA657-D657)/D657 * 100</f>
        <v>0.1002004008016032</v>
      </c>
    </row>
    <row r="658" spans="1:29" ht="13.5" x14ac:dyDescent="0.15">
      <c r="A658" s="112" t="s">
        <v>354</v>
      </c>
      <c r="B658">
        <v>5000</v>
      </c>
      <c r="C658">
        <v>1000</v>
      </c>
      <c r="D658">
        <v>996</v>
      </c>
      <c r="E658">
        <v>997</v>
      </c>
      <c r="F658">
        <v>49.594799999999999</v>
      </c>
      <c r="G658">
        <v>997</v>
      </c>
      <c r="H658">
        <v>50.024000000000001</v>
      </c>
      <c r="I658">
        <v>997</v>
      </c>
      <c r="J658">
        <v>50.528500000000001</v>
      </c>
      <c r="K658">
        <v>996</v>
      </c>
      <c r="L658">
        <v>51.561999999999998</v>
      </c>
      <c r="M658">
        <v>997</v>
      </c>
      <c r="N658">
        <v>51.398400000000002</v>
      </c>
      <c r="O658">
        <v>997</v>
      </c>
      <c r="P658">
        <v>52.968899999999998</v>
      </c>
      <c r="Q658">
        <v>997</v>
      </c>
      <c r="R658">
        <v>51.829900000000002</v>
      </c>
      <c r="S658">
        <v>997</v>
      </c>
      <c r="T658">
        <v>51.921599999999998</v>
      </c>
      <c r="U658">
        <v>997</v>
      </c>
      <c r="V658">
        <v>51.7941</v>
      </c>
      <c r="W658">
        <v>997</v>
      </c>
      <c r="X658">
        <v>54.108400000000003</v>
      </c>
      <c r="Z658">
        <f>MIN(E658,G658,I658,K658,M658,O658,Q658,S658,U658,W658)</f>
        <v>996</v>
      </c>
      <c r="AA658">
        <f>AVERAGE(E658,G658,I658,K658,M658,O658,Q658,S658,U658,W658)</f>
        <v>996.9</v>
      </c>
      <c r="AB658">
        <f>(Z658-D658)/D658 * 100</f>
        <v>0</v>
      </c>
      <c r="AC658">
        <f>(AA658-D658)/D658 * 100</f>
        <v>9.036144578313024E-2</v>
      </c>
    </row>
    <row r="659" spans="1:29" ht="13.5" x14ac:dyDescent="0.15">
      <c r="A659" s="112" t="s">
        <v>353</v>
      </c>
      <c r="B659">
        <v>5000</v>
      </c>
      <c r="C659">
        <v>1000</v>
      </c>
      <c r="D659">
        <v>997</v>
      </c>
      <c r="E659">
        <v>997</v>
      </c>
      <c r="F659">
        <v>17.9129</v>
      </c>
      <c r="G659">
        <v>997</v>
      </c>
      <c r="H659">
        <v>18.9419</v>
      </c>
      <c r="I659">
        <v>997</v>
      </c>
      <c r="J659">
        <v>19.429099999999998</v>
      </c>
      <c r="K659">
        <v>997</v>
      </c>
      <c r="L659">
        <v>20.090199999999999</v>
      </c>
      <c r="M659">
        <v>997</v>
      </c>
      <c r="N659">
        <v>20.559200000000001</v>
      </c>
      <c r="O659">
        <v>997</v>
      </c>
      <c r="P659">
        <v>19.914999999999999</v>
      </c>
      <c r="Q659">
        <v>997</v>
      </c>
      <c r="R659">
        <v>19.891300000000001</v>
      </c>
      <c r="S659">
        <v>997</v>
      </c>
      <c r="T659">
        <v>21.160900000000002</v>
      </c>
      <c r="U659">
        <v>997</v>
      </c>
      <c r="V659">
        <v>20.279</v>
      </c>
      <c r="W659">
        <v>997</v>
      </c>
      <c r="X659">
        <v>20.966899999999999</v>
      </c>
      <c r="Z659">
        <f>MIN(E659,G659,I659,K659,M659,O659,Q659,S659,U659,W659)</f>
        <v>997</v>
      </c>
      <c r="AA659">
        <f>AVERAGE(E659,G659,I659,K659,M659,O659,Q659,S659,U659,W659)</f>
        <v>997</v>
      </c>
      <c r="AB659">
        <f>(Z659-D659)/D659 * 100</f>
        <v>0</v>
      </c>
      <c r="AC659">
        <f>(AA659-D659)/D659 * 100</f>
        <v>0</v>
      </c>
    </row>
    <row r="660" spans="1:29" ht="13.5" x14ac:dyDescent="0.15">
      <c r="A660" s="112" t="s">
        <v>352</v>
      </c>
      <c r="B660">
        <v>5000</v>
      </c>
      <c r="C660">
        <v>1000</v>
      </c>
      <c r="D660">
        <v>1002</v>
      </c>
      <c r="E660">
        <v>1003</v>
      </c>
      <c r="F660">
        <v>48.6768</v>
      </c>
      <c r="G660">
        <v>1003</v>
      </c>
      <c r="H660">
        <v>50.206400000000002</v>
      </c>
      <c r="I660">
        <v>1003</v>
      </c>
      <c r="J660">
        <v>50.974600000000002</v>
      </c>
      <c r="K660">
        <v>1002</v>
      </c>
      <c r="L660">
        <v>50.872399999999999</v>
      </c>
      <c r="M660">
        <v>1003</v>
      </c>
      <c r="N660">
        <v>51.811500000000002</v>
      </c>
      <c r="O660">
        <v>1003</v>
      </c>
      <c r="P660">
        <v>51.722299999999997</v>
      </c>
      <c r="Q660">
        <v>1003</v>
      </c>
      <c r="R660">
        <v>51.936100000000003</v>
      </c>
      <c r="S660">
        <v>1003</v>
      </c>
      <c r="T660">
        <v>52.233400000000003</v>
      </c>
      <c r="U660">
        <v>1003</v>
      </c>
      <c r="V660">
        <v>52.437100000000001</v>
      </c>
      <c r="W660">
        <v>1003</v>
      </c>
      <c r="X660">
        <v>52.398800000000001</v>
      </c>
      <c r="Z660">
        <f>MIN(E660,G660,I660,K660,M660,O660,Q660,S660,U660,W660)</f>
        <v>1002</v>
      </c>
      <c r="AA660">
        <f>AVERAGE(E660,G660,I660,K660,M660,O660,Q660,S660,U660,W660)</f>
        <v>1002.9</v>
      </c>
      <c r="AB660">
        <f>(Z660-D660)/D660 * 100</f>
        <v>0</v>
      </c>
      <c r="AC660">
        <f>(AA660-D660)/D660 * 100</f>
        <v>8.9820359281434864E-2</v>
      </c>
    </row>
    <row r="661" spans="1:29" ht="43.5" customHeight="1" x14ac:dyDescent="0.15">
      <c r="Z661">
        <f>AVERAGE(Z601:Z660)</f>
        <v>1002.4833333333333</v>
      </c>
      <c r="AA661">
        <f>AVERAGE(AA601:AA660)</f>
        <v>1002.9216666666666</v>
      </c>
      <c r="AB661">
        <f>AVERAGE(AB601:AB660)</f>
        <v>0.21990692964776756</v>
      </c>
      <c r="AC661">
        <f>AVERAGE(AC601:AC660)</f>
        <v>0.26373286131845608</v>
      </c>
    </row>
    <row r="662" spans="1:29" ht="13.5" x14ac:dyDescent="0.15">
      <c r="A662" s="112" t="s">
        <v>351</v>
      </c>
      <c r="B662">
        <v>17</v>
      </c>
      <c r="C662">
        <v>200</v>
      </c>
      <c r="D662">
        <v>200</v>
      </c>
      <c r="E662">
        <v>200</v>
      </c>
      <c r="F662">
        <v>14.502000000000001</v>
      </c>
      <c r="G662">
        <v>200</v>
      </c>
      <c r="H662">
        <v>14.5015</v>
      </c>
      <c r="I662">
        <v>200</v>
      </c>
      <c r="J662">
        <v>14.5014</v>
      </c>
      <c r="K662">
        <v>200</v>
      </c>
      <c r="L662">
        <v>14.5014</v>
      </c>
      <c r="M662">
        <v>200</v>
      </c>
      <c r="N662">
        <v>14.5015</v>
      </c>
      <c r="O662">
        <v>200</v>
      </c>
      <c r="P662">
        <v>14.5014</v>
      </c>
      <c r="Q662">
        <v>200</v>
      </c>
      <c r="R662">
        <v>14.5015</v>
      </c>
      <c r="S662">
        <v>200</v>
      </c>
      <c r="T662">
        <v>14.501899999999999</v>
      </c>
      <c r="U662">
        <v>200</v>
      </c>
      <c r="V662">
        <v>14.501300000000001</v>
      </c>
      <c r="W662">
        <v>200</v>
      </c>
      <c r="X662">
        <v>14.5014</v>
      </c>
      <c r="Z662">
        <f>MIN(E662,G662,I662,K662,M662,O662,Q662,S662,U662,W662)</f>
        <v>200</v>
      </c>
      <c r="AA662">
        <f>AVERAGE(E662,G662,I662,K662,M662,O662,Q662,S662,U662,W662)</f>
        <v>200</v>
      </c>
      <c r="AB662">
        <f>(Z662-D662)/D662 * 100</f>
        <v>0</v>
      </c>
      <c r="AC662">
        <f>(AA662-D662)/D662 * 100</f>
        <v>0</v>
      </c>
    </row>
    <row r="663" spans="1:29" ht="13.5" x14ac:dyDescent="0.15">
      <c r="A663" s="112" t="s">
        <v>350</v>
      </c>
      <c r="B663">
        <v>17</v>
      </c>
      <c r="C663">
        <v>200</v>
      </c>
      <c r="D663">
        <v>200</v>
      </c>
      <c r="E663">
        <v>200</v>
      </c>
      <c r="F663">
        <v>14.5021</v>
      </c>
      <c r="G663">
        <v>200</v>
      </c>
      <c r="H663">
        <v>14.5015</v>
      </c>
      <c r="I663">
        <v>200</v>
      </c>
      <c r="J663">
        <v>14.5015</v>
      </c>
      <c r="K663">
        <v>200</v>
      </c>
      <c r="L663">
        <v>14.5015</v>
      </c>
      <c r="M663">
        <v>200</v>
      </c>
      <c r="N663">
        <v>14.5015</v>
      </c>
      <c r="O663">
        <v>200</v>
      </c>
      <c r="P663">
        <v>14.5015</v>
      </c>
      <c r="Q663">
        <v>200</v>
      </c>
      <c r="R663">
        <v>14.5015</v>
      </c>
      <c r="S663">
        <v>200</v>
      </c>
      <c r="T663">
        <v>14.5015</v>
      </c>
      <c r="U663">
        <v>200</v>
      </c>
      <c r="V663">
        <v>14.5015</v>
      </c>
      <c r="W663">
        <v>200</v>
      </c>
      <c r="X663">
        <v>14.5014</v>
      </c>
      <c r="Z663">
        <f>MIN(E663,G663,I663,K663,M663,O663,Q663,S663,U663,W663)</f>
        <v>200</v>
      </c>
      <c r="AA663">
        <f>AVERAGE(E663,G663,I663,K663,M663,O663,Q663,S663,U663,W663)</f>
        <v>200</v>
      </c>
      <c r="AB663">
        <f>(Z663-D663)/D663 * 100</f>
        <v>0</v>
      </c>
      <c r="AC663">
        <f>(AA663-D663)/D663 * 100</f>
        <v>0</v>
      </c>
    </row>
    <row r="664" spans="1:29" ht="13.5" x14ac:dyDescent="0.15">
      <c r="A664" s="112" t="s">
        <v>349</v>
      </c>
      <c r="B664">
        <v>17</v>
      </c>
      <c r="C664">
        <v>200</v>
      </c>
      <c r="D664">
        <v>200</v>
      </c>
      <c r="E664">
        <v>200</v>
      </c>
      <c r="F664">
        <v>14.5022</v>
      </c>
      <c r="G664">
        <v>200</v>
      </c>
      <c r="H664">
        <v>14.5016</v>
      </c>
      <c r="I664">
        <v>200</v>
      </c>
      <c r="J664">
        <v>14.5016</v>
      </c>
      <c r="K664">
        <v>200</v>
      </c>
      <c r="L664">
        <v>14.5015</v>
      </c>
      <c r="M664">
        <v>200</v>
      </c>
      <c r="N664">
        <v>14.5015</v>
      </c>
      <c r="O664">
        <v>200</v>
      </c>
      <c r="P664">
        <v>14.5015</v>
      </c>
      <c r="Q664">
        <v>200</v>
      </c>
      <c r="R664">
        <v>14.5015</v>
      </c>
      <c r="S664">
        <v>200</v>
      </c>
      <c r="T664">
        <v>14.5015</v>
      </c>
      <c r="U664">
        <v>200</v>
      </c>
      <c r="V664">
        <v>14.5015</v>
      </c>
      <c r="W664">
        <v>200</v>
      </c>
      <c r="X664">
        <v>14.5015</v>
      </c>
      <c r="Z664">
        <f>MIN(E664,G664,I664,K664,M664,O664,Q664,S664,U664,W664)</f>
        <v>200</v>
      </c>
      <c r="AA664">
        <f>AVERAGE(E664,G664,I664,K664,M664,O664,Q664,S664,U664,W664)</f>
        <v>200</v>
      </c>
      <c r="AB664">
        <f>(Z664-D664)/D664 * 100</f>
        <v>0</v>
      </c>
      <c r="AC664">
        <f>(AA664-D664)/D664 * 100</f>
        <v>0</v>
      </c>
    </row>
    <row r="665" spans="1:29" ht="13.5" x14ac:dyDescent="0.15">
      <c r="A665" s="112" t="s">
        <v>348</v>
      </c>
      <c r="B665">
        <v>17</v>
      </c>
      <c r="C665">
        <v>200</v>
      </c>
      <c r="D665">
        <v>200</v>
      </c>
      <c r="E665">
        <v>207</v>
      </c>
      <c r="F665">
        <v>58.006300000000003</v>
      </c>
      <c r="G665">
        <v>207</v>
      </c>
      <c r="H665">
        <v>58.005800000000001</v>
      </c>
      <c r="I665">
        <v>207</v>
      </c>
      <c r="J665">
        <v>58.005800000000001</v>
      </c>
      <c r="K665">
        <v>207</v>
      </c>
      <c r="L665">
        <v>58.005600000000001</v>
      </c>
      <c r="M665">
        <v>207</v>
      </c>
      <c r="N665">
        <v>58.005899999999997</v>
      </c>
      <c r="O665">
        <v>207</v>
      </c>
      <c r="P665">
        <v>58.006500000000003</v>
      </c>
      <c r="Q665">
        <v>207</v>
      </c>
      <c r="R665">
        <v>58.005499999999998</v>
      </c>
      <c r="S665">
        <v>207</v>
      </c>
      <c r="T665">
        <v>58.005699999999997</v>
      </c>
      <c r="U665">
        <v>207</v>
      </c>
      <c r="V665">
        <v>58.005800000000001</v>
      </c>
      <c r="W665">
        <v>207</v>
      </c>
      <c r="X665">
        <v>58.026000000000003</v>
      </c>
      <c r="Z665">
        <f>MIN(E665,G665,I665,K665,M665,O665,Q665,S665,U665,W665)</f>
        <v>207</v>
      </c>
      <c r="AA665">
        <f>AVERAGE(E665,G665,I665,K665,M665,O665,Q665,S665,U665,W665)</f>
        <v>207</v>
      </c>
      <c r="AB665">
        <f>(Z665-D665)/D665 * 100</f>
        <v>3.5000000000000004</v>
      </c>
      <c r="AC665">
        <f>(AA665-D665)/D665 * 100</f>
        <v>3.5000000000000004</v>
      </c>
    </row>
    <row r="666" spans="1:29" ht="13.5" x14ac:dyDescent="0.15">
      <c r="A666" s="112" t="s">
        <v>347</v>
      </c>
      <c r="B666">
        <v>17</v>
      </c>
      <c r="C666">
        <v>200</v>
      </c>
      <c r="D666">
        <v>200</v>
      </c>
      <c r="E666">
        <v>200</v>
      </c>
      <c r="F666">
        <v>14.5023</v>
      </c>
      <c r="G666">
        <v>200</v>
      </c>
      <c r="H666">
        <v>14.5015</v>
      </c>
      <c r="I666">
        <v>200</v>
      </c>
      <c r="J666">
        <v>14.5016</v>
      </c>
      <c r="K666">
        <v>200</v>
      </c>
      <c r="L666">
        <v>14.5015</v>
      </c>
      <c r="M666">
        <v>200</v>
      </c>
      <c r="N666">
        <v>14.5015</v>
      </c>
      <c r="O666">
        <v>200</v>
      </c>
      <c r="P666">
        <v>14.5015</v>
      </c>
      <c r="Q666">
        <v>200</v>
      </c>
      <c r="R666">
        <v>14.5015</v>
      </c>
      <c r="S666">
        <v>200</v>
      </c>
      <c r="T666">
        <v>14.5016</v>
      </c>
      <c r="U666">
        <v>200</v>
      </c>
      <c r="V666">
        <v>14.5014</v>
      </c>
      <c r="W666">
        <v>200</v>
      </c>
      <c r="X666">
        <v>14.5014</v>
      </c>
      <c r="Z666">
        <f>MIN(E666,G666,I666,K666,M666,O666,Q666,S666,U666,W666)</f>
        <v>200</v>
      </c>
      <c r="AA666">
        <f>AVERAGE(E666,G666,I666,K666,M666,O666,Q666,S666,U666,W666)</f>
        <v>200</v>
      </c>
      <c r="AB666">
        <f>(Z666-D666)/D666 * 100</f>
        <v>0</v>
      </c>
      <c r="AC666">
        <f>(AA666-D666)/D666 * 100</f>
        <v>0</v>
      </c>
    </row>
    <row r="667" spans="1:29" ht="13.5" x14ac:dyDescent="0.15">
      <c r="A667" s="112" t="s">
        <v>346</v>
      </c>
      <c r="B667">
        <v>25</v>
      </c>
      <c r="C667">
        <v>200</v>
      </c>
      <c r="D667">
        <v>200</v>
      </c>
      <c r="E667">
        <v>206</v>
      </c>
      <c r="F667">
        <v>58.007899999999999</v>
      </c>
      <c r="G667">
        <v>206</v>
      </c>
      <c r="H667">
        <v>58.007399999999997</v>
      </c>
      <c r="I667">
        <v>206</v>
      </c>
      <c r="J667">
        <v>58.0077</v>
      </c>
      <c r="K667">
        <v>206</v>
      </c>
      <c r="L667">
        <v>58.007599999999996</v>
      </c>
      <c r="M667">
        <v>206</v>
      </c>
      <c r="N667">
        <v>58.007599999999996</v>
      </c>
      <c r="O667">
        <v>206</v>
      </c>
      <c r="P667">
        <v>58.006799999999998</v>
      </c>
      <c r="Q667">
        <v>206</v>
      </c>
      <c r="R667">
        <v>58.018700000000003</v>
      </c>
      <c r="S667">
        <v>206</v>
      </c>
      <c r="T667">
        <v>58.006999999999998</v>
      </c>
      <c r="U667">
        <v>206</v>
      </c>
      <c r="V667">
        <v>58.007100000000001</v>
      </c>
      <c r="W667">
        <v>206</v>
      </c>
      <c r="X667">
        <v>58.007199999999997</v>
      </c>
      <c r="Z667">
        <f>MIN(E667,G667,I667,K667,M667,O667,Q667,S667,U667,W667)</f>
        <v>206</v>
      </c>
      <c r="AA667">
        <f>AVERAGE(E667,G667,I667,K667,M667,O667,Q667,S667,U667,W667)</f>
        <v>206</v>
      </c>
      <c r="AB667">
        <f>(Z667-D667)/D667 * 100</f>
        <v>3</v>
      </c>
      <c r="AC667">
        <f>(AA667-D667)/D667 * 100</f>
        <v>3</v>
      </c>
    </row>
    <row r="668" spans="1:29" ht="13.5" x14ac:dyDescent="0.15">
      <c r="A668" s="112" t="s">
        <v>345</v>
      </c>
      <c r="B668">
        <v>25</v>
      </c>
      <c r="C668">
        <v>200</v>
      </c>
      <c r="D668">
        <v>200</v>
      </c>
      <c r="E668">
        <v>206</v>
      </c>
      <c r="F668">
        <v>58.007599999999996</v>
      </c>
      <c r="G668">
        <v>206</v>
      </c>
      <c r="H668">
        <v>58.007599999999996</v>
      </c>
      <c r="I668">
        <v>206</v>
      </c>
      <c r="J668">
        <v>58.007300000000001</v>
      </c>
      <c r="K668">
        <v>206</v>
      </c>
      <c r="L668">
        <v>58.007300000000001</v>
      </c>
      <c r="M668">
        <v>206</v>
      </c>
      <c r="N668">
        <v>58.007599999999996</v>
      </c>
      <c r="O668">
        <v>206</v>
      </c>
      <c r="P668">
        <v>58.007199999999997</v>
      </c>
      <c r="Q668">
        <v>206</v>
      </c>
      <c r="R668">
        <v>58.007199999999997</v>
      </c>
      <c r="S668">
        <v>206</v>
      </c>
      <c r="T668">
        <v>58.0075</v>
      </c>
      <c r="U668">
        <v>206</v>
      </c>
      <c r="V668">
        <v>58.007399999999997</v>
      </c>
      <c r="W668">
        <v>206</v>
      </c>
      <c r="X668">
        <v>58.007399999999997</v>
      </c>
      <c r="Z668">
        <f>MIN(E668,G668,I668,K668,M668,O668,Q668,S668,U668,W668)</f>
        <v>206</v>
      </c>
      <c r="AA668">
        <f>AVERAGE(E668,G668,I668,K668,M668,O668,Q668,S668,U668,W668)</f>
        <v>206</v>
      </c>
      <c r="AB668">
        <f>(Z668-D668)/D668 * 100</f>
        <v>3</v>
      </c>
      <c r="AC668">
        <f>(AA668-D668)/D668 * 100</f>
        <v>3</v>
      </c>
    </row>
    <row r="669" spans="1:29" ht="13.5" x14ac:dyDescent="0.15">
      <c r="A669" s="112" t="s">
        <v>344</v>
      </c>
      <c r="B669">
        <v>25</v>
      </c>
      <c r="C669">
        <v>200</v>
      </c>
      <c r="D669">
        <v>200</v>
      </c>
      <c r="E669">
        <v>204</v>
      </c>
      <c r="F669">
        <v>58.0077</v>
      </c>
      <c r="G669">
        <v>204</v>
      </c>
      <c r="H669">
        <v>58.0075</v>
      </c>
      <c r="I669">
        <v>204</v>
      </c>
      <c r="J669">
        <v>58.0075</v>
      </c>
      <c r="K669">
        <v>204</v>
      </c>
      <c r="L669">
        <v>58.0077</v>
      </c>
      <c r="M669">
        <v>204</v>
      </c>
      <c r="N669">
        <v>58.007899999999999</v>
      </c>
      <c r="O669">
        <v>204</v>
      </c>
      <c r="P669">
        <v>58.0077</v>
      </c>
      <c r="Q669">
        <v>204</v>
      </c>
      <c r="R669">
        <v>58.007100000000001</v>
      </c>
      <c r="S669">
        <v>204</v>
      </c>
      <c r="T669">
        <v>58.007399999999997</v>
      </c>
      <c r="U669">
        <v>204</v>
      </c>
      <c r="V669">
        <v>58.0075</v>
      </c>
      <c r="W669">
        <v>204</v>
      </c>
      <c r="X669">
        <v>58.007800000000003</v>
      </c>
      <c r="Z669">
        <f>MIN(E669,G669,I669,K669,M669,O669,Q669,S669,U669,W669)</f>
        <v>204</v>
      </c>
      <c r="AA669">
        <f>AVERAGE(E669,G669,I669,K669,M669,O669,Q669,S669,U669,W669)</f>
        <v>204</v>
      </c>
      <c r="AB669">
        <f>(Z669-D669)/D669 * 100</f>
        <v>2</v>
      </c>
      <c r="AC669">
        <f>(AA669-D669)/D669 * 100</f>
        <v>2</v>
      </c>
    </row>
    <row r="670" spans="1:29" ht="13.5" x14ac:dyDescent="0.15">
      <c r="A670" s="112" t="s">
        <v>343</v>
      </c>
      <c r="B670">
        <v>25</v>
      </c>
      <c r="C670">
        <v>200</v>
      </c>
      <c r="D670">
        <v>200</v>
      </c>
      <c r="E670">
        <v>209</v>
      </c>
      <c r="F670">
        <v>58.008600000000001</v>
      </c>
      <c r="G670">
        <v>206</v>
      </c>
      <c r="H670">
        <v>58.007399999999997</v>
      </c>
      <c r="I670">
        <v>209</v>
      </c>
      <c r="J670">
        <v>58.0077</v>
      </c>
      <c r="K670">
        <v>209</v>
      </c>
      <c r="L670">
        <v>58.007800000000003</v>
      </c>
      <c r="M670">
        <v>206</v>
      </c>
      <c r="N670">
        <v>58.0075</v>
      </c>
      <c r="O670">
        <v>208</v>
      </c>
      <c r="P670">
        <v>58.007199999999997</v>
      </c>
      <c r="Q670">
        <v>206</v>
      </c>
      <c r="R670">
        <v>58.0075</v>
      </c>
      <c r="S670">
        <v>206</v>
      </c>
      <c r="T670">
        <v>58.006799999999998</v>
      </c>
      <c r="U670">
        <v>208</v>
      </c>
      <c r="V670">
        <v>58.006399999999999</v>
      </c>
      <c r="W670">
        <v>206</v>
      </c>
      <c r="X670">
        <v>58.007100000000001</v>
      </c>
      <c r="Z670">
        <f>MIN(E670,G670,I670,K670,M670,O670,Q670,S670,U670,W670)</f>
        <v>206</v>
      </c>
      <c r="AA670">
        <f>AVERAGE(E670,G670,I670,K670,M670,O670,Q670,S670,U670,W670)</f>
        <v>207.3</v>
      </c>
      <c r="AB670">
        <f>(Z670-D670)/D670 * 100</f>
        <v>3</v>
      </c>
      <c r="AC670">
        <f>(AA670-D670)/D670 * 100</f>
        <v>3.6500000000000061</v>
      </c>
    </row>
    <row r="671" spans="1:29" ht="13.5" x14ac:dyDescent="0.15">
      <c r="A671" s="112" t="s">
        <v>342</v>
      </c>
      <c r="B671">
        <v>25</v>
      </c>
      <c r="C671">
        <v>200</v>
      </c>
      <c r="D671">
        <v>200</v>
      </c>
      <c r="E671">
        <v>206</v>
      </c>
      <c r="F671">
        <v>58.007800000000003</v>
      </c>
      <c r="G671">
        <v>206</v>
      </c>
      <c r="H671">
        <v>58.007599999999996</v>
      </c>
      <c r="I671">
        <v>206</v>
      </c>
      <c r="J671">
        <v>58.007300000000001</v>
      </c>
      <c r="K671">
        <v>206</v>
      </c>
      <c r="L671">
        <v>58.0075</v>
      </c>
      <c r="M671">
        <v>206</v>
      </c>
      <c r="N671">
        <v>58.007399999999997</v>
      </c>
      <c r="O671">
        <v>206</v>
      </c>
      <c r="P671">
        <v>58.007399999999997</v>
      </c>
      <c r="Q671">
        <v>206</v>
      </c>
      <c r="R671">
        <v>58.007199999999997</v>
      </c>
      <c r="S671">
        <v>206</v>
      </c>
      <c r="T671">
        <v>58.0075</v>
      </c>
      <c r="U671">
        <v>206</v>
      </c>
      <c r="V671">
        <v>58.007399999999997</v>
      </c>
      <c r="W671">
        <v>206</v>
      </c>
      <c r="X671">
        <v>58.007300000000001</v>
      </c>
      <c r="Z671">
        <f>MIN(E671,G671,I671,K671,M671,O671,Q671,S671,U671,W671)</f>
        <v>206</v>
      </c>
      <c r="AA671">
        <f>AVERAGE(E671,G671,I671,K671,M671,O671,Q671,S671,U671,W671)</f>
        <v>206</v>
      </c>
      <c r="AB671">
        <f>(Z671-D671)/D671 * 100</f>
        <v>3</v>
      </c>
      <c r="AC671">
        <f>(AA671-D671)/D671 * 100</f>
        <v>3</v>
      </c>
    </row>
    <row r="672" spans="1:29" ht="13.5" x14ac:dyDescent="0.15">
      <c r="A672" s="112" t="s">
        <v>341</v>
      </c>
      <c r="B672">
        <v>29</v>
      </c>
      <c r="C672">
        <v>200</v>
      </c>
      <c r="D672">
        <v>200</v>
      </c>
      <c r="E672">
        <v>207</v>
      </c>
      <c r="F672">
        <v>58.008600000000001</v>
      </c>
      <c r="G672">
        <v>206</v>
      </c>
      <c r="H672">
        <v>58.008600000000001</v>
      </c>
      <c r="I672">
        <v>206</v>
      </c>
      <c r="J672">
        <v>58.008600000000001</v>
      </c>
      <c r="K672">
        <v>206</v>
      </c>
      <c r="L672">
        <v>58.008099999999999</v>
      </c>
      <c r="M672">
        <v>206</v>
      </c>
      <c r="N672">
        <v>58.007800000000003</v>
      </c>
      <c r="O672">
        <v>206</v>
      </c>
      <c r="P672">
        <v>58.007100000000001</v>
      </c>
      <c r="Q672">
        <v>206</v>
      </c>
      <c r="R672">
        <v>58.018999999999998</v>
      </c>
      <c r="S672">
        <v>206</v>
      </c>
      <c r="T672">
        <v>58.006300000000003</v>
      </c>
      <c r="U672">
        <v>206</v>
      </c>
      <c r="V672">
        <v>58.006599999999999</v>
      </c>
      <c r="W672">
        <v>207</v>
      </c>
      <c r="X672">
        <v>58.007300000000001</v>
      </c>
      <c r="Z672">
        <f>MIN(E672,G672,I672,K672,M672,O672,Q672,S672,U672,W672)</f>
        <v>206</v>
      </c>
      <c r="AA672">
        <f>AVERAGE(E672,G672,I672,K672,M672,O672,Q672,S672,U672,W672)</f>
        <v>206.2</v>
      </c>
      <c r="AB672">
        <f>(Z672-D672)/D672 * 100</f>
        <v>3</v>
      </c>
      <c r="AC672">
        <f>(AA672-D672)/D672 * 100</f>
        <v>3.0999999999999943</v>
      </c>
    </row>
    <row r="673" spans="1:29" ht="13.5" x14ac:dyDescent="0.15">
      <c r="A673" s="112" t="s">
        <v>340</v>
      </c>
      <c r="B673">
        <v>29</v>
      </c>
      <c r="C673">
        <v>200</v>
      </c>
      <c r="D673">
        <v>200</v>
      </c>
      <c r="E673">
        <v>206</v>
      </c>
      <c r="F673">
        <v>58.0092</v>
      </c>
      <c r="G673">
        <v>208</v>
      </c>
      <c r="H673">
        <v>58.008600000000001</v>
      </c>
      <c r="I673">
        <v>208</v>
      </c>
      <c r="J673">
        <v>58.008800000000001</v>
      </c>
      <c r="K673">
        <v>208</v>
      </c>
      <c r="L673">
        <v>58.008000000000003</v>
      </c>
      <c r="M673">
        <v>208</v>
      </c>
      <c r="N673">
        <v>58.007800000000003</v>
      </c>
      <c r="O673">
        <v>206</v>
      </c>
      <c r="P673">
        <v>58.007399999999997</v>
      </c>
      <c r="Q673">
        <v>208</v>
      </c>
      <c r="R673">
        <v>58.007599999999996</v>
      </c>
      <c r="S673">
        <v>206</v>
      </c>
      <c r="T673">
        <v>58.008200000000002</v>
      </c>
      <c r="U673">
        <v>208</v>
      </c>
      <c r="V673">
        <v>58.006100000000004</v>
      </c>
      <c r="W673">
        <v>208</v>
      </c>
      <c r="X673">
        <v>58.006</v>
      </c>
      <c r="Z673">
        <f>MIN(E673,G673,I673,K673,M673,O673,Q673,S673,U673,W673)</f>
        <v>206</v>
      </c>
      <c r="AA673">
        <f>AVERAGE(E673,G673,I673,K673,M673,O673,Q673,S673,U673,W673)</f>
        <v>207.4</v>
      </c>
      <c r="AB673">
        <f>(Z673-D673)/D673 * 100</f>
        <v>3</v>
      </c>
      <c r="AC673">
        <f>(AA673-D673)/D673 * 100</f>
        <v>3.7000000000000024</v>
      </c>
    </row>
    <row r="674" spans="1:29" ht="13.5" x14ac:dyDescent="0.15">
      <c r="A674" s="112" t="s">
        <v>339</v>
      </c>
      <c r="B674">
        <v>29</v>
      </c>
      <c r="C674">
        <v>200</v>
      </c>
      <c r="D674">
        <v>200</v>
      </c>
      <c r="E674">
        <v>206</v>
      </c>
      <c r="F674">
        <v>58.009099999999997</v>
      </c>
      <c r="G674">
        <v>206</v>
      </c>
      <c r="H674">
        <v>58.008299999999998</v>
      </c>
      <c r="I674">
        <v>206</v>
      </c>
      <c r="J674">
        <v>58.008400000000002</v>
      </c>
      <c r="K674">
        <v>206</v>
      </c>
      <c r="L674">
        <v>58.008499999999998</v>
      </c>
      <c r="M674">
        <v>206</v>
      </c>
      <c r="N674">
        <v>58.009</v>
      </c>
      <c r="O674">
        <v>206</v>
      </c>
      <c r="P674">
        <v>58.008299999999998</v>
      </c>
      <c r="Q674">
        <v>206</v>
      </c>
      <c r="R674">
        <v>58.008099999999999</v>
      </c>
      <c r="S674">
        <v>206</v>
      </c>
      <c r="T674">
        <v>58.007100000000001</v>
      </c>
      <c r="U674">
        <v>206</v>
      </c>
      <c r="V674">
        <v>58.008099999999999</v>
      </c>
      <c r="W674">
        <v>206</v>
      </c>
      <c r="X674">
        <v>58.007800000000003</v>
      </c>
      <c r="Z674">
        <f>MIN(E674,G674,I674,K674,M674,O674,Q674,S674,U674,W674)</f>
        <v>206</v>
      </c>
      <c r="AA674">
        <f>AVERAGE(E674,G674,I674,K674,M674,O674,Q674,S674,U674,W674)</f>
        <v>206</v>
      </c>
      <c r="AB674">
        <f>(Z674-D674)/D674 * 100</f>
        <v>3</v>
      </c>
      <c r="AC674">
        <f>(AA674-D674)/D674 * 100</f>
        <v>3</v>
      </c>
    </row>
    <row r="675" spans="1:29" ht="13.5" x14ac:dyDescent="0.15">
      <c r="A675" s="112" t="s">
        <v>338</v>
      </c>
      <c r="B675">
        <v>29</v>
      </c>
      <c r="C675">
        <v>200</v>
      </c>
      <c r="D675">
        <v>200</v>
      </c>
      <c r="E675">
        <v>206</v>
      </c>
      <c r="F675">
        <v>58.008600000000001</v>
      </c>
      <c r="G675">
        <v>206</v>
      </c>
      <c r="H675">
        <v>58.008499999999998</v>
      </c>
      <c r="I675">
        <v>206</v>
      </c>
      <c r="J675">
        <v>58.008400000000002</v>
      </c>
      <c r="K675">
        <v>205</v>
      </c>
      <c r="L675">
        <v>58.008200000000002</v>
      </c>
      <c r="M675">
        <v>206</v>
      </c>
      <c r="N675">
        <v>58.007899999999999</v>
      </c>
      <c r="O675">
        <v>206</v>
      </c>
      <c r="P675">
        <v>58.0075</v>
      </c>
      <c r="Q675">
        <v>206</v>
      </c>
      <c r="R675">
        <v>58.007899999999999</v>
      </c>
      <c r="S675">
        <v>206</v>
      </c>
      <c r="T675">
        <v>58.0075</v>
      </c>
      <c r="U675">
        <v>206</v>
      </c>
      <c r="V675">
        <v>58.0075</v>
      </c>
      <c r="W675">
        <v>206</v>
      </c>
      <c r="X675">
        <v>58.008099999999999</v>
      </c>
      <c r="Z675">
        <f>MIN(E675,G675,I675,K675,M675,O675,Q675,S675,U675,W675)</f>
        <v>205</v>
      </c>
      <c r="AA675">
        <f>AVERAGE(E675,G675,I675,K675,M675,O675,Q675,S675,U675,W675)</f>
        <v>205.9</v>
      </c>
      <c r="AB675">
        <f>(Z675-D675)/D675 * 100</f>
        <v>2.5</v>
      </c>
      <c r="AC675">
        <f>(AA675-D675)/D675 * 100</f>
        <v>2.9500000000000028</v>
      </c>
    </row>
    <row r="676" spans="1:29" ht="13.5" x14ac:dyDescent="0.15">
      <c r="A676" s="112" t="s">
        <v>337</v>
      </c>
      <c r="B676">
        <v>29</v>
      </c>
      <c r="C676">
        <v>200</v>
      </c>
      <c r="D676">
        <v>200</v>
      </c>
      <c r="E676">
        <v>205</v>
      </c>
      <c r="F676">
        <v>58.008899999999997</v>
      </c>
      <c r="G676">
        <v>205</v>
      </c>
      <c r="H676">
        <v>58.008499999999998</v>
      </c>
      <c r="I676">
        <v>205</v>
      </c>
      <c r="J676">
        <v>58.008400000000002</v>
      </c>
      <c r="K676">
        <v>205</v>
      </c>
      <c r="L676">
        <v>58.008000000000003</v>
      </c>
      <c r="M676">
        <v>205</v>
      </c>
      <c r="N676">
        <v>58.007300000000001</v>
      </c>
      <c r="O676">
        <v>205</v>
      </c>
      <c r="P676">
        <v>58.0077</v>
      </c>
      <c r="Q676">
        <v>205</v>
      </c>
      <c r="R676">
        <v>58.007399999999997</v>
      </c>
      <c r="S676">
        <v>205</v>
      </c>
      <c r="T676">
        <v>58.008400000000002</v>
      </c>
      <c r="U676">
        <v>205</v>
      </c>
      <c r="V676">
        <v>58.006999999999998</v>
      </c>
      <c r="W676">
        <v>205</v>
      </c>
      <c r="X676">
        <v>58.007100000000001</v>
      </c>
      <c r="Z676">
        <f>MIN(E676,G676,I676,K676,M676,O676,Q676,S676,U676,W676)</f>
        <v>205</v>
      </c>
      <c r="AA676">
        <f>AVERAGE(E676,G676,I676,K676,M676,O676,Q676,S676,U676,W676)</f>
        <v>205</v>
      </c>
      <c r="AB676">
        <f>(Z676-D676)/D676 * 100</f>
        <v>2.5</v>
      </c>
      <c r="AC676">
        <f>(AA676-D676)/D676 * 100</f>
        <v>2.5</v>
      </c>
    </row>
    <row r="677" spans="1:29" ht="13.5" x14ac:dyDescent="0.15">
      <c r="A677" s="112" t="s">
        <v>336</v>
      </c>
      <c r="B677">
        <v>49</v>
      </c>
      <c r="C677">
        <v>200</v>
      </c>
      <c r="D677">
        <v>200</v>
      </c>
      <c r="E677">
        <v>204</v>
      </c>
      <c r="F677">
        <v>58.012599999999999</v>
      </c>
      <c r="G677">
        <v>204</v>
      </c>
      <c r="H677">
        <v>58.011600000000001</v>
      </c>
      <c r="I677">
        <v>205</v>
      </c>
      <c r="J677">
        <v>58.012300000000003</v>
      </c>
      <c r="K677">
        <v>204</v>
      </c>
      <c r="L677">
        <v>58.012599999999999</v>
      </c>
      <c r="M677">
        <v>204</v>
      </c>
      <c r="N677">
        <v>58.009799999999998</v>
      </c>
      <c r="O677">
        <v>204</v>
      </c>
      <c r="P677">
        <v>58.010199999999998</v>
      </c>
      <c r="Q677">
        <v>204</v>
      </c>
      <c r="R677">
        <v>58.008000000000003</v>
      </c>
      <c r="S677">
        <v>203</v>
      </c>
      <c r="T677">
        <v>58.009</v>
      </c>
      <c r="U677">
        <v>204</v>
      </c>
      <c r="V677">
        <v>58.009900000000002</v>
      </c>
      <c r="W677">
        <v>204</v>
      </c>
      <c r="X677">
        <v>58.010399999999997</v>
      </c>
      <c r="Z677">
        <f>MIN(E677,G677,I677,K677,M677,O677,Q677,S677,U677,W677)</f>
        <v>203</v>
      </c>
      <c r="AA677">
        <f>AVERAGE(E677,G677,I677,K677,M677,O677,Q677,S677,U677,W677)</f>
        <v>204</v>
      </c>
      <c r="AB677">
        <f>(Z677-D677)/D677 * 100</f>
        <v>1.5</v>
      </c>
      <c r="AC677">
        <f>(AA677-D677)/D677 * 100</f>
        <v>2</v>
      </c>
    </row>
    <row r="678" spans="1:29" ht="13.5" x14ac:dyDescent="0.15">
      <c r="A678" s="112" t="s">
        <v>335</v>
      </c>
      <c r="B678">
        <v>49</v>
      </c>
      <c r="C678">
        <v>200</v>
      </c>
      <c r="D678">
        <v>200</v>
      </c>
      <c r="E678">
        <v>206</v>
      </c>
      <c r="F678">
        <v>58.012500000000003</v>
      </c>
      <c r="G678">
        <v>204</v>
      </c>
      <c r="H678">
        <v>58.012599999999999</v>
      </c>
      <c r="I678">
        <v>204</v>
      </c>
      <c r="J678">
        <v>58.012799999999999</v>
      </c>
      <c r="K678">
        <v>205</v>
      </c>
      <c r="L678">
        <v>58.012500000000003</v>
      </c>
      <c r="M678">
        <v>205</v>
      </c>
      <c r="N678">
        <v>58.011200000000002</v>
      </c>
      <c r="O678">
        <v>206</v>
      </c>
      <c r="P678">
        <v>58.012099999999997</v>
      </c>
      <c r="Q678">
        <v>204</v>
      </c>
      <c r="R678">
        <v>58.008899999999997</v>
      </c>
      <c r="S678">
        <v>206</v>
      </c>
      <c r="T678">
        <v>58.012999999999998</v>
      </c>
      <c r="U678">
        <v>204</v>
      </c>
      <c r="V678">
        <v>58.011200000000002</v>
      </c>
      <c r="W678">
        <v>206</v>
      </c>
      <c r="X678">
        <v>58.010199999999998</v>
      </c>
      <c r="Z678">
        <f>MIN(E678,G678,I678,K678,M678,O678,Q678,S678,U678,W678)</f>
        <v>204</v>
      </c>
      <c r="AA678">
        <f>AVERAGE(E678,G678,I678,K678,M678,O678,Q678,S678,U678,W678)</f>
        <v>205</v>
      </c>
      <c r="AB678">
        <f>(Z678-D678)/D678 * 100</f>
        <v>2</v>
      </c>
      <c r="AC678">
        <f>(AA678-D678)/D678 * 100</f>
        <v>2.5</v>
      </c>
    </row>
    <row r="679" spans="1:29" ht="13.5" x14ac:dyDescent="0.15">
      <c r="A679" s="112" t="s">
        <v>334</v>
      </c>
      <c r="B679">
        <v>49</v>
      </c>
      <c r="C679">
        <v>200</v>
      </c>
      <c r="D679">
        <v>200</v>
      </c>
      <c r="E679">
        <v>204</v>
      </c>
      <c r="F679">
        <v>58.011699999999998</v>
      </c>
      <c r="G679">
        <v>204</v>
      </c>
      <c r="H679">
        <v>58.012599999999999</v>
      </c>
      <c r="I679">
        <v>204</v>
      </c>
      <c r="J679">
        <v>58.011200000000002</v>
      </c>
      <c r="K679">
        <v>204</v>
      </c>
      <c r="L679">
        <v>58.011099999999999</v>
      </c>
      <c r="M679">
        <v>204</v>
      </c>
      <c r="N679">
        <v>58.011499999999998</v>
      </c>
      <c r="O679">
        <v>204</v>
      </c>
      <c r="P679">
        <v>58.012300000000003</v>
      </c>
      <c r="Q679">
        <v>203</v>
      </c>
      <c r="R679">
        <v>58.010300000000001</v>
      </c>
      <c r="S679">
        <v>204</v>
      </c>
      <c r="T679">
        <v>58.021599999999999</v>
      </c>
      <c r="U679">
        <v>204</v>
      </c>
      <c r="V679">
        <v>58.0107</v>
      </c>
      <c r="W679">
        <v>204</v>
      </c>
      <c r="X679">
        <v>58.008699999999997</v>
      </c>
      <c r="Z679">
        <f>MIN(E679,G679,I679,K679,M679,O679,Q679,S679,U679,W679)</f>
        <v>203</v>
      </c>
      <c r="AA679">
        <f>AVERAGE(E679,G679,I679,K679,M679,O679,Q679,S679,U679,W679)</f>
        <v>203.9</v>
      </c>
      <c r="AB679">
        <f>(Z679-D679)/D679 * 100</f>
        <v>1.5</v>
      </c>
      <c r="AC679">
        <f>(AA679-D679)/D679 * 100</f>
        <v>1.9500000000000028</v>
      </c>
    </row>
    <row r="680" spans="1:29" ht="13.5" x14ac:dyDescent="0.15">
      <c r="A680" s="112" t="s">
        <v>333</v>
      </c>
      <c r="B680">
        <v>49</v>
      </c>
      <c r="C680">
        <v>200</v>
      </c>
      <c r="D680">
        <v>200</v>
      </c>
      <c r="E680">
        <v>204</v>
      </c>
      <c r="F680">
        <v>58.012500000000003</v>
      </c>
      <c r="G680">
        <v>204</v>
      </c>
      <c r="H680">
        <v>58.0122</v>
      </c>
      <c r="I680">
        <v>203</v>
      </c>
      <c r="J680">
        <v>58.012700000000002</v>
      </c>
      <c r="K680">
        <v>203</v>
      </c>
      <c r="L680">
        <v>58.009399999999999</v>
      </c>
      <c r="M680">
        <v>203</v>
      </c>
      <c r="N680">
        <v>58.009500000000003</v>
      </c>
      <c r="O680">
        <v>204</v>
      </c>
      <c r="P680">
        <v>58.010300000000001</v>
      </c>
      <c r="Q680">
        <v>204</v>
      </c>
      <c r="R680">
        <v>58.009900000000002</v>
      </c>
      <c r="S680">
        <v>203</v>
      </c>
      <c r="T680">
        <v>58.007899999999999</v>
      </c>
      <c r="U680">
        <v>204</v>
      </c>
      <c r="V680">
        <v>58.008000000000003</v>
      </c>
      <c r="W680">
        <v>204</v>
      </c>
      <c r="X680">
        <v>58.008200000000002</v>
      </c>
      <c r="Z680">
        <f>MIN(E680,G680,I680,K680,M680,O680,Q680,S680,U680,W680)</f>
        <v>203</v>
      </c>
      <c r="AA680">
        <f>AVERAGE(E680,G680,I680,K680,M680,O680,Q680,S680,U680,W680)</f>
        <v>203.6</v>
      </c>
      <c r="AB680">
        <f>(Z680-D680)/D680 * 100</f>
        <v>1.5</v>
      </c>
      <c r="AC680">
        <f>(AA680-D680)/D680 * 100</f>
        <v>1.7999999999999972</v>
      </c>
    </row>
    <row r="681" spans="1:29" ht="13.5" x14ac:dyDescent="0.15">
      <c r="A681" s="112" t="s">
        <v>332</v>
      </c>
      <c r="B681">
        <v>49</v>
      </c>
      <c r="C681">
        <v>200</v>
      </c>
      <c r="D681">
        <v>200</v>
      </c>
      <c r="E681">
        <v>203</v>
      </c>
      <c r="F681">
        <v>58.012300000000003</v>
      </c>
      <c r="G681">
        <v>205</v>
      </c>
      <c r="H681">
        <v>58.0124</v>
      </c>
      <c r="I681">
        <v>203</v>
      </c>
      <c r="J681">
        <v>58.009900000000002</v>
      </c>
      <c r="K681">
        <v>204</v>
      </c>
      <c r="L681">
        <v>58.010899999999999</v>
      </c>
      <c r="M681">
        <v>205</v>
      </c>
      <c r="N681">
        <v>58.007800000000003</v>
      </c>
      <c r="O681">
        <v>203</v>
      </c>
      <c r="P681">
        <v>58.008600000000001</v>
      </c>
      <c r="Q681">
        <v>204</v>
      </c>
      <c r="R681">
        <v>58.010199999999998</v>
      </c>
      <c r="S681">
        <v>204</v>
      </c>
      <c r="T681">
        <v>58.008699999999997</v>
      </c>
      <c r="U681">
        <v>204</v>
      </c>
      <c r="V681">
        <v>58.009300000000003</v>
      </c>
      <c r="W681">
        <v>204</v>
      </c>
      <c r="X681">
        <v>58.010300000000001</v>
      </c>
      <c r="Z681">
        <f>MIN(E681,G681,I681,K681,M681,O681,Q681,S681,U681,W681)</f>
        <v>203</v>
      </c>
      <c r="AA681">
        <f>AVERAGE(E681,G681,I681,K681,M681,O681,Q681,S681,U681,W681)</f>
        <v>203.9</v>
      </c>
      <c r="AB681">
        <f>(Z681-D681)/D681 * 100</f>
        <v>1.5</v>
      </c>
      <c r="AC681">
        <f>(AA681-D681)/D681 * 100</f>
        <v>1.9500000000000028</v>
      </c>
    </row>
    <row r="682" spans="1:29" ht="13.5" x14ac:dyDescent="0.15">
      <c r="A682" s="112" t="s">
        <v>331</v>
      </c>
      <c r="B682">
        <v>73</v>
      </c>
      <c r="C682">
        <v>200</v>
      </c>
      <c r="D682">
        <v>200</v>
      </c>
      <c r="E682">
        <v>203</v>
      </c>
      <c r="F682">
        <v>58.019100000000002</v>
      </c>
      <c r="G682">
        <v>203</v>
      </c>
      <c r="H682">
        <v>58.019799999999996</v>
      </c>
      <c r="I682">
        <v>203</v>
      </c>
      <c r="J682">
        <v>58.019100000000002</v>
      </c>
      <c r="K682">
        <v>204</v>
      </c>
      <c r="L682">
        <v>58.018999999999998</v>
      </c>
      <c r="M682">
        <v>203</v>
      </c>
      <c r="N682">
        <v>58.018999999999998</v>
      </c>
      <c r="O682">
        <v>203</v>
      </c>
      <c r="P682">
        <v>58.0197</v>
      </c>
      <c r="Q682">
        <v>203</v>
      </c>
      <c r="R682">
        <v>58.0199</v>
      </c>
      <c r="S682">
        <v>203</v>
      </c>
      <c r="T682">
        <v>58.018700000000003</v>
      </c>
      <c r="U682">
        <v>203</v>
      </c>
      <c r="V682">
        <v>58.016500000000001</v>
      </c>
      <c r="W682">
        <v>203</v>
      </c>
      <c r="X682">
        <v>58.014000000000003</v>
      </c>
      <c r="Z682">
        <f>MIN(E682,G682,I682,K682,M682,O682,Q682,S682,U682,W682)</f>
        <v>203</v>
      </c>
      <c r="AA682">
        <f>AVERAGE(E682,G682,I682,K682,M682,O682,Q682,S682,U682,W682)</f>
        <v>203.1</v>
      </c>
      <c r="AB682">
        <f>(Z682-D682)/D682 * 100</f>
        <v>1.5</v>
      </c>
      <c r="AC682">
        <f>(AA682-D682)/D682 * 100</f>
        <v>1.5499999999999972</v>
      </c>
    </row>
    <row r="683" spans="1:29" ht="13.5" x14ac:dyDescent="0.15">
      <c r="A683" s="112" t="s">
        <v>330</v>
      </c>
      <c r="B683">
        <v>73</v>
      </c>
      <c r="C683">
        <v>200</v>
      </c>
      <c r="D683">
        <v>200</v>
      </c>
      <c r="E683">
        <v>203</v>
      </c>
      <c r="F683">
        <v>58.0197</v>
      </c>
      <c r="G683">
        <v>203</v>
      </c>
      <c r="H683">
        <v>58.019399999999997</v>
      </c>
      <c r="I683">
        <v>203</v>
      </c>
      <c r="J683">
        <v>58.018700000000003</v>
      </c>
      <c r="K683">
        <v>203</v>
      </c>
      <c r="L683">
        <v>58.017000000000003</v>
      </c>
      <c r="M683">
        <v>203</v>
      </c>
      <c r="N683">
        <v>58.016500000000001</v>
      </c>
      <c r="O683">
        <v>203</v>
      </c>
      <c r="P683">
        <v>58.016500000000001</v>
      </c>
      <c r="Q683">
        <v>203</v>
      </c>
      <c r="R683">
        <v>58.0169</v>
      </c>
      <c r="S683">
        <v>203</v>
      </c>
      <c r="T683">
        <v>58.014000000000003</v>
      </c>
      <c r="U683">
        <v>203</v>
      </c>
      <c r="V683">
        <v>58.017200000000003</v>
      </c>
      <c r="W683">
        <v>203</v>
      </c>
      <c r="X683">
        <v>58.016500000000001</v>
      </c>
      <c r="Z683">
        <f>MIN(E683,G683,I683,K683,M683,O683,Q683,S683,U683,W683)</f>
        <v>203</v>
      </c>
      <c r="AA683">
        <f>AVERAGE(E683,G683,I683,K683,M683,O683,Q683,S683,U683,W683)</f>
        <v>203</v>
      </c>
      <c r="AB683">
        <f>(Z683-D683)/D683 * 100</f>
        <v>1.5</v>
      </c>
      <c r="AC683">
        <f>(AA683-D683)/D683 * 100</f>
        <v>1.5</v>
      </c>
    </row>
    <row r="684" spans="1:29" ht="13.5" x14ac:dyDescent="0.15">
      <c r="A684" s="112" t="s">
        <v>329</v>
      </c>
      <c r="B684">
        <v>73</v>
      </c>
      <c r="C684">
        <v>200</v>
      </c>
      <c r="D684">
        <v>200</v>
      </c>
      <c r="E684">
        <v>204</v>
      </c>
      <c r="F684">
        <v>58.0199</v>
      </c>
      <c r="G684">
        <v>204</v>
      </c>
      <c r="H684">
        <v>58.0199</v>
      </c>
      <c r="I684">
        <v>204</v>
      </c>
      <c r="J684">
        <v>58.018599999999999</v>
      </c>
      <c r="K684">
        <v>204</v>
      </c>
      <c r="L684">
        <v>58.019199999999998</v>
      </c>
      <c r="M684">
        <v>203</v>
      </c>
      <c r="N684">
        <v>58.018500000000003</v>
      </c>
      <c r="O684">
        <v>203</v>
      </c>
      <c r="P684">
        <v>58.017000000000003</v>
      </c>
      <c r="Q684">
        <v>203</v>
      </c>
      <c r="R684">
        <v>58.014400000000002</v>
      </c>
      <c r="S684">
        <v>203</v>
      </c>
      <c r="T684">
        <v>58.019599999999997</v>
      </c>
      <c r="U684">
        <v>203</v>
      </c>
      <c r="V684">
        <v>58.0197</v>
      </c>
      <c r="W684">
        <v>204</v>
      </c>
      <c r="X684">
        <v>58.014499999999998</v>
      </c>
      <c r="Z684">
        <f>MIN(E684,G684,I684,K684,M684,O684,Q684,S684,U684,W684)</f>
        <v>203</v>
      </c>
      <c r="AA684">
        <f>AVERAGE(E684,G684,I684,K684,M684,O684,Q684,S684,U684,W684)</f>
        <v>203.5</v>
      </c>
      <c r="AB684">
        <f>(Z684-D684)/D684 * 100</f>
        <v>1.5</v>
      </c>
      <c r="AC684">
        <f>(AA684-D684)/D684 * 100</f>
        <v>1.7500000000000002</v>
      </c>
    </row>
    <row r="685" spans="1:29" ht="13.5" x14ac:dyDescent="0.15">
      <c r="A685" s="112" t="s">
        <v>328</v>
      </c>
      <c r="B685">
        <v>73</v>
      </c>
      <c r="C685">
        <v>200</v>
      </c>
      <c r="D685">
        <v>200</v>
      </c>
      <c r="E685">
        <v>205</v>
      </c>
      <c r="F685">
        <v>58.019300000000001</v>
      </c>
      <c r="G685">
        <v>204</v>
      </c>
      <c r="H685">
        <v>58.018999999999998</v>
      </c>
      <c r="I685">
        <v>204</v>
      </c>
      <c r="J685">
        <v>58.019199999999998</v>
      </c>
      <c r="K685">
        <v>205</v>
      </c>
      <c r="L685">
        <v>58.020099999999999</v>
      </c>
      <c r="M685">
        <v>204</v>
      </c>
      <c r="N685">
        <v>58.019500000000001</v>
      </c>
      <c r="O685">
        <v>204</v>
      </c>
      <c r="P685">
        <v>58.019300000000001</v>
      </c>
      <c r="Q685">
        <v>204</v>
      </c>
      <c r="R685">
        <v>58.018999999999998</v>
      </c>
      <c r="S685">
        <v>204</v>
      </c>
      <c r="T685">
        <v>58.014099999999999</v>
      </c>
      <c r="U685">
        <v>204</v>
      </c>
      <c r="V685">
        <v>58.016800000000003</v>
      </c>
      <c r="W685">
        <v>204</v>
      </c>
      <c r="X685">
        <v>58.018999999999998</v>
      </c>
      <c r="Z685">
        <f>MIN(E685,G685,I685,K685,M685,O685,Q685,S685,U685,W685)</f>
        <v>204</v>
      </c>
      <c r="AA685">
        <f>AVERAGE(E685,G685,I685,K685,M685,O685,Q685,S685,U685,W685)</f>
        <v>204.2</v>
      </c>
      <c r="AB685">
        <f>(Z685-D685)/D685 * 100</f>
        <v>2</v>
      </c>
      <c r="AC685">
        <f>(AA685-D685)/D685 * 100</f>
        <v>2.0999999999999943</v>
      </c>
    </row>
    <row r="686" spans="1:29" ht="13.5" x14ac:dyDescent="0.15">
      <c r="A686" s="112" t="s">
        <v>327</v>
      </c>
      <c r="B686">
        <v>73</v>
      </c>
      <c r="C686">
        <v>200</v>
      </c>
      <c r="D686">
        <v>200</v>
      </c>
      <c r="E686">
        <v>204</v>
      </c>
      <c r="F686">
        <v>58.019399999999997</v>
      </c>
      <c r="G686">
        <v>203</v>
      </c>
      <c r="H686">
        <v>58.020200000000003</v>
      </c>
      <c r="I686">
        <v>204</v>
      </c>
      <c r="J686">
        <v>58.0184</v>
      </c>
      <c r="K686">
        <v>204</v>
      </c>
      <c r="L686">
        <v>58.033799999999999</v>
      </c>
      <c r="M686">
        <v>204</v>
      </c>
      <c r="N686">
        <v>58.019399999999997</v>
      </c>
      <c r="O686">
        <v>203</v>
      </c>
      <c r="P686">
        <v>58.017499999999998</v>
      </c>
      <c r="Q686">
        <v>204</v>
      </c>
      <c r="R686">
        <v>58.0167</v>
      </c>
      <c r="S686">
        <v>204</v>
      </c>
      <c r="T686">
        <v>58.015700000000002</v>
      </c>
      <c r="U686">
        <v>204</v>
      </c>
      <c r="V686">
        <v>58.011499999999998</v>
      </c>
      <c r="W686">
        <v>204</v>
      </c>
      <c r="X686">
        <v>58.018900000000002</v>
      </c>
      <c r="Z686">
        <f>MIN(E686,G686,I686,K686,M686,O686,Q686,S686,U686,W686)</f>
        <v>203</v>
      </c>
      <c r="AA686">
        <f>AVERAGE(E686,G686,I686,K686,M686,O686,Q686,S686,U686,W686)</f>
        <v>203.8</v>
      </c>
      <c r="AB686">
        <f>(Z686-D686)/D686 * 100</f>
        <v>1.5</v>
      </c>
      <c r="AC686">
        <f>(AA686-D686)/D686 * 100</f>
        <v>1.9000000000000059</v>
      </c>
    </row>
    <row r="687" spans="1:29" ht="13.5" x14ac:dyDescent="0.15">
      <c r="A687" s="112" t="s">
        <v>326</v>
      </c>
      <c r="B687">
        <v>97</v>
      </c>
      <c r="C687">
        <v>200</v>
      </c>
      <c r="D687">
        <v>200</v>
      </c>
      <c r="E687">
        <v>203</v>
      </c>
      <c r="F687">
        <v>58.028199999999998</v>
      </c>
      <c r="G687">
        <v>203</v>
      </c>
      <c r="H687">
        <v>58.025100000000002</v>
      </c>
      <c r="I687">
        <v>203</v>
      </c>
      <c r="J687">
        <v>58.020800000000001</v>
      </c>
      <c r="K687">
        <v>203</v>
      </c>
      <c r="L687">
        <v>58.021900000000002</v>
      </c>
      <c r="M687">
        <v>203</v>
      </c>
      <c r="N687">
        <v>58.016399999999997</v>
      </c>
      <c r="O687">
        <v>203</v>
      </c>
      <c r="P687">
        <v>58.024900000000002</v>
      </c>
      <c r="Q687">
        <v>203</v>
      </c>
      <c r="R687">
        <v>58.0244</v>
      </c>
      <c r="S687">
        <v>204</v>
      </c>
      <c r="T687">
        <v>58.023699999999998</v>
      </c>
      <c r="U687">
        <v>203</v>
      </c>
      <c r="V687">
        <v>58.0246</v>
      </c>
      <c r="W687">
        <v>202</v>
      </c>
      <c r="X687">
        <v>58.017699999999998</v>
      </c>
      <c r="Z687">
        <f>MIN(E687,G687,I687,K687,M687,O687,Q687,S687,U687,W687)</f>
        <v>202</v>
      </c>
      <c r="AA687">
        <f>AVERAGE(E687,G687,I687,K687,M687,O687,Q687,S687,U687,W687)</f>
        <v>203</v>
      </c>
      <c r="AB687">
        <f>(Z687-D687)/D687 * 100</f>
        <v>1</v>
      </c>
      <c r="AC687">
        <f>(AA687-D687)/D687 * 100</f>
        <v>1.5</v>
      </c>
    </row>
    <row r="688" spans="1:29" ht="13.5" x14ac:dyDescent="0.15">
      <c r="A688" s="112" t="s">
        <v>325</v>
      </c>
      <c r="B688">
        <v>97</v>
      </c>
      <c r="C688">
        <v>200</v>
      </c>
      <c r="D688">
        <v>200</v>
      </c>
      <c r="E688">
        <v>203</v>
      </c>
      <c r="F688">
        <v>58.028500000000001</v>
      </c>
      <c r="G688">
        <v>202</v>
      </c>
      <c r="H688">
        <v>58.021000000000001</v>
      </c>
      <c r="I688">
        <v>203</v>
      </c>
      <c r="J688">
        <v>58.020099999999999</v>
      </c>
      <c r="K688">
        <v>202</v>
      </c>
      <c r="L688">
        <v>58.027200000000001</v>
      </c>
      <c r="M688">
        <v>203</v>
      </c>
      <c r="N688">
        <v>58.027099999999997</v>
      </c>
      <c r="O688">
        <v>203</v>
      </c>
      <c r="P688">
        <v>58.023899999999998</v>
      </c>
      <c r="Q688">
        <v>203</v>
      </c>
      <c r="R688">
        <v>58.037500000000001</v>
      </c>
      <c r="S688">
        <v>203</v>
      </c>
      <c r="T688">
        <v>58.029000000000003</v>
      </c>
      <c r="U688">
        <v>203</v>
      </c>
      <c r="V688">
        <v>58.020099999999999</v>
      </c>
      <c r="W688">
        <v>203</v>
      </c>
      <c r="X688">
        <v>58.025100000000002</v>
      </c>
      <c r="Z688">
        <f>MIN(E688,G688,I688,K688,M688,O688,Q688,S688,U688,W688)</f>
        <v>202</v>
      </c>
      <c r="AA688">
        <f>AVERAGE(E688,G688,I688,K688,M688,O688,Q688,S688,U688,W688)</f>
        <v>202.8</v>
      </c>
      <c r="AB688">
        <f>(Z688-D688)/D688 * 100</f>
        <v>1</v>
      </c>
      <c r="AC688">
        <f>(AA688-D688)/D688 * 100</f>
        <v>1.4000000000000057</v>
      </c>
    </row>
    <row r="689" spans="1:29" ht="13.5" x14ac:dyDescent="0.15">
      <c r="A689" s="112" t="s">
        <v>324</v>
      </c>
      <c r="B689">
        <v>97</v>
      </c>
      <c r="C689">
        <v>200</v>
      </c>
      <c r="D689">
        <v>200</v>
      </c>
      <c r="E689">
        <v>203</v>
      </c>
      <c r="F689">
        <v>58.027999999999999</v>
      </c>
      <c r="G689">
        <v>203</v>
      </c>
      <c r="H689">
        <v>58.028199999999998</v>
      </c>
      <c r="I689">
        <v>202</v>
      </c>
      <c r="J689">
        <v>58.029000000000003</v>
      </c>
      <c r="K689">
        <v>202</v>
      </c>
      <c r="L689">
        <v>58.028700000000001</v>
      </c>
      <c r="M689">
        <v>202</v>
      </c>
      <c r="N689">
        <v>58.029899999999998</v>
      </c>
      <c r="O689">
        <v>203</v>
      </c>
      <c r="P689">
        <v>58.0261</v>
      </c>
      <c r="Q689">
        <v>202</v>
      </c>
      <c r="R689">
        <v>58.029699999999998</v>
      </c>
      <c r="S689">
        <v>203</v>
      </c>
      <c r="T689">
        <v>58.0276</v>
      </c>
      <c r="U689">
        <v>203</v>
      </c>
      <c r="V689">
        <v>58.0261</v>
      </c>
      <c r="W689">
        <v>203</v>
      </c>
      <c r="X689">
        <v>58.020600000000002</v>
      </c>
      <c r="Z689">
        <f>MIN(E689,G689,I689,K689,M689,O689,Q689,S689,U689,W689)</f>
        <v>202</v>
      </c>
      <c r="AA689">
        <f>AVERAGE(E689,G689,I689,K689,M689,O689,Q689,S689,U689,W689)</f>
        <v>202.6</v>
      </c>
      <c r="AB689">
        <f>(Z689-D689)/D689 * 100</f>
        <v>1</v>
      </c>
      <c r="AC689">
        <f>(AA689-D689)/D689 * 100</f>
        <v>1.2999999999999972</v>
      </c>
    </row>
    <row r="690" spans="1:29" ht="13.5" x14ac:dyDescent="0.15">
      <c r="A690" s="112" t="s">
        <v>323</v>
      </c>
      <c r="B690">
        <v>97</v>
      </c>
      <c r="C690">
        <v>200</v>
      </c>
      <c r="D690">
        <v>200</v>
      </c>
      <c r="E690">
        <v>202</v>
      </c>
      <c r="F690">
        <v>58.028100000000002</v>
      </c>
      <c r="G690">
        <v>202</v>
      </c>
      <c r="H690">
        <v>58.024799999999999</v>
      </c>
      <c r="I690">
        <v>203</v>
      </c>
      <c r="J690">
        <v>58.026800000000001</v>
      </c>
      <c r="K690">
        <v>203</v>
      </c>
      <c r="L690">
        <v>58.028399999999998</v>
      </c>
      <c r="M690">
        <v>203</v>
      </c>
      <c r="N690">
        <v>58.024900000000002</v>
      </c>
      <c r="O690">
        <v>203</v>
      </c>
      <c r="P690">
        <v>58.027700000000003</v>
      </c>
      <c r="Q690">
        <v>203</v>
      </c>
      <c r="R690">
        <v>58.022199999999998</v>
      </c>
      <c r="S690">
        <v>203</v>
      </c>
      <c r="T690">
        <v>58.028300000000002</v>
      </c>
      <c r="U690">
        <v>203</v>
      </c>
      <c r="V690">
        <v>58.0244</v>
      </c>
      <c r="W690">
        <v>203</v>
      </c>
      <c r="X690">
        <v>58.022500000000001</v>
      </c>
      <c r="Z690">
        <f>MIN(E690,G690,I690,K690,M690,O690,Q690,S690,U690,W690)</f>
        <v>202</v>
      </c>
      <c r="AA690">
        <f>AVERAGE(E690,G690,I690,K690,M690,O690,Q690,S690,U690,W690)</f>
        <v>202.8</v>
      </c>
      <c r="AB690">
        <f>(Z690-D690)/D690 * 100</f>
        <v>1</v>
      </c>
      <c r="AC690">
        <f>(AA690-D690)/D690 * 100</f>
        <v>1.4000000000000057</v>
      </c>
    </row>
    <row r="691" spans="1:29" ht="13.5" x14ac:dyDescent="0.15">
      <c r="A691" s="112" t="s">
        <v>322</v>
      </c>
      <c r="B691">
        <v>97</v>
      </c>
      <c r="C691">
        <v>200</v>
      </c>
      <c r="D691">
        <v>200</v>
      </c>
      <c r="E691">
        <v>203</v>
      </c>
      <c r="F691">
        <v>58.049799999999998</v>
      </c>
      <c r="G691">
        <v>202</v>
      </c>
      <c r="H691">
        <v>58.022599999999997</v>
      </c>
      <c r="I691">
        <v>203</v>
      </c>
      <c r="J691">
        <v>58.021299999999997</v>
      </c>
      <c r="K691">
        <v>203</v>
      </c>
      <c r="L691">
        <v>58.0274</v>
      </c>
      <c r="M691">
        <v>203</v>
      </c>
      <c r="N691">
        <v>58.024799999999999</v>
      </c>
      <c r="O691">
        <v>202</v>
      </c>
      <c r="P691">
        <v>58.02</v>
      </c>
      <c r="Q691">
        <v>202</v>
      </c>
      <c r="R691">
        <v>58.047499999999999</v>
      </c>
      <c r="S691">
        <v>202</v>
      </c>
      <c r="T691">
        <v>58.0229</v>
      </c>
      <c r="U691">
        <v>203</v>
      </c>
      <c r="V691">
        <v>58.027900000000002</v>
      </c>
      <c r="W691">
        <v>203</v>
      </c>
      <c r="X691">
        <v>58.021500000000003</v>
      </c>
      <c r="Z691">
        <f>MIN(E691,G691,I691,K691,M691,O691,Q691,S691,U691,W691)</f>
        <v>202</v>
      </c>
      <c r="AA691">
        <f>AVERAGE(E691,G691,I691,K691,M691,O691,Q691,S691,U691,W691)</f>
        <v>202.6</v>
      </c>
      <c r="AB691">
        <f>(Z691-D691)/D691 * 100</f>
        <v>1</v>
      </c>
      <c r="AC691">
        <f>(AA691-D691)/D691 * 100</f>
        <v>1.2999999999999972</v>
      </c>
    </row>
    <row r="692" spans="1:29" ht="13.5" x14ac:dyDescent="0.15">
      <c r="A692" s="112" t="s">
        <v>321</v>
      </c>
      <c r="B692">
        <v>197</v>
      </c>
      <c r="C692">
        <v>200</v>
      </c>
      <c r="D692">
        <v>200</v>
      </c>
      <c r="E692">
        <v>201</v>
      </c>
      <c r="F692">
        <v>58.088799999999999</v>
      </c>
      <c r="G692">
        <v>201</v>
      </c>
      <c r="H692">
        <v>58.0931</v>
      </c>
      <c r="I692">
        <v>201</v>
      </c>
      <c r="J692">
        <v>58.095399999999998</v>
      </c>
      <c r="K692">
        <v>201</v>
      </c>
      <c r="L692">
        <v>58.094499999999996</v>
      </c>
      <c r="M692">
        <v>201</v>
      </c>
      <c r="N692">
        <v>58.097900000000003</v>
      </c>
      <c r="O692">
        <v>201</v>
      </c>
      <c r="P692">
        <v>58.0961</v>
      </c>
      <c r="Q692">
        <v>201</v>
      </c>
      <c r="R692">
        <v>58.095399999999998</v>
      </c>
      <c r="S692">
        <v>201</v>
      </c>
      <c r="T692">
        <v>58.105800000000002</v>
      </c>
      <c r="U692">
        <v>201</v>
      </c>
      <c r="V692">
        <v>58.098300000000002</v>
      </c>
      <c r="W692">
        <v>201</v>
      </c>
      <c r="X692">
        <v>58.096800000000002</v>
      </c>
      <c r="Z692">
        <f>MIN(E692,G692,I692,K692,M692,O692,Q692,S692,U692,W692)</f>
        <v>201</v>
      </c>
      <c r="AA692">
        <f>AVERAGE(E692,G692,I692,K692,M692,O692,Q692,S692,U692,W692)</f>
        <v>201</v>
      </c>
      <c r="AB692">
        <f>(Z692-D692)/D692 * 100</f>
        <v>0.5</v>
      </c>
      <c r="AC692">
        <f>(AA692-D692)/D692 * 100</f>
        <v>0.5</v>
      </c>
    </row>
    <row r="693" spans="1:29" ht="13.5" x14ac:dyDescent="0.15">
      <c r="A693" s="112" t="s">
        <v>320</v>
      </c>
      <c r="B693">
        <v>197</v>
      </c>
      <c r="C693">
        <v>200</v>
      </c>
      <c r="D693">
        <v>200</v>
      </c>
      <c r="E693">
        <v>201</v>
      </c>
      <c r="F693">
        <v>58.092199999999998</v>
      </c>
      <c r="G693">
        <v>201</v>
      </c>
      <c r="H693">
        <v>58.093800000000002</v>
      </c>
      <c r="I693">
        <v>201</v>
      </c>
      <c r="J693">
        <v>58.0869</v>
      </c>
      <c r="K693">
        <v>201</v>
      </c>
      <c r="L693">
        <v>58.0961</v>
      </c>
      <c r="M693">
        <v>202</v>
      </c>
      <c r="N693">
        <v>58.099299999999999</v>
      </c>
      <c r="O693">
        <v>201</v>
      </c>
      <c r="P693">
        <v>58.0974</v>
      </c>
      <c r="Q693">
        <v>201</v>
      </c>
      <c r="R693">
        <v>58.083100000000002</v>
      </c>
      <c r="S693">
        <v>201</v>
      </c>
      <c r="T693">
        <v>58.082799999999999</v>
      </c>
      <c r="U693">
        <v>201</v>
      </c>
      <c r="V693">
        <v>58.087699999999998</v>
      </c>
      <c r="W693">
        <v>201</v>
      </c>
      <c r="X693">
        <v>58.093200000000003</v>
      </c>
      <c r="Z693">
        <f>MIN(E693,G693,I693,K693,M693,O693,Q693,S693,U693,W693)</f>
        <v>201</v>
      </c>
      <c r="AA693">
        <f>AVERAGE(E693,G693,I693,K693,M693,O693,Q693,S693,U693,W693)</f>
        <v>201.1</v>
      </c>
      <c r="AB693">
        <f>(Z693-D693)/D693 * 100</f>
        <v>0.5</v>
      </c>
      <c r="AC693">
        <f>(AA693-D693)/D693 * 100</f>
        <v>0.54999999999999716</v>
      </c>
    </row>
    <row r="694" spans="1:29" ht="13.5" x14ac:dyDescent="0.15">
      <c r="A694" s="112" t="s">
        <v>319</v>
      </c>
      <c r="B694">
        <v>197</v>
      </c>
      <c r="C694">
        <v>200</v>
      </c>
      <c r="D694">
        <v>200</v>
      </c>
      <c r="E694">
        <v>201</v>
      </c>
      <c r="F694">
        <v>58.094000000000001</v>
      </c>
      <c r="G694">
        <v>201</v>
      </c>
      <c r="H694">
        <v>58.097799999999999</v>
      </c>
      <c r="I694">
        <v>201</v>
      </c>
      <c r="J694">
        <v>58.097099999999998</v>
      </c>
      <c r="K694">
        <v>201</v>
      </c>
      <c r="L694">
        <v>58.0989</v>
      </c>
      <c r="M694">
        <v>201</v>
      </c>
      <c r="N694">
        <v>58.099499999999999</v>
      </c>
      <c r="O694">
        <v>202</v>
      </c>
      <c r="P694">
        <v>58.096499999999999</v>
      </c>
      <c r="Q694">
        <v>201</v>
      </c>
      <c r="R694">
        <v>58.097299999999997</v>
      </c>
      <c r="S694">
        <v>201</v>
      </c>
      <c r="T694">
        <v>58.097099999999998</v>
      </c>
      <c r="U694">
        <v>201</v>
      </c>
      <c r="V694">
        <v>58.1</v>
      </c>
      <c r="W694">
        <v>201</v>
      </c>
      <c r="X694">
        <v>58.097700000000003</v>
      </c>
      <c r="Z694">
        <f>MIN(E694,G694,I694,K694,M694,O694,Q694,S694,U694,W694)</f>
        <v>201</v>
      </c>
      <c r="AA694">
        <f>AVERAGE(E694,G694,I694,K694,M694,O694,Q694,S694,U694,W694)</f>
        <v>201.1</v>
      </c>
      <c r="AB694">
        <f>(Z694-D694)/D694 * 100</f>
        <v>0.5</v>
      </c>
      <c r="AC694">
        <f>(AA694-D694)/D694 * 100</f>
        <v>0.54999999999999716</v>
      </c>
    </row>
    <row r="695" spans="1:29" ht="13.5" x14ac:dyDescent="0.15">
      <c r="A695" s="112" t="s">
        <v>318</v>
      </c>
      <c r="B695">
        <v>197</v>
      </c>
      <c r="C695">
        <v>200</v>
      </c>
      <c r="D695">
        <v>200</v>
      </c>
      <c r="E695">
        <v>202</v>
      </c>
      <c r="F695">
        <v>58.094099999999997</v>
      </c>
      <c r="G695">
        <v>201</v>
      </c>
      <c r="H695">
        <v>58.094700000000003</v>
      </c>
      <c r="I695">
        <v>201</v>
      </c>
      <c r="J695">
        <v>58.096200000000003</v>
      </c>
      <c r="K695">
        <v>202</v>
      </c>
      <c r="L695">
        <v>58.096499999999999</v>
      </c>
      <c r="M695">
        <v>202</v>
      </c>
      <c r="N695">
        <v>58.1036</v>
      </c>
      <c r="O695">
        <v>202</v>
      </c>
      <c r="P695">
        <v>58.098700000000001</v>
      </c>
      <c r="Q695">
        <v>202</v>
      </c>
      <c r="R695">
        <v>58.095300000000002</v>
      </c>
      <c r="S695">
        <v>202</v>
      </c>
      <c r="T695">
        <v>58.088900000000002</v>
      </c>
      <c r="U695">
        <v>202</v>
      </c>
      <c r="V695">
        <v>58.075099999999999</v>
      </c>
      <c r="W695">
        <v>202</v>
      </c>
      <c r="X695">
        <v>58.085900000000002</v>
      </c>
      <c r="Z695">
        <f>MIN(E695,G695,I695,K695,M695,O695,Q695,S695,U695,W695)</f>
        <v>201</v>
      </c>
      <c r="AA695">
        <f>AVERAGE(E695,G695,I695,K695,M695,O695,Q695,S695,U695,W695)</f>
        <v>201.8</v>
      </c>
      <c r="AB695">
        <f>(Z695-D695)/D695 * 100</f>
        <v>0.5</v>
      </c>
      <c r="AC695">
        <f>(AA695-D695)/D695 * 100</f>
        <v>0.90000000000000568</v>
      </c>
    </row>
    <row r="696" spans="1:29" ht="13.5" x14ac:dyDescent="0.15">
      <c r="A696" s="112" t="s">
        <v>317</v>
      </c>
      <c r="B696">
        <v>197</v>
      </c>
      <c r="C696">
        <v>200</v>
      </c>
      <c r="D696">
        <v>200</v>
      </c>
      <c r="E696">
        <v>201</v>
      </c>
      <c r="F696">
        <v>58.085799999999999</v>
      </c>
      <c r="G696">
        <v>201</v>
      </c>
      <c r="H696">
        <v>58.094000000000001</v>
      </c>
      <c r="I696">
        <v>201</v>
      </c>
      <c r="J696">
        <v>58.092700000000001</v>
      </c>
      <c r="K696">
        <v>201</v>
      </c>
      <c r="L696">
        <v>58.0959</v>
      </c>
      <c r="M696">
        <v>201</v>
      </c>
      <c r="N696">
        <v>58.074300000000001</v>
      </c>
      <c r="O696">
        <v>201</v>
      </c>
      <c r="P696">
        <v>58.078299999999999</v>
      </c>
      <c r="Q696">
        <v>201</v>
      </c>
      <c r="R696">
        <v>58.088700000000003</v>
      </c>
      <c r="S696">
        <v>202</v>
      </c>
      <c r="T696">
        <v>58.073999999999998</v>
      </c>
      <c r="U696">
        <v>202</v>
      </c>
      <c r="V696">
        <v>58.071899999999999</v>
      </c>
      <c r="W696">
        <v>202</v>
      </c>
      <c r="X696">
        <v>58.078099999999999</v>
      </c>
      <c r="Z696">
        <f>MIN(E696,G696,I696,K696,M696,O696,Q696,S696,U696,W696)</f>
        <v>201</v>
      </c>
      <c r="AA696">
        <f>AVERAGE(E696,G696,I696,K696,M696,O696,Q696,S696,U696,W696)</f>
        <v>201.3</v>
      </c>
      <c r="AB696">
        <f>(Z696-D696)/D696 * 100</f>
        <v>0.5</v>
      </c>
      <c r="AC696">
        <f>(AA696-D696)/D696 * 100</f>
        <v>0.65000000000000568</v>
      </c>
    </row>
    <row r="697" spans="1:29" ht="13.5" x14ac:dyDescent="0.15">
      <c r="A697" s="112" t="s">
        <v>316</v>
      </c>
      <c r="B697">
        <v>17</v>
      </c>
      <c r="C697">
        <v>200</v>
      </c>
      <c r="D697">
        <v>200</v>
      </c>
      <c r="E697">
        <v>200</v>
      </c>
      <c r="F697">
        <v>14.501899999999999</v>
      </c>
      <c r="G697">
        <v>200</v>
      </c>
      <c r="H697">
        <v>14.501899999999999</v>
      </c>
      <c r="I697">
        <v>200</v>
      </c>
      <c r="J697">
        <v>14.5016</v>
      </c>
      <c r="K697">
        <v>200</v>
      </c>
      <c r="L697">
        <v>14.5014</v>
      </c>
      <c r="M697">
        <v>200</v>
      </c>
      <c r="N697">
        <v>14.5015</v>
      </c>
      <c r="O697">
        <v>200</v>
      </c>
      <c r="P697">
        <v>14.5014</v>
      </c>
      <c r="Q697">
        <v>200</v>
      </c>
      <c r="R697">
        <v>14.5014</v>
      </c>
      <c r="S697">
        <v>200</v>
      </c>
      <c r="T697">
        <v>14.5014</v>
      </c>
      <c r="U697">
        <v>200</v>
      </c>
      <c r="V697">
        <v>14.5014</v>
      </c>
      <c r="W697">
        <v>200</v>
      </c>
      <c r="X697">
        <v>14.5015</v>
      </c>
      <c r="Z697">
        <f>MIN(E697,G697,I697,K697,M697,O697,Q697,S697,U697,W697)</f>
        <v>200</v>
      </c>
      <c r="AA697">
        <f>AVERAGE(E697,G697,I697,K697,M697,O697,Q697,S697,U697,W697)</f>
        <v>200</v>
      </c>
      <c r="AB697">
        <f>(Z697-D697)/D697 * 100</f>
        <v>0</v>
      </c>
      <c r="AC697">
        <f>(AA697-D697)/D697 * 100</f>
        <v>0</v>
      </c>
    </row>
    <row r="698" spans="1:29" ht="13.5" x14ac:dyDescent="0.15">
      <c r="A698" s="112" t="s">
        <v>315</v>
      </c>
      <c r="B698">
        <v>17</v>
      </c>
      <c r="C698">
        <v>200</v>
      </c>
      <c r="D698">
        <v>200</v>
      </c>
      <c r="E698">
        <v>207</v>
      </c>
      <c r="F698">
        <v>58.006399999999999</v>
      </c>
      <c r="G698">
        <v>207</v>
      </c>
      <c r="H698">
        <v>58.005800000000001</v>
      </c>
      <c r="I698">
        <v>207</v>
      </c>
      <c r="J698">
        <v>58.006100000000004</v>
      </c>
      <c r="K698">
        <v>207</v>
      </c>
      <c r="L698">
        <v>58.005699999999997</v>
      </c>
      <c r="M698">
        <v>207</v>
      </c>
      <c r="N698">
        <v>58.005600000000001</v>
      </c>
      <c r="O698">
        <v>207</v>
      </c>
      <c r="P698">
        <v>58.005400000000002</v>
      </c>
      <c r="Q698">
        <v>207</v>
      </c>
      <c r="R698">
        <v>58.005600000000001</v>
      </c>
      <c r="S698">
        <v>207</v>
      </c>
      <c r="T698">
        <v>58.005400000000002</v>
      </c>
      <c r="U698">
        <v>207</v>
      </c>
      <c r="V698">
        <v>58.005499999999998</v>
      </c>
      <c r="W698">
        <v>207</v>
      </c>
      <c r="X698">
        <v>58.005499999999998</v>
      </c>
      <c r="Z698">
        <f>MIN(E698,G698,I698,K698,M698,O698,Q698,S698,U698,W698)</f>
        <v>207</v>
      </c>
      <c r="AA698">
        <f>AVERAGE(E698,G698,I698,K698,M698,O698,Q698,S698,U698,W698)</f>
        <v>207</v>
      </c>
      <c r="AB698">
        <f>(Z698-D698)/D698 * 100</f>
        <v>3.5000000000000004</v>
      </c>
      <c r="AC698">
        <f>(AA698-D698)/D698 * 100</f>
        <v>3.5000000000000004</v>
      </c>
    </row>
    <row r="699" spans="1:29" ht="13.5" x14ac:dyDescent="0.15">
      <c r="A699" s="112" t="s">
        <v>314</v>
      </c>
      <c r="B699">
        <v>17</v>
      </c>
      <c r="C699">
        <v>200</v>
      </c>
      <c r="D699">
        <v>200</v>
      </c>
      <c r="E699">
        <v>200</v>
      </c>
      <c r="F699">
        <v>14.502000000000001</v>
      </c>
      <c r="G699">
        <v>200</v>
      </c>
      <c r="H699">
        <v>14.5015</v>
      </c>
      <c r="I699">
        <v>200</v>
      </c>
      <c r="J699">
        <v>14.5014</v>
      </c>
      <c r="K699">
        <v>200</v>
      </c>
      <c r="L699">
        <v>14.5015</v>
      </c>
      <c r="M699">
        <v>200</v>
      </c>
      <c r="N699">
        <v>14.5014</v>
      </c>
      <c r="O699">
        <v>200</v>
      </c>
      <c r="P699">
        <v>14.5014</v>
      </c>
      <c r="Q699">
        <v>200</v>
      </c>
      <c r="R699">
        <v>14.5016</v>
      </c>
      <c r="S699">
        <v>200</v>
      </c>
      <c r="T699">
        <v>14.5015</v>
      </c>
      <c r="U699">
        <v>200</v>
      </c>
      <c r="V699">
        <v>14.5015</v>
      </c>
      <c r="W699">
        <v>200</v>
      </c>
      <c r="X699">
        <v>14.5014</v>
      </c>
      <c r="Z699">
        <f>MIN(E699,G699,I699,K699,M699,O699,Q699,S699,U699,W699)</f>
        <v>200</v>
      </c>
      <c r="AA699">
        <f>AVERAGE(E699,G699,I699,K699,M699,O699,Q699,S699,U699,W699)</f>
        <v>200</v>
      </c>
      <c r="AB699">
        <f>(Z699-D699)/D699 * 100</f>
        <v>0</v>
      </c>
      <c r="AC699">
        <f>(AA699-D699)/D699 * 100</f>
        <v>0</v>
      </c>
    </row>
    <row r="700" spans="1:29" ht="13.5" x14ac:dyDescent="0.15">
      <c r="A700" s="112" t="s">
        <v>313</v>
      </c>
      <c r="B700">
        <v>17</v>
      </c>
      <c r="C700">
        <v>200</v>
      </c>
      <c r="D700">
        <v>200</v>
      </c>
      <c r="E700">
        <v>200</v>
      </c>
      <c r="F700">
        <v>14.5022</v>
      </c>
      <c r="G700">
        <v>200</v>
      </c>
      <c r="H700">
        <v>14.5016</v>
      </c>
      <c r="I700">
        <v>200</v>
      </c>
      <c r="J700">
        <v>14.5015</v>
      </c>
      <c r="K700">
        <v>200</v>
      </c>
      <c r="L700">
        <v>14.5016</v>
      </c>
      <c r="M700">
        <v>200</v>
      </c>
      <c r="N700">
        <v>14.5015</v>
      </c>
      <c r="O700">
        <v>200</v>
      </c>
      <c r="P700">
        <v>14.5014</v>
      </c>
      <c r="Q700">
        <v>200</v>
      </c>
      <c r="R700">
        <v>14.5015</v>
      </c>
      <c r="S700">
        <v>200</v>
      </c>
      <c r="T700">
        <v>14.5015</v>
      </c>
      <c r="U700">
        <v>200</v>
      </c>
      <c r="V700">
        <v>14.5015</v>
      </c>
      <c r="W700">
        <v>200</v>
      </c>
      <c r="X700">
        <v>14.501300000000001</v>
      </c>
      <c r="Z700">
        <f>MIN(E700,G700,I700,K700,M700,O700,Q700,S700,U700,W700)</f>
        <v>200</v>
      </c>
      <c r="AA700">
        <f>AVERAGE(E700,G700,I700,K700,M700,O700,Q700,S700,U700,W700)</f>
        <v>200</v>
      </c>
      <c r="AB700">
        <f>(Z700-D700)/D700 * 100</f>
        <v>0</v>
      </c>
      <c r="AC700">
        <f>(AA700-D700)/D700 * 100</f>
        <v>0</v>
      </c>
    </row>
    <row r="701" spans="1:29" ht="13.5" x14ac:dyDescent="0.15">
      <c r="A701" s="112" t="s">
        <v>312</v>
      </c>
      <c r="B701">
        <v>17</v>
      </c>
      <c r="C701">
        <v>200</v>
      </c>
      <c r="D701">
        <v>200</v>
      </c>
      <c r="E701">
        <v>200</v>
      </c>
      <c r="F701">
        <v>14.5021</v>
      </c>
      <c r="G701">
        <v>200</v>
      </c>
      <c r="H701">
        <v>14.5015</v>
      </c>
      <c r="I701">
        <v>200</v>
      </c>
      <c r="J701">
        <v>14.5015</v>
      </c>
      <c r="K701">
        <v>200</v>
      </c>
      <c r="L701">
        <v>14.5015</v>
      </c>
      <c r="M701">
        <v>200</v>
      </c>
      <c r="N701">
        <v>14.5014</v>
      </c>
      <c r="O701">
        <v>200</v>
      </c>
      <c r="P701">
        <v>14.5015</v>
      </c>
      <c r="Q701">
        <v>200</v>
      </c>
      <c r="R701">
        <v>14.5016</v>
      </c>
      <c r="S701">
        <v>200</v>
      </c>
      <c r="T701">
        <v>14.5015</v>
      </c>
      <c r="U701">
        <v>200</v>
      </c>
      <c r="V701">
        <v>14.5015</v>
      </c>
      <c r="W701">
        <v>200</v>
      </c>
      <c r="X701">
        <v>14.5014</v>
      </c>
      <c r="Z701">
        <f>MIN(E701,G701,I701,K701,M701,O701,Q701,S701,U701,W701)</f>
        <v>200</v>
      </c>
      <c r="AA701">
        <f>AVERAGE(E701,G701,I701,K701,M701,O701,Q701,S701,U701,W701)</f>
        <v>200</v>
      </c>
      <c r="AB701">
        <f>(Z701-D701)/D701 * 100</f>
        <v>0</v>
      </c>
      <c r="AC701">
        <f>(AA701-D701)/D701 * 100</f>
        <v>0</v>
      </c>
    </row>
    <row r="702" spans="1:29" ht="13.5" x14ac:dyDescent="0.15">
      <c r="A702" s="112" t="s">
        <v>311</v>
      </c>
      <c r="B702">
        <v>25</v>
      </c>
      <c r="C702">
        <v>200</v>
      </c>
      <c r="D702">
        <v>200</v>
      </c>
      <c r="E702">
        <v>204</v>
      </c>
      <c r="F702">
        <v>58.007800000000003</v>
      </c>
      <c r="G702">
        <v>204</v>
      </c>
      <c r="H702">
        <v>58.0075</v>
      </c>
      <c r="I702">
        <v>204</v>
      </c>
      <c r="J702">
        <v>58.007599999999996</v>
      </c>
      <c r="K702">
        <v>204</v>
      </c>
      <c r="L702">
        <v>58.007399999999997</v>
      </c>
      <c r="M702">
        <v>204</v>
      </c>
      <c r="N702">
        <v>58.007599999999996</v>
      </c>
      <c r="O702">
        <v>204</v>
      </c>
      <c r="P702">
        <v>58.007599999999996</v>
      </c>
      <c r="Q702">
        <v>204</v>
      </c>
      <c r="R702">
        <v>58.007599999999996</v>
      </c>
      <c r="S702">
        <v>204</v>
      </c>
      <c r="T702">
        <v>58.0075</v>
      </c>
      <c r="U702">
        <v>204</v>
      </c>
      <c r="V702">
        <v>58.007399999999997</v>
      </c>
      <c r="W702">
        <v>204</v>
      </c>
      <c r="X702">
        <v>58.0075</v>
      </c>
      <c r="Z702">
        <f>MIN(E702,G702,I702,K702,M702,O702,Q702,S702,U702,W702)</f>
        <v>204</v>
      </c>
      <c r="AA702">
        <f>AVERAGE(E702,G702,I702,K702,M702,O702,Q702,S702,U702,W702)</f>
        <v>204</v>
      </c>
      <c r="AB702">
        <f>(Z702-D702)/D702 * 100</f>
        <v>2</v>
      </c>
      <c r="AC702">
        <f>(AA702-D702)/D702 * 100</f>
        <v>2</v>
      </c>
    </row>
    <row r="703" spans="1:29" ht="13.5" x14ac:dyDescent="0.15">
      <c r="A703" s="112" t="s">
        <v>310</v>
      </c>
      <c r="B703">
        <v>25</v>
      </c>
      <c r="C703">
        <v>200</v>
      </c>
      <c r="D703">
        <v>200</v>
      </c>
      <c r="E703">
        <v>200</v>
      </c>
      <c r="F703">
        <v>14.5024</v>
      </c>
      <c r="G703">
        <v>200</v>
      </c>
      <c r="H703">
        <v>14.525</v>
      </c>
      <c r="I703">
        <v>200</v>
      </c>
      <c r="J703">
        <v>14.5021</v>
      </c>
      <c r="K703">
        <v>200</v>
      </c>
      <c r="L703">
        <v>14.5021</v>
      </c>
      <c r="M703">
        <v>200</v>
      </c>
      <c r="N703">
        <v>14.5021</v>
      </c>
      <c r="O703">
        <v>200</v>
      </c>
      <c r="P703">
        <v>14.501899999999999</v>
      </c>
      <c r="Q703">
        <v>200</v>
      </c>
      <c r="R703">
        <v>14.502000000000001</v>
      </c>
      <c r="S703">
        <v>200</v>
      </c>
      <c r="T703">
        <v>14.5021</v>
      </c>
      <c r="U703">
        <v>200</v>
      </c>
      <c r="V703">
        <v>14.5021</v>
      </c>
      <c r="W703">
        <v>200</v>
      </c>
      <c r="X703">
        <v>14.502000000000001</v>
      </c>
      <c r="Z703">
        <f>MIN(E703,G703,I703,K703,M703,O703,Q703,S703,U703,W703)</f>
        <v>200</v>
      </c>
      <c r="AA703">
        <f>AVERAGE(E703,G703,I703,K703,M703,O703,Q703,S703,U703,W703)</f>
        <v>200</v>
      </c>
      <c r="AB703">
        <f>(Z703-D703)/D703 * 100</f>
        <v>0</v>
      </c>
      <c r="AC703">
        <f>(AA703-D703)/D703 * 100</f>
        <v>0</v>
      </c>
    </row>
    <row r="704" spans="1:29" ht="13.5" x14ac:dyDescent="0.15">
      <c r="A704" s="112" t="s">
        <v>309</v>
      </c>
      <c r="B704">
        <v>25</v>
      </c>
      <c r="C704">
        <v>200</v>
      </c>
      <c r="D704">
        <v>200</v>
      </c>
      <c r="E704">
        <v>208</v>
      </c>
      <c r="F704">
        <v>58.008099999999999</v>
      </c>
      <c r="G704">
        <v>208</v>
      </c>
      <c r="H704">
        <v>58.006999999999998</v>
      </c>
      <c r="I704">
        <v>207</v>
      </c>
      <c r="J704">
        <v>58.007100000000001</v>
      </c>
      <c r="K704">
        <v>207</v>
      </c>
      <c r="L704">
        <v>58.007100000000001</v>
      </c>
      <c r="M704">
        <v>207</v>
      </c>
      <c r="N704">
        <v>58.006900000000002</v>
      </c>
      <c r="O704">
        <v>209</v>
      </c>
      <c r="P704">
        <v>58.006799999999998</v>
      </c>
      <c r="Q704">
        <v>208</v>
      </c>
      <c r="R704">
        <v>58.017400000000002</v>
      </c>
      <c r="S704">
        <v>207</v>
      </c>
      <c r="T704">
        <v>58.006700000000002</v>
      </c>
      <c r="U704">
        <v>209</v>
      </c>
      <c r="V704">
        <v>58.006900000000002</v>
      </c>
      <c r="W704">
        <v>208</v>
      </c>
      <c r="X704">
        <v>58.006900000000002</v>
      </c>
      <c r="Z704">
        <f>MIN(E704,G704,I704,K704,M704,O704,Q704,S704,U704,W704)</f>
        <v>207</v>
      </c>
      <c r="AA704">
        <f>AVERAGE(E704,G704,I704,K704,M704,O704,Q704,S704,U704,W704)</f>
        <v>207.8</v>
      </c>
      <c r="AB704">
        <f>(Z704-D704)/D704 * 100</f>
        <v>3.5000000000000004</v>
      </c>
      <c r="AC704">
        <f>(AA704-D704)/D704 * 100</f>
        <v>3.9000000000000057</v>
      </c>
    </row>
    <row r="705" spans="1:29" ht="13.5" x14ac:dyDescent="0.15">
      <c r="A705" s="112" t="s">
        <v>308</v>
      </c>
      <c r="B705">
        <v>25</v>
      </c>
      <c r="C705">
        <v>200</v>
      </c>
      <c r="D705">
        <v>200</v>
      </c>
      <c r="E705">
        <v>206</v>
      </c>
      <c r="F705">
        <v>58.007800000000003</v>
      </c>
      <c r="G705">
        <v>206</v>
      </c>
      <c r="H705">
        <v>58.006999999999998</v>
      </c>
      <c r="I705">
        <v>206</v>
      </c>
      <c r="J705">
        <v>58.007100000000001</v>
      </c>
      <c r="K705">
        <v>206</v>
      </c>
      <c r="L705">
        <v>58.006900000000002</v>
      </c>
      <c r="M705">
        <v>206</v>
      </c>
      <c r="N705">
        <v>58.007100000000001</v>
      </c>
      <c r="O705">
        <v>206</v>
      </c>
      <c r="P705">
        <v>58.007100000000001</v>
      </c>
      <c r="Q705">
        <v>206</v>
      </c>
      <c r="R705">
        <v>58.006999999999998</v>
      </c>
      <c r="S705">
        <v>206</v>
      </c>
      <c r="T705">
        <v>58.006799999999998</v>
      </c>
      <c r="U705">
        <v>206</v>
      </c>
      <c r="V705">
        <v>58.006900000000002</v>
      </c>
      <c r="W705">
        <v>206</v>
      </c>
      <c r="X705">
        <v>58.007100000000001</v>
      </c>
      <c r="Z705">
        <f>MIN(E705,G705,I705,K705,M705,O705,Q705,S705,U705,W705)</f>
        <v>206</v>
      </c>
      <c r="AA705">
        <f>AVERAGE(E705,G705,I705,K705,M705,O705,Q705,S705,U705,W705)</f>
        <v>206</v>
      </c>
      <c r="AB705">
        <f>(Z705-D705)/D705 * 100</f>
        <v>3</v>
      </c>
      <c r="AC705">
        <f>(AA705-D705)/D705 * 100</f>
        <v>3</v>
      </c>
    </row>
    <row r="706" spans="1:29" ht="13.5" x14ac:dyDescent="0.15">
      <c r="A706" s="112" t="s">
        <v>307</v>
      </c>
      <c r="B706">
        <v>25</v>
      </c>
      <c r="C706">
        <v>200</v>
      </c>
      <c r="D706">
        <v>200</v>
      </c>
      <c r="E706">
        <v>206</v>
      </c>
      <c r="F706">
        <v>58.008000000000003</v>
      </c>
      <c r="G706">
        <v>206</v>
      </c>
      <c r="H706">
        <v>58.0077</v>
      </c>
      <c r="I706">
        <v>206</v>
      </c>
      <c r="J706">
        <v>58.007800000000003</v>
      </c>
      <c r="K706">
        <v>206</v>
      </c>
      <c r="L706">
        <v>58.007599999999996</v>
      </c>
      <c r="M706">
        <v>206</v>
      </c>
      <c r="N706">
        <v>58.007100000000001</v>
      </c>
      <c r="O706">
        <v>206</v>
      </c>
      <c r="P706">
        <v>58.0075</v>
      </c>
      <c r="Q706">
        <v>206</v>
      </c>
      <c r="R706">
        <v>58.0077</v>
      </c>
      <c r="S706">
        <v>206</v>
      </c>
      <c r="T706">
        <v>58.006799999999998</v>
      </c>
      <c r="U706">
        <v>206</v>
      </c>
      <c r="V706">
        <v>58.007399999999997</v>
      </c>
      <c r="W706">
        <v>206</v>
      </c>
      <c r="X706">
        <v>58.006999999999998</v>
      </c>
      <c r="Z706">
        <f>MIN(E706,G706,I706,K706,M706,O706,Q706,S706,U706,W706)</f>
        <v>206</v>
      </c>
      <c r="AA706">
        <f>AVERAGE(E706,G706,I706,K706,M706,O706,Q706,S706,U706,W706)</f>
        <v>206</v>
      </c>
      <c r="AB706">
        <f>(Z706-D706)/D706 * 100</f>
        <v>3</v>
      </c>
      <c r="AC706">
        <f>(AA706-D706)/D706 * 100</f>
        <v>3</v>
      </c>
    </row>
    <row r="707" spans="1:29" ht="13.5" x14ac:dyDescent="0.15">
      <c r="A707" s="112" t="s">
        <v>306</v>
      </c>
      <c r="B707">
        <v>29</v>
      </c>
      <c r="C707">
        <v>200</v>
      </c>
      <c r="D707">
        <v>200</v>
      </c>
      <c r="E707">
        <v>206</v>
      </c>
      <c r="F707">
        <v>58.009</v>
      </c>
      <c r="G707">
        <v>206</v>
      </c>
      <c r="H707">
        <v>58.008699999999997</v>
      </c>
      <c r="I707">
        <v>206</v>
      </c>
      <c r="J707">
        <v>58.008400000000002</v>
      </c>
      <c r="K707">
        <v>206</v>
      </c>
      <c r="L707">
        <v>58.008600000000001</v>
      </c>
      <c r="M707">
        <v>206</v>
      </c>
      <c r="N707">
        <v>58.008299999999998</v>
      </c>
      <c r="O707">
        <v>206</v>
      </c>
      <c r="P707">
        <v>58.007399999999997</v>
      </c>
      <c r="Q707">
        <v>206</v>
      </c>
      <c r="R707">
        <v>58.008200000000002</v>
      </c>
      <c r="S707">
        <v>206</v>
      </c>
      <c r="T707">
        <v>58.0075</v>
      </c>
      <c r="U707">
        <v>206</v>
      </c>
      <c r="V707">
        <v>58.007100000000001</v>
      </c>
      <c r="W707">
        <v>206</v>
      </c>
      <c r="X707">
        <v>58.006300000000003</v>
      </c>
      <c r="Z707">
        <f>MIN(E707,G707,I707,K707,M707,O707,Q707,S707,U707,W707)</f>
        <v>206</v>
      </c>
      <c r="AA707">
        <f>AVERAGE(E707,G707,I707,K707,M707,O707,Q707,S707,U707,W707)</f>
        <v>206</v>
      </c>
      <c r="AB707">
        <f>(Z707-D707)/D707 * 100</f>
        <v>3</v>
      </c>
      <c r="AC707">
        <f>(AA707-D707)/D707 * 100</f>
        <v>3</v>
      </c>
    </row>
    <row r="708" spans="1:29" ht="13.5" x14ac:dyDescent="0.15">
      <c r="A708" s="112" t="s">
        <v>305</v>
      </c>
      <c r="B708">
        <v>29</v>
      </c>
      <c r="C708">
        <v>200</v>
      </c>
      <c r="D708">
        <v>200</v>
      </c>
      <c r="E708">
        <v>206</v>
      </c>
      <c r="F708">
        <v>58.009099999999997</v>
      </c>
      <c r="G708">
        <v>206</v>
      </c>
      <c r="H708">
        <v>58.008299999999998</v>
      </c>
      <c r="I708">
        <v>206</v>
      </c>
      <c r="J708">
        <v>58.008499999999998</v>
      </c>
      <c r="K708">
        <v>206</v>
      </c>
      <c r="L708">
        <v>58.008400000000002</v>
      </c>
      <c r="M708">
        <v>206</v>
      </c>
      <c r="N708">
        <v>58.008099999999999</v>
      </c>
      <c r="O708">
        <v>207</v>
      </c>
      <c r="P708">
        <v>58.007399999999997</v>
      </c>
      <c r="Q708">
        <v>206</v>
      </c>
      <c r="R708">
        <v>58.006900000000002</v>
      </c>
      <c r="S708">
        <v>206</v>
      </c>
      <c r="T708">
        <v>58.007899999999999</v>
      </c>
      <c r="U708">
        <v>206</v>
      </c>
      <c r="V708">
        <v>58.0075</v>
      </c>
      <c r="W708">
        <v>206</v>
      </c>
      <c r="X708">
        <v>58.007800000000003</v>
      </c>
      <c r="Z708">
        <f>MIN(E708,G708,I708,K708,M708,O708,Q708,S708,U708,W708)</f>
        <v>206</v>
      </c>
      <c r="AA708">
        <f>AVERAGE(E708,G708,I708,K708,M708,O708,Q708,S708,U708,W708)</f>
        <v>206.1</v>
      </c>
      <c r="AB708">
        <f>(Z708-D708)/D708 * 100</f>
        <v>3</v>
      </c>
      <c r="AC708">
        <f>(AA708-D708)/D708 * 100</f>
        <v>3.0499999999999972</v>
      </c>
    </row>
    <row r="709" spans="1:29" ht="13.5" x14ac:dyDescent="0.15">
      <c r="A709" s="112" t="s">
        <v>304</v>
      </c>
      <c r="B709">
        <v>29</v>
      </c>
      <c r="C709">
        <v>200</v>
      </c>
      <c r="D709">
        <v>200</v>
      </c>
      <c r="E709">
        <v>206</v>
      </c>
      <c r="F709">
        <v>58.009</v>
      </c>
      <c r="G709">
        <v>206</v>
      </c>
      <c r="H709">
        <v>58.008899999999997</v>
      </c>
      <c r="I709">
        <v>206</v>
      </c>
      <c r="J709">
        <v>58.008499999999998</v>
      </c>
      <c r="K709">
        <v>206</v>
      </c>
      <c r="L709">
        <v>58.008299999999998</v>
      </c>
      <c r="M709">
        <v>206</v>
      </c>
      <c r="N709">
        <v>58.008699999999997</v>
      </c>
      <c r="O709">
        <v>206</v>
      </c>
      <c r="P709">
        <v>58.007899999999999</v>
      </c>
      <c r="Q709">
        <v>206</v>
      </c>
      <c r="R709">
        <v>58.0075</v>
      </c>
      <c r="S709">
        <v>206</v>
      </c>
      <c r="T709">
        <v>58.007599999999996</v>
      </c>
      <c r="U709">
        <v>206</v>
      </c>
      <c r="V709">
        <v>58.006599999999999</v>
      </c>
      <c r="W709">
        <v>206</v>
      </c>
      <c r="X709">
        <v>58.007599999999996</v>
      </c>
      <c r="Z709">
        <f>MIN(E709,G709,I709,K709,M709,O709,Q709,S709,U709,W709)</f>
        <v>206</v>
      </c>
      <c r="AA709">
        <f>AVERAGE(E709,G709,I709,K709,M709,O709,Q709,S709,U709,W709)</f>
        <v>206</v>
      </c>
      <c r="AB709">
        <f>(Z709-D709)/D709 * 100</f>
        <v>3</v>
      </c>
      <c r="AC709">
        <f>(AA709-D709)/D709 * 100</f>
        <v>3</v>
      </c>
    </row>
    <row r="710" spans="1:29" ht="13.5" x14ac:dyDescent="0.15">
      <c r="A710" s="112" t="s">
        <v>303</v>
      </c>
      <c r="B710">
        <v>29</v>
      </c>
      <c r="C710">
        <v>200</v>
      </c>
      <c r="D710">
        <v>200</v>
      </c>
      <c r="E710">
        <v>206</v>
      </c>
      <c r="F710">
        <v>58.008899999999997</v>
      </c>
      <c r="G710">
        <v>204</v>
      </c>
      <c r="H710">
        <v>58.008699999999997</v>
      </c>
      <c r="I710">
        <v>206</v>
      </c>
      <c r="J710">
        <v>58.007899999999999</v>
      </c>
      <c r="K710">
        <v>204</v>
      </c>
      <c r="L710">
        <v>58.0077</v>
      </c>
      <c r="M710">
        <v>206</v>
      </c>
      <c r="N710">
        <v>58.008400000000002</v>
      </c>
      <c r="O710">
        <v>206</v>
      </c>
      <c r="P710">
        <v>58.007800000000003</v>
      </c>
      <c r="Q710">
        <v>206</v>
      </c>
      <c r="R710">
        <v>58.0075</v>
      </c>
      <c r="S710">
        <v>206</v>
      </c>
      <c r="T710">
        <v>58.007599999999996</v>
      </c>
      <c r="U710">
        <v>205</v>
      </c>
      <c r="V710">
        <v>58.007199999999997</v>
      </c>
      <c r="W710">
        <v>205</v>
      </c>
      <c r="X710">
        <v>58.006599999999999</v>
      </c>
      <c r="Z710">
        <f>MIN(E710,G710,I710,K710,M710,O710,Q710,S710,U710,W710)</f>
        <v>204</v>
      </c>
      <c r="AA710">
        <f>AVERAGE(E710,G710,I710,K710,M710,O710,Q710,S710,U710,W710)</f>
        <v>205.4</v>
      </c>
      <c r="AB710">
        <f>(Z710-D710)/D710 * 100</f>
        <v>2</v>
      </c>
      <c r="AC710">
        <f>(AA710-D710)/D710 * 100</f>
        <v>2.7000000000000028</v>
      </c>
    </row>
    <row r="711" spans="1:29" ht="13.5" x14ac:dyDescent="0.15">
      <c r="A711" s="112" t="s">
        <v>302</v>
      </c>
      <c r="B711">
        <v>29</v>
      </c>
      <c r="C711">
        <v>200</v>
      </c>
      <c r="D711">
        <v>200</v>
      </c>
      <c r="E711">
        <v>208</v>
      </c>
      <c r="F711">
        <v>58.008899999999997</v>
      </c>
      <c r="G711">
        <v>208</v>
      </c>
      <c r="H711">
        <v>58.008899999999997</v>
      </c>
      <c r="I711">
        <v>208</v>
      </c>
      <c r="J711">
        <v>58.008499999999998</v>
      </c>
      <c r="K711">
        <v>208</v>
      </c>
      <c r="L711">
        <v>58.008600000000001</v>
      </c>
      <c r="M711">
        <v>206</v>
      </c>
      <c r="N711">
        <v>58.008400000000002</v>
      </c>
      <c r="O711">
        <v>208</v>
      </c>
      <c r="P711">
        <v>58.008600000000001</v>
      </c>
      <c r="Q711">
        <v>208</v>
      </c>
      <c r="R711">
        <v>58.007800000000003</v>
      </c>
      <c r="S711">
        <v>206</v>
      </c>
      <c r="T711">
        <v>58.008600000000001</v>
      </c>
      <c r="U711">
        <v>208</v>
      </c>
      <c r="V711">
        <v>58.007199999999997</v>
      </c>
      <c r="W711">
        <v>206</v>
      </c>
      <c r="X711">
        <v>58.0077</v>
      </c>
      <c r="Z711">
        <f>MIN(E711,G711,I711,K711,M711,O711,Q711,S711,U711,W711)</f>
        <v>206</v>
      </c>
      <c r="AA711">
        <f>AVERAGE(E711,G711,I711,K711,M711,O711,Q711,S711,U711,W711)</f>
        <v>207.4</v>
      </c>
      <c r="AB711">
        <f>(Z711-D711)/D711 * 100</f>
        <v>3</v>
      </c>
      <c r="AC711">
        <f>(AA711-D711)/D711 * 100</f>
        <v>3.7000000000000024</v>
      </c>
    </row>
    <row r="712" spans="1:29" ht="13.5" x14ac:dyDescent="0.15">
      <c r="A712" s="112" t="s">
        <v>301</v>
      </c>
      <c r="B712">
        <v>49</v>
      </c>
      <c r="C712">
        <v>200</v>
      </c>
      <c r="D712">
        <v>200</v>
      </c>
      <c r="E712">
        <v>204</v>
      </c>
      <c r="F712">
        <v>58.012700000000002</v>
      </c>
      <c r="G712">
        <v>203</v>
      </c>
      <c r="H712">
        <v>58.011699999999998</v>
      </c>
      <c r="I712">
        <v>205</v>
      </c>
      <c r="J712">
        <v>58.0122</v>
      </c>
      <c r="K712">
        <v>203</v>
      </c>
      <c r="L712">
        <v>58.0107</v>
      </c>
      <c r="M712">
        <v>205</v>
      </c>
      <c r="N712">
        <v>58.010800000000003</v>
      </c>
      <c r="O712">
        <v>204</v>
      </c>
      <c r="P712">
        <v>58.008000000000003</v>
      </c>
      <c r="Q712">
        <v>204</v>
      </c>
      <c r="R712">
        <v>58.008000000000003</v>
      </c>
      <c r="S712">
        <v>204</v>
      </c>
      <c r="T712">
        <v>58.008800000000001</v>
      </c>
      <c r="U712">
        <v>203</v>
      </c>
      <c r="V712">
        <v>58.010599999999997</v>
      </c>
      <c r="W712">
        <v>204</v>
      </c>
      <c r="X712">
        <v>58.006399999999999</v>
      </c>
      <c r="Z712">
        <f>MIN(E712,G712,I712,K712,M712,O712,Q712,S712,U712,W712)</f>
        <v>203</v>
      </c>
      <c r="AA712">
        <f>AVERAGE(E712,G712,I712,K712,M712,O712,Q712,S712,U712,W712)</f>
        <v>203.9</v>
      </c>
      <c r="AB712">
        <f>(Z712-D712)/D712 * 100</f>
        <v>1.5</v>
      </c>
      <c r="AC712">
        <f>(AA712-D712)/D712 * 100</f>
        <v>1.9500000000000028</v>
      </c>
    </row>
    <row r="713" spans="1:29" ht="13.5" x14ac:dyDescent="0.15">
      <c r="A713" s="112" t="s">
        <v>300</v>
      </c>
      <c r="B713">
        <v>49</v>
      </c>
      <c r="C713">
        <v>200</v>
      </c>
      <c r="D713">
        <v>200</v>
      </c>
      <c r="E713">
        <v>204</v>
      </c>
      <c r="F713">
        <v>58.012599999999999</v>
      </c>
      <c r="G713">
        <v>204</v>
      </c>
      <c r="H713">
        <v>58.012500000000003</v>
      </c>
      <c r="I713">
        <v>204</v>
      </c>
      <c r="J713">
        <v>58.011899999999997</v>
      </c>
      <c r="K713">
        <v>204</v>
      </c>
      <c r="L713">
        <v>58.011800000000001</v>
      </c>
      <c r="M713">
        <v>204</v>
      </c>
      <c r="N713">
        <v>58.01</v>
      </c>
      <c r="O713">
        <v>204</v>
      </c>
      <c r="P713">
        <v>58.010899999999999</v>
      </c>
      <c r="Q713">
        <v>204</v>
      </c>
      <c r="R713">
        <v>58.009799999999998</v>
      </c>
      <c r="S713">
        <v>204</v>
      </c>
      <c r="T713">
        <v>58.010300000000001</v>
      </c>
      <c r="U713">
        <v>204</v>
      </c>
      <c r="V713">
        <v>58.009099999999997</v>
      </c>
      <c r="W713">
        <v>204</v>
      </c>
      <c r="X713">
        <v>58.008899999999997</v>
      </c>
      <c r="Z713">
        <f>MIN(E713,G713,I713,K713,M713,O713,Q713,S713,U713,W713)</f>
        <v>204</v>
      </c>
      <c r="AA713">
        <f>AVERAGE(E713,G713,I713,K713,M713,O713,Q713,S713,U713,W713)</f>
        <v>204</v>
      </c>
      <c r="AB713">
        <f>(Z713-D713)/D713 * 100</f>
        <v>2</v>
      </c>
      <c r="AC713">
        <f>(AA713-D713)/D713 * 100</f>
        <v>2</v>
      </c>
    </row>
    <row r="714" spans="1:29" ht="13.5" x14ac:dyDescent="0.15">
      <c r="A714" s="112" t="s">
        <v>299</v>
      </c>
      <c r="B714">
        <v>49</v>
      </c>
      <c r="C714">
        <v>200</v>
      </c>
      <c r="D714">
        <v>200</v>
      </c>
      <c r="E714">
        <v>204</v>
      </c>
      <c r="F714">
        <v>58.012900000000002</v>
      </c>
      <c r="G714">
        <v>203</v>
      </c>
      <c r="H714">
        <v>58.012099999999997</v>
      </c>
      <c r="I714">
        <v>203</v>
      </c>
      <c r="J714">
        <v>58.012599999999999</v>
      </c>
      <c r="K714">
        <v>203</v>
      </c>
      <c r="L714">
        <v>58.011800000000001</v>
      </c>
      <c r="M714">
        <v>205</v>
      </c>
      <c r="N714">
        <v>58.011099999999999</v>
      </c>
      <c r="O714">
        <v>205</v>
      </c>
      <c r="P714">
        <v>58.009500000000003</v>
      </c>
      <c r="Q714">
        <v>203</v>
      </c>
      <c r="R714">
        <v>58.010100000000001</v>
      </c>
      <c r="S714">
        <v>205</v>
      </c>
      <c r="T714">
        <v>58.009500000000003</v>
      </c>
      <c r="U714">
        <v>203</v>
      </c>
      <c r="V714">
        <v>58.008000000000003</v>
      </c>
      <c r="W714">
        <v>204</v>
      </c>
      <c r="X714">
        <v>58.009900000000002</v>
      </c>
      <c r="Z714">
        <f>MIN(E714,G714,I714,K714,M714,O714,Q714,S714,U714,W714)</f>
        <v>203</v>
      </c>
      <c r="AA714">
        <f>AVERAGE(E714,G714,I714,K714,M714,O714,Q714,S714,U714,W714)</f>
        <v>203.8</v>
      </c>
      <c r="AB714">
        <f>(Z714-D714)/D714 * 100</f>
        <v>1.5</v>
      </c>
      <c r="AC714">
        <f>(AA714-D714)/D714 * 100</f>
        <v>1.9000000000000059</v>
      </c>
    </row>
    <row r="715" spans="1:29" ht="13.5" x14ac:dyDescent="0.15">
      <c r="A715" s="112" t="s">
        <v>298</v>
      </c>
      <c r="B715">
        <v>49</v>
      </c>
      <c r="C715">
        <v>200</v>
      </c>
      <c r="D715">
        <v>200</v>
      </c>
      <c r="E715">
        <v>204</v>
      </c>
      <c r="F715">
        <v>58.0124</v>
      </c>
      <c r="G715">
        <v>205</v>
      </c>
      <c r="H715">
        <v>58.012599999999999</v>
      </c>
      <c r="I715">
        <v>204</v>
      </c>
      <c r="J715">
        <v>58.011400000000002</v>
      </c>
      <c r="K715">
        <v>204</v>
      </c>
      <c r="L715">
        <v>58.0107</v>
      </c>
      <c r="M715">
        <v>203</v>
      </c>
      <c r="N715">
        <v>58.008899999999997</v>
      </c>
      <c r="O715">
        <v>203</v>
      </c>
      <c r="P715">
        <v>58.008699999999997</v>
      </c>
      <c r="Q715">
        <v>203</v>
      </c>
      <c r="R715">
        <v>58.009099999999997</v>
      </c>
      <c r="S715">
        <v>205</v>
      </c>
      <c r="T715">
        <v>58.011800000000001</v>
      </c>
      <c r="U715">
        <v>204</v>
      </c>
      <c r="V715">
        <v>58.008400000000002</v>
      </c>
      <c r="W715">
        <v>204</v>
      </c>
      <c r="X715">
        <v>58.006799999999998</v>
      </c>
      <c r="Z715">
        <f>MIN(E715,G715,I715,K715,M715,O715,Q715,S715,U715,W715)</f>
        <v>203</v>
      </c>
      <c r="AA715">
        <f>AVERAGE(E715,G715,I715,K715,M715,O715,Q715,S715,U715,W715)</f>
        <v>203.9</v>
      </c>
      <c r="AB715">
        <f>(Z715-D715)/D715 * 100</f>
        <v>1.5</v>
      </c>
      <c r="AC715">
        <f>(AA715-D715)/D715 * 100</f>
        <v>1.9500000000000028</v>
      </c>
    </row>
    <row r="716" spans="1:29" ht="13.5" x14ac:dyDescent="0.15">
      <c r="A716" s="112" t="s">
        <v>297</v>
      </c>
      <c r="B716">
        <v>49</v>
      </c>
      <c r="C716">
        <v>200</v>
      </c>
      <c r="D716">
        <v>200</v>
      </c>
      <c r="E716">
        <v>205</v>
      </c>
      <c r="F716">
        <v>58.012300000000003</v>
      </c>
      <c r="G716">
        <v>206</v>
      </c>
      <c r="H716">
        <v>58.0122</v>
      </c>
      <c r="I716">
        <v>206</v>
      </c>
      <c r="J716">
        <v>58.0124</v>
      </c>
      <c r="K716">
        <v>205</v>
      </c>
      <c r="L716">
        <v>58.012599999999999</v>
      </c>
      <c r="M716">
        <v>206</v>
      </c>
      <c r="N716">
        <v>58.0107</v>
      </c>
      <c r="O716">
        <v>206</v>
      </c>
      <c r="P716">
        <v>58.008099999999999</v>
      </c>
      <c r="Q716">
        <v>205</v>
      </c>
      <c r="R716">
        <v>58.0107</v>
      </c>
      <c r="S716">
        <v>206</v>
      </c>
      <c r="T716">
        <v>58.010399999999997</v>
      </c>
      <c r="U716">
        <v>205</v>
      </c>
      <c r="V716">
        <v>58.0105</v>
      </c>
      <c r="W716">
        <v>205</v>
      </c>
      <c r="X716">
        <v>58.011000000000003</v>
      </c>
      <c r="Z716">
        <f>MIN(E716,G716,I716,K716,M716,O716,Q716,S716,U716,W716)</f>
        <v>205</v>
      </c>
      <c r="AA716">
        <f>AVERAGE(E716,G716,I716,K716,M716,O716,Q716,S716,U716,W716)</f>
        <v>205.5</v>
      </c>
      <c r="AB716">
        <f>(Z716-D716)/D716 * 100</f>
        <v>2.5</v>
      </c>
      <c r="AC716">
        <f>(AA716-D716)/D716 * 100</f>
        <v>2.75</v>
      </c>
    </row>
    <row r="717" spans="1:29" ht="13.5" x14ac:dyDescent="0.15">
      <c r="A717" s="112" t="s">
        <v>296</v>
      </c>
      <c r="B717">
        <v>73</v>
      </c>
      <c r="C717">
        <v>200</v>
      </c>
      <c r="D717">
        <v>200</v>
      </c>
      <c r="E717">
        <v>203</v>
      </c>
      <c r="F717">
        <v>58.019300000000001</v>
      </c>
      <c r="G717">
        <v>204</v>
      </c>
      <c r="H717">
        <v>58.0197</v>
      </c>
      <c r="I717">
        <v>203</v>
      </c>
      <c r="J717">
        <v>58.020099999999999</v>
      </c>
      <c r="K717">
        <v>204</v>
      </c>
      <c r="L717">
        <v>58.020099999999999</v>
      </c>
      <c r="M717">
        <v>204</v>
      </c>
      <c r="N717">
        <v>58.016800000000003</v>
      </c>
      <c r="O717">
        <v>203</v>
      </c>
      <c r="P717">
        <v>58.033000000000001</v>
      </c>
      <c r="Q717">
        <v>203</v>
      </c>
      <c r="R717">
        <v>58.017400000000002</v>
      </c>
      <c r="S717">
        <v>204</v>
      </c>
      <c r="T717">
        <v>58.016500000000001</v>
      </c>
      <c r="U717">
        <v>204</v>
      </c>
      <c r="V717">
        <v>58.019300000000001</v>
      </c>
      <c r="W717">
        <v>204</v>
      </c>
      <c r="X717">
        <v>58.0197</v>
      </c>
      <c r="Z717">
        <f>MIN(E717,G717,I717,K717,M717,O717,Q717,S717,U717,W717)</f>
        <v>203</v>
      </c>
      <c r="AA717">
        <f>AVERAGE(E717,G717,I717,K717,M717,O717,Q717,S717,U717,W717)</f>
        <v>203.6</v>
      </c>
      <c r="AB717">
        <f>(Z717-D717)/D717 * 100</f>
        <v>1.5</v>
      </c>
      <c r="AC717">
        <f>(AA717-D717)/D717 * 100</f>
        <v>1.7999999999999972</v>
      </c>
    </row>
    <row r="718" spans="1:29" ht="13.5" x14ac:dyDescent="0.15">
      <c r="A718" s="112" t="s">
        <v>295</v>
      </c>
      <c r="B718">
        <v>73</v>
      </c>
      <c r="C718">
        <v>200</v>
      </c>
      <c r="D718">
        <v>200</v>
      </c>
      <c r="E718">
        <v>203</v>
      </c>
      <c r="F718">
        <v>58.019100000000002</v>
      </c>
      <c r="G718">
        <v>203</v>
      </c>
      <c r="H718">
        <v>58.017299999999999</v>
      </c>
      <c r="I718">
        <v>203</v>
      </c>
      <c r="J718">
        <v>58.018799999999999</v>
      </c>
      <c r="K718">
        <v>203</v>
      </c>
      <c r="L718">
        <v>58.017400000000002</v>
      </c>
      <c r="M718">
        <v>203</v>
      </c>
      <c r="N718">
        <v>58.016500000000001</v>
      </c>
      <c r="O718">
        <v>203</v>
      </c>
      <c r="P718">
        <v>58.0383</v>
      </c>
      <c r="Q718">
        <v>203</v>
      </c>
      <c r="R718">
        <v>58.018500000000003</v>
      </c>
      <c r="S718">
        <v>203</v>
      </c>
      <c r="T718">
        <v>58.014200000000002</v>
      </c>
      <c r="U718">
        <v>202</v>
      </c>
      <c r="V718">
        <v>58.011299999999999</v>
      </c>
      <c r="W718">
        <v>203</v>
      </c>
      <c r="X718">
        <v>58.0182</v>
      </c>
      <c r="Z718">
        <f>MIN(E718,G718,I718,K718,M718,O718,Q718,S718,U718,W718)</f>
        <v>202</v>
      </c>
      <c r="AA718">
        <f>AVERAGE(E718,G718,I718,K718,M718,O718,Q718,S718,U718,W718)</f>
        <v>202.9</v>
      </c>
      <c r="AB718">
        <f>(Z718-D718)/D718 * 100</f>
        <v>1</v>
      </c>
      <c r="AC718">
        <f>(AA718-D718)/D718 * 100</f>
        <v>1.4500000000000028</v>
      </c>
    </row>
    <row r="719" spans="1:29" ht="13.5" x14ac:dyDescent="0.15">
      <c r="A719" s="112" t="s">
        <v>294</v>
      </c>
      <c r="B719">
        <v>73</v>
      </c>
      <c r="C719">
        <v>200</v>
      </c>
      <c r="D719">
        <v>200</v>
      </c>
      <c r="E719">
        <v>203</v>
      </c>
      <c r="F719">
        <v>58.019599999999997</v>
      </c>
      <c r="G719">
        <v>203</v>
      </c>
      <c r="H719">
        <v>58.019599999999997</v>
      </c>
      <c r="I719">
        <v>204</v>
      </c>
      <c r="J719">
        <v>58.019599999999997</v>
      </c>
      <c r="K719">
        <v>203</v>
      </c>
      <c r="L719">
        <v>58.019399999999997</v>
      </c>
      <c r="M719">
        <v>203</v>
      </c>
      <c r="N719">
        <v>58.018700000000003</v>
      </c>
      <c r="O719">
        <v>203</v>
      </c>
      <c r="P719">
        <v>58.019199999999998</v>
      </c>
      <c r="Q719">
        <v>204</v>
      </c>
      <c r="R719">
        <v>58.018999999999998</v>
      </c>
      <c r="S719">
        <v>203</v>
      </c>
      <c r="T719">
        <v>58.016199999999998</v>
      </c>
      <c r="U719">
        <v>203</v>
      </c>
      <c r="V719">
        <v>58.0169</v>
      </c>
      <c r="W719">
        <v>203</v>
      </c>
      <c r="X719">
        <v>58.020299999999999</v>
      </c>
      <c r="Z719">
        <f>MIN(E719,G719,I719,K719,M719,O719,Q719,S719,U719,W719)</f>
        <v>203</v>
      </c>
      <c r="AA719">
        <f>AVERAGE(E719,G719,I719,K719,M719,O719,Q719,S719,U719,W719)</f>
        <v>203.2</v>
      </c>
      <c r="AB719">
        <f>(Z719-D719)/D719 * 100</f>
        <v>1.5</v>
      </c>
      <c r="AC719">
        <f>(AA719-D719)/D719 * 100</f>
        <v>1.5999999999999945</v>
      </c>
    </row>
    <row r="720" spans="1:29" ht="13.5" x14ac:dyDescent="0.15">
      <c r="A720" s="112" t="s">
        <v>293</v>
      </c>
      <c r="B720">
        <v>73</v>
      </c>
      <c r="C720">
        <v>200</v>
      </c>
      <c r="D720">
        <v>200</v>
      </c>
      <c r="E720">
        <v>204</v>
      </c>
      <c r="F720">
        <v>58.019199999999998</v>
      </c>
      <c r="G720">
        <v>204</v>
      </c>
      <c r="H720">
        <v>58.018900000000002</v>
      </c>
      <c r="I720">
        <v>205</v>
      </c>
      <c r="J720">
        <v>58.020299999999999</v>
      </c>
      <c r="K720">
        <v>204</v>
      </c>
      <c r="L720">
        <v>58.0167</v>
      </c>
      <c r="M720">
        <v>204</v>
      </c>
      <c r="N720">
        <v>58.0169</v>
      </c>
      <c r="O720">
        <v>204</v>
      </c>
      <c r="P720">
        <v>58.019199999999998</v>
      </c>
      <c r="Q720">
        <v>204</v>
      </c>
      <c r="R720">
        <v>58.014000000000003</v>
      </c>
      <c r="S720">
        <v>203</v>
      </c>
      <c r="T720">
        <v>58.016399999999997</v>
      </c>
      <c r="U720">
        <v>204</v>
      </c>
      <c r="V720">
        <v>58.015900000000002</v>
      </c>
      <c r="W720">
        <v>205</v>
      </c>
      <c r="X720">
        <v>58.016599999999997</v>
      </c>
      <c r="Z720">
        <f>MIN(E720,G720,I720,K720,M720,O720,Q720,S720,U720,W720)</f>
        <v>203</v>
      </c>
      <c r="AA720">
        <f>AVERAGE(E720,G720,I720,K720,M720,O720,Q720,S720,U720,W720)</f>
        <v>204.1</v>
      </c>
      <c r="AB720">
        <f>(Z720-D720)/D720 * 100</f>
        <v>1.5</v>
      </c>
      <c r="AC720">
        <f>(AA720-D720)/D720 * 100</f>
        <v>2.0499999999999972</v>
      </c>
    </row>
    <row r="721" spans="1:29" ht="13.5" x14ac:dyDescent="0.15">
      <c r="A721" s="112" t="s">
        <v>292</v>
      </c>
      <c r="B721">
        <v>73</v>
      </c>
      <c r="C721">
        <v>200</v>
      </c>
      <c r="D721">
        <v>200</v>
      </c>
      <c r="E721">
        <v>203</v>
      </c>
      <c r="F721">
        <v>58.019199999999998</v>
      </c>
      <c r="G721">
        <v>203</v>
      </c>
      <c r="H721">
        <v>58.018099999999997</v>
      </c>
      <c r="I721">
        <v>203</v>
      </c>
      <c r="J721">
        <v>58.029000000000003</v>
      </c>
      <c r="K721">
        <v>203</v>
      </c>
      <c r="L721">
        <v>58.018300000000004</v>
      </c>
      <c r="M721">
        <v>203</v>
      </c>
      <c r="N721">
        <v>58.025599999999997</v>
      </c>
      <c r="O721">
        <v>203</v>
      </c>
      <c r="P721">
        <v>58.017899999999997</v>
      </c>
      <c r="Q721">
        <v>203</v>
      </c>
      <c r="R721">
        <v>58.018000000000001</v>
      </c>
      <c r="S721">
        <v>203</v>
      </c>
      <c r="T721">
        <v>58.014499999999998</v>
      </c>
      <c r="U721">
        <v>203</v>
      </c>
      <c r="V721">
        <v>58.0182</v>
      </c>
      <c r="W721">
        <v>203</v>
      </c>
      <c r="X721">
        <v>58.015799999999999</v>
      </c>
      <c r="Z721">
        <f>MIN(E721,G721,I721,K721,M721,O721,Q721,S721,U721,W721)</f>
        <v>203</v>
      </c>
      <c r="AA721">
        <f>AVERAGE(E721,G721,I721,K721,M721,O721,Q721,S721,U721,W721)</f>
        <v>203</v>
      </c>
      <c r="AB721">
        <f>(Z721-D721)/D721 * 100</f>
        <v>1.5</v>
      </c>
      <c r="AC721">
        <f>(AA721-D721)/D721 * 100</f>
        <v>1.5</v>
      </c>
    </row>
    <row r="722" spans="1:29" ht="13.5" x14ac:dyDescent="0.15">
      <c r="A722" s="112" t="s">
        <v>291</v>
      </c>
      <c r="B722">
        <v>97</v>
      </c>
      <c r="C722">
        <v>200</v>
      </c>
      <c r="D722">
        <v>200</v>
      </c>
      <c r="E722">
        <v>203</v>
      </c>
      <c r="F722">
        <v>58.027099999999997</v>
      </c>
      <c r="G722">
        <v>202</v>
      </c>
      <c r="H722">
        <v>58.027299999999997</v>
      </c>
      <c r="I722">
        <v>203</v>
      </c>
      <c r="J722">
        <v>58.024500000000003</v>
      </c>
      <c r="K722">
        <v>202</v>
      </c>
      <c r="L722">
        <v>58.024099999999997</v>
      </c>
      <c r="M722">
        <v>202</v>
      </c>
      <c r="N722">
        <v>58.027500000000003</v>
      </c>
      <c r="O722">
        <v>203</v>
      </c>
      <c r="P722">
        <v>58.027500000000003</v>
      </c>
      <c r="Q722">
        <v>202</v>
      </c>
      <c r="R722">
        <v>58.027799999999999</v>
      </c>
      <c r="S722">
        <v>203</v>
      </c>
      <c r="T722">
        <v>58.023600000000002</v>
      </c>
      <c r="U722">
        <v>202</v>
      </c>
      <c r="V722">
        <v>58.029400000000003</v>
      </c>
      <c r="W722">
        <v>203</v>
      </c>
      <c r="X722">
        <v>58.027999999999999</v>
      </c>
      <c r="Z722">
        <f>MIN(E722,G722,I722,K722,M722,O722,Q722,S722,U722,W722)</f>
        <v>202</v>
      </c>
      <c r="AA722">
        <f>AVERAGE(E722,G722,I722,K722,M722,O722,Q722,S722,U722,W722)</f>
        <v>202.5</v>
      </c>
      <c r="AB722">
        <f>(Z722-D722)/D722 * 100</f>
        <v>1</v>
      </c>
      <c r="AC722">
        <f>(AA722-D722)/D722 * 100</f>
        <v>1.25</v>
      </c>
    </row>
    <row r="723" spans="1:29" ht="13.5" x14ac:dyDescent="0.15">
      <c r="A723" s="112" t="s">
        <v>290</v>
      </c>
      <c r="B723">
        <v>97</v>
      </c>
      <c r="C723">
        <v>200</v>
      </c>
      <c r="D723">
        <v>200</v>
      </c>
      <c r="E723">
        <v>202</v>
      </c>
      <c r="F723">
        <v>58.027799999999999</v>
      </c>
      <c r="G723">
        <v>202</v>
      </c>
      <c r="H723">
        <v>58.0276</v>
      </c>
      <c r="I723">
        <v>203</v>
      </c>
      <c r="J723">
        <v>58.026800000000001</v>
      </c>
      <c r="K723">
        <v>203</v>
      </c>
      <c r="L723">
        <v>58.025100000000002</v>
      </c>
      <c r="M723">
        <v>202</v>
      </c>
      <c r="N723">
        <v>58.024000000000001</v>
      </c>
      <c r="O723">
        <v>202</v>
      </c>
      <c r="P723">
        <v>58.023699999999998</v>
      </c>
      <c r="Q723">
        <v>202</v>
      </c>
      <c r="R723">
        <v>58.024000000000001</v>
      </c>
      <c r="S723">
        <v>202</v>
      </c>
      <c r="T723">
        <v>58.0244</v>
      </c>
      <c r="U723">
        <v>202</v>
      </c>
      <c r="V723">
        <v>58.027299999999997</v>
      </c>
      <c r="W723">
        <v>203</v>
      </c>
      <c r="X723">
        <v>58.0321</v>
      </c>
      <c r="Z723">
        <f>MIN(E723,G723,I723,K723,M723,O723,Q723,S723,U723,W723)</f>
        <v>202</v>
      </c>
      <c r="AA723">
        <f>AVERAGE(E723,G723,I723,K723,M723,O723,Q723,S723,U723,W723)</f>
        <v>202.3</v>
      </c>
      <c r="AB723">
        <f>(Z723-D723)/D723 * 100</f>
        <v>1</v>
      </c>
      <c r="AC723">
        <f>(AA723-D723)/D723 * 100</f>
        <v>1.1500000000000057</v>
      </c>
    </row>
    <row r="724" spans="1:29" ht="13.5" x14ac:dyDescent="0.15">
      <c r="A724" s="112" t="s">
        <v>289</v>
      </c>
      <c r="B724">
        <v>97</v>
      </c>
      <c r="C724">
        <v>200</v>
      </c>
      <c r="D724">
        <v>200</v>
      </c>
      <c r="E724">
        <v>203</v>
      </c>
      <c r="F724">
        <v>58.028300000000002</v>
      </c>
      <c r="G724">
        <v>202</v>
      </c>
      <c r="H724">
        <v>58.026400000000002</v>
      </c>
      <c r="I724">
        <v>203</v>
      </c>
      <c r="J724">
        <v>58.039499999999997</v>
      </c>
      <c r="K724">
        <v>202</v>
      </c>
      <c r="L724">
        <v>58.027999999999999</v>
      </c>
      <c r="M724">
        <v>203</v>
      </c>
      <c r="N724">
        <v>58.051099999999998</v>
      </c>
      <c r="O724">
        <v>203</v>
      </c>
      <c r="P724">
        <v>58.021500000000003</v>
      </c>
      <c r="Q724">
        <v>202</v>
      </c>
      <c r="R724">
        <v>58.027099999999997</v>
      </c>
      <c r="S724">
        <v>202</v>
      </c>
      <c r="T724">
        <v>58.016800000000003</v>
      </c>
      <c r="U724">
        <v>202</v>
      </c>
      <c r="V724">
        <v>58.027900000000002</v>
      </c>
      <c r="W724">
        <v>203</v>
      </c>
      <c r="X724">
        <v>58.020699999999998</v>
      </c>
      <c r="Z724">
        <f>MIN(E724,G724,I724,K724,M724,O724,Q724,S724,U724,W724)</f>
        <v>202</v>
      </c>
      <c r="AA724">
        <f>AVERAGE(E724,G724,I724,K724,M724,O724,Q724,S724,U724,W724)</f>
        <v>202.5</v>
      </c>
      <c r="AB724">
        <f>(Z724-D724)/D724 * 100</f>
        <v>1</v>
      </c>
      <c r="AC724">
        <f>(AA724-D724)/D724 * 100</f>
        <v>1.25</v>
      </c>
    </row>
    <row r="725" spans="1:29" ht="13.5" x14ac:dyDescent="0.15">
      <c r="A725" s="112" t="s">
        <v>288</v>
      </c>
      <c r="B725">
        <v>97</v>
      </c>
      <c r="C725">
        <v>200</v>
      </c>
      <c r="D725">
        <v>200</v>
      </c>
      <c r="E725">
        <v>202</v>
      </c>
      <c r="F725">
        <v>58.028300000000002</v>
      </c>
      <c r="G725">
        <v>203</v>
      </c>
      <c r="H725">
        <v>58.024500000000003</v>
      </c>
      <c r="I725">
        <v>203</v>
      </c>
      <c r="J725">
        <v>58.020099999999999</v>
      </c>
      <c r="K725">
        <v>203</v>
      </c>
      <c r="L725">
        <v>58.020299999999999</v>
      </c>
      <c r="M725">
        <v>202</v>
      </c>
      <c r="N725">
        <v>58.024900000000002</v>
      </c>
      <c r="O725">
        <v>202</v>
      </c>
      <c r="P725">
        <v>58.017899999999997</v>
      </c>
      <c r="Q725">
        <v>203</v>
      </c>
      <c r="R725">
        <v>58.0276</v>
      </c>
      <c r="S725">
        <v>203</v>
      </c>
      <c r="T725">
        <v>58.019399999999997</v>
      </c>
      <c r="U725">
        <v>203</v>
      </c>
      <c r="V725">
        <v>58.017000000000003</v>
      </c>
      <c r="W725">
        <v>203</v>
      </c>
      <c r="X725">
        <v>58.026600000000002</v>
      </c>
      <c r="Z725">
        <f>MIN(E725,G725,I725,K725,M725,O725,Q725,S725,U725,W725)</f>
        <v>202</v>
      </c>
      <c r="AA725">
        <f>AVERAGE(E725,G725,I725,K725,M725,O725,Q725,S725,U725,W725)</f>
        <v>202.7</v>
      </c>
      <c r="AB725">
        <f>(Z725-D725)/D725 * 100</f>
        <v>1</v>
      </c>
      <c r="AC725">
        <f>(AA725-D725)/D725 * 100</f>
        <v>1.3499999999999943</v>
      </c>
    </row>
    <row r="726" spans="1:29" ht="13.5" x14ac:dyDescent="0.15">
      <c r="A726" s="112" t="s">
        <v>287</v>
      </c>
      <c r="B726">
        <v>97</v>
      </c>
      <c r="C726">
        <v>200</v>
      </c>
      <c r="D726">
        <v>200</v>
      </c>
      <c r="E726">
        <v>203</v>
      </c>
      <c r="F726">
        <v>58.029200000000003</v>
      </c>
      <c r="G726">
        <v>203</v>
      </c>
      <c r="H726">
        <v>58.029400000000003</v>
      </c>
      <c r="I726">
        <v>202</v>
      </c>
      <c r="J726">
        <v>58.025100000000002</v>
      </c>
      <c r="K726">
        <v>203</v>
      </c>
      <c r="L726">
        <v>58.023299999999999</v>
      </c>
      <c r="M726">
        <v>203</v>
      </c>
      <c r="N726">
        <v>58.021900000000002</v>
      </c>
      <c r="O726">
        <v>203</v>
      </c>
      <c r="P726">
        <v>58.024999999999999</v>
      </c>
      <c r="Q726">
        <v>202</v>
      </c>
      <c r="R726">
        <v>58.0246</v>
      </c>
      <c r="S726">
        <v>202</v>
      </c>
      <c r="T726">
        <v>58.029200000000003</v>
      </c>
      <c r="U726">
        <v>203</v>
      </c>
      <c r="V726">
        <v>58.019399999999997</v>
      </c>
      <c r="W726">
        <v>203</v>
      </c>
      <c r="X726">
        <v>58.0242</v>
      </c>
      <c r="Z726">
        <f>MIN(E726,G726,I726,K726,M726,O726,Q726,S726,U726,W726)</f>
        <v>202</v>
      </c>
      <c r="AA726">
        <f>AVERAGE(E726,G726,I726,K726,M726,O726,Q726,S726,U726,W726)</f>
        <v>202.7</v>
      </c>
      <c r="AB726">
        <f>(Z726-D726)/D726 * 100</f>
        <v>1</v>
      </c>
      <c r="AC726">
        <f>(AA726-D726)/D726 * 100</f>
        <v>1.3499999999999943</v>
      </c>
    </row>
    <row r="727" spans="1:29" ht="13.5" x14ac:dyDescent="0.15">
      <c r="A727" s="112" t="s">
        <v>286</v>
      </c>
      <c r="B727">
        <v>199</v>
      </c>
      <c r="C727">
        <v>200</v>
      </c>
      <c r="D727">
        <v>200</v>
      </c>
      <c r="E727">
        <v>201</v>
      </c>
      <c r="F727">
        <v>58.094200000000001</v>
      </c>
      <c r="G727">
        <v>201</v>
      </c>
      <c r="H727">
        <v>58.097099999999998</v>
      </c>
      <c r="I727">
        <v>201</v>
      </c>
      <c r="J727">
        <v>58.092599999999997</v>
      </c>
      <c r="K727">
        <v>202</v>
      </c>
      <c r="L727">
        <v>58.101599999999998</v>
      </c>
      <c r="M727">
        <v>201</v>
      </c>
      <c r="N727">
        <v>58.1143</v>
      </c>
      <c r="O727">
        <v>201</v>
      </c>
      <c r="P727">
        <v>58.095599999999997</v>
      </c>
      <c r="Q727">
        <v>201</v>
      </c>
      <c r="R727">
        <v>58.095100000000002</v>
      </c>
      <c r="S727">
        <v>201</v>
      </c>
      <c r="T727">
        <v>58.092700000000001</v>
      </c>
      <c r="U727">
        <v>201</v>
      </c>
      <c r="V727">
        <v>58.094900000000003</v>
      </c>
      <c r="W727">
        <v>201</v>
      </c>
      <c r="X727">
        <v>58.094999999999999</v>
      </c>
      <c r="Z727">
        <f>MIN(E727,G727,I727,K727,M727,O727,Q727,S727,U727,W727)</f>
        <v>201</v>
      </c>
      <c r="AA727">
        <f>AVERAGE(E727,G727,I727,K727,M727,O727,Q727,S727,U727,W727)</f>
        <v>201.1</v>
      </c>
      <c r="AB727">
        <f>(Z727-D727)/D727 * 100</f>
        <v>0.5</v>
      </c>
      <c r="AC727">
        <f>(AA727-D727)/D727 * 100</f>
        <v>0.54999999999999716</v>
      </c>
    </row>
    <row r="728" spans="1:29" ht="13.5" x14ac:dyDescent="0.15">
      <c r="A728" s="112" t="s">
        <v>285</v>
      </c>
      <c r="B728">
        <v>199</v>
      </c>
      <c r="C728">
        <v>200</v>
      </c>
      <c r="D728">
        <v>200</v>
      </c>
      <c r="E728">
        <v>202</v>
      </c>
      <c r="F728">
        <v>58.091999999999999</v>
      </c>
      <c r="G728">
        <v>201</v>
      </c>
      <c r="H728">
        <v>58.093000000000004</v>
      </c>
      <c r="I728">
        <v>202</v>
      </c>
      <c r="J728">
        <v>58.110700000000001</v>
      </c>
      <c r="K728">
        <v>201</v>
      </c>
      <c r="L728">
        <v>58.091999999999999</v>
      </c>
      <c r="M728">
        <v>201</v>
      </c>
      <c r="N728">
        <v>58.095399999999998</v>
      </c>
      <c r="O728">
        <v>201</v>
      </c>
      <c r="P728">
        <v>58.093800000000002</v>
      </c>
      <c r="Q728">
        <v>201</v>
      </c>
      <c r="R728">
        <v>58.099499999999999</v>
      </c>
      <c r="S728">
        <v>201</v>
      </c>
      <c r="T728">
        <v>58.0824</v>
      </c>
      <c r="U728">
        <v>201</v>
      </c>
      <c r="V728">
        <v>58.096800000000002</v>
      </c>
      <c r="W728">
        <v>201</v>
      </c>
      <c r="X728">
        <v>58.095700000000001</v>
      </c>
      <c r="Z728">
        <f>MIN(E728,G728,I728,K728,M728,O728,Q728,S728,U728,W728)</f>
        <v>201</v>
      </c>
      <c r="AA728">
        <f>AVERAGE(E728,G728,I728,K728,M728,O728,Q728,S728,U728,W728)</f>
        <v>201.2</v>
      </c>
      <c r="AB728">
        <f>(Z728-D728)/D728 * 100</f>
        <v>0.5</v>
      </c>
      <c r="AC728">
        <f>(AA728-D728)/D728 * 100</f>
        <v>0.59999999999999432</v>
      </c>
    </row>
    <row r="729" spans="1:29" ht="13.5" x14ac:dyDescent="0.15">
      <c r="A729" s="112" t="s">
        <v>284</v>
      </c>
      <c r="B729">
        <v>199</v>
      </c>
      <c r="C729">
        <v>200</v>
      </c>
      <c r="D729">
        <v>200</v>
      </c>
      <c r="E729">
        <v>201</v>
      </c>
      <c r="F729">
        <v>58.0901</v>
      </c>
      <c r="G729">
        <v>201</v>
      </c>
      <c r="H729">
        <v>58.096699999999998</v>
      </c>
      <c r="I729">
        <v>201</v>
      </c>
      <c r="J729">
        <v>58.092399999999998</v>
      </c>
      <c r="K729">
        <v>201</v>
      </c>
      <c r="L729">
        <v>58.098700000000001</v>
      </c>
      <c r="M729">
        <v>201</v>
      </c>
      <c r="N729">
        <v>58.100900000000003</v>
      </c>
      <c r="O729">
        <v>201</v>
      </c>
      <c r="P729">
        <v>58.0869</v>
      </c>
      <c r="Q729">
        <v>201</v>
      </c>
      <c r="R729">
        <v>58.112200000000001</v>
      </c>
      <c r="S729">
        <v>202</v>
      </c>
      <c r="T729">
        <v>58.085799999999999</v>
      </c>
      <c r="U729">
        <v>202</v>
      </c>
      <c r="V729">
        <v>58.077500000000001</v>
      </c>
      <c r="W729">
        <v>201</v>
      </c>
      <c r="X729">
        <v>58.081699999999998</v>
      </c>
      <c r="Z729">
        <f>MIN(E729,G729,I729,K729,M729,O729,Q729,S729,U729,W729)</f>
        <v>201</v>
      </c>
      <c r="AA729">
        <f>AVERAGE(E729,G729,I729,K729,M729,O729,Q729,S729,U729,W729)</f>
        <v>201.2</v>
      </c>
      <c r="AB729">
        <f>(Z729-D729)/D729 * 100</f>
        <v>0.5</v>
      </c>
      <c r="AC729">
        <f>(AA729-D729)/D729 * 100</f>
        <v>0.59999999999999432</v>
      </c>
    </row>
    <row r="730" spans="1:29" ht="13.5" x14ac:dyDescent="0.15">
      <c r="A730" s="112" t="s">
        <v>283</v>
      </c>
      <c r="B730">
        <v>199</v>
      </c>
      <c r="C730">
        <v>200</v>
      </c>
      <c r="D730">
        <v>200</v>
      </c>
      <c r="E730">
        <v>201</v>
      </c>
      <c r="F730">
        <v>58.090499999999999</v>
      </c>
      <c r="G730">
        <v>201</v>
      </c>
      <c r="H730">
        <v>58.093000000000004</v>
      </c>
      <c r="I730">
        <v>201</v>
      </c>
      <c r="J730">
        <v>58.093499999999999</v>
      </c>
      <c r="K730">
        <v>201</v>
      </c>
      <c r="L730">
        <v>58.093600000000002</v>
      </c>
      <c r="M730">
        <v>201</v>
      </c>
      <c r="N730">
        <v>58.0931</v>
      </c>
      <c r="O730">
        <v>201</v>
      </c>
      <c r="P730">
        <v>58.097200000000001</v>
      </c>
      <c r="Q730">
        <v>201</v>
      </c>
      <c r="R730">
        <v>58.098199999999999</v>
      </c>
      <c r="S730">
        <v>201</v>
      </c>
      <c r="T730">
        <v>58.097900000000003</v>
      </c>
      <c r="U730">
        <v>201</v>
      </c>
      <c r="V730">
        <v>58.098500000000001</v>
      </c>
      <c r="W730">
        <v>201</v>
      </c>
      <c r="X730">
        <v>58.096299999999999</v>
      </c>
      <c r="Z730">
        <f>MIN(E730,G730,I730,K730,M730,O730,Q730,S730,U730,W730)</f>
        <v>201</v>
      </c>
      <c r="AA730">
        <f>AVERAGE(E730,G730,I730,K730,M730,O730,Q730,S730,U730,W730)</f>
        <v>201</v>
      </c>
      <c r="AB730">
        <f>(Z730-D730)/D730 * 100</f>
        <v>0.5</v>
      </c>
      <c r="AC730">
        <f>(AA730-D730)/D730 * 100</f>
        <v>0.5</v>
      </c>
    </row>
    <row r="731" spans="1:29" ht="13.5" x14ac:dyDescent="0.15">
      <c r="A731" s="112" t="s">
        <v>282</v>
      </c>
      <c r="B731">
        <v>199</v>
      </c>
      <c r="C731">
        <v>200</v>
      </c>
      <c r="D731">
        <v>200</v>
      </c>
      <c r="E731">
        <v>202</v>
      </c>
      <c r="F731">
        <v>58.092799999999997</v>
      </c>
      <c r="G731">
        <v>201</v>
      </c>
      <c r="H731">
        <v>58.093600000000002</v>
      </c>
      <c r="I731">
        <v>201</v>
      </c>
      <c r="J731">
        <v>58.097499999999997</v>
      </c>
      <c r="K731">
        <v>202</v>
      </c>
      <c r="L731">
        <v>58.098799999999997</v>
      </c>
      <c r="M731">
        <v>201</v>
      </c>
      <c r="N731">
        <v>58.1004</v>
      </c>
      <c r="O731">
        <v>201</v>
      </c>
      <c r="P731">
        <v>58.096800000000002</v>
      </c>
      <c r="Q731">
        <v>202</v>
      </c>
      <c r="R731">
        <v>58.1023</v>
      </c>
      <c r="S731">
        <v>201</v>
      </c>
      <c r="T731">
        <v>58.099600000000002</v>
      </c>
      <c r="U731">
        <v>201</v>
      </c>
      <c r="V731">
        <v>58.100099999999998</v>
      </c>
      <c r="W731">
        <v>201</v>
      </c>
      <c r="X731">
        <v>58.091299999999997</v>
      </c>
      <c r="Z731">
        <f>MIN(E731,G731,I731,K731,M731,O731,Q731,S731,U731,W731)</f>
        <v>201</v>
      </c>
      <c r="AA731">
        <f>AVERAGE(E731,G731,I731,K731,M731,O731,Q731,S731,U731,W731)</f>
        <v>201.3</v>
      </c>
      <c r="AB731">
        <f>(Z731-D731)/D731 * 100</f>
        <v>0.5</v>
      </c>
      <c r="AC731">
        <f>(AA731-D731)/D731 * 100</f>
        <v>0.65000000000000568</v>
      </c>
    </row>
    <row r="732" spans="1:29" ht="63.75" customHeight="1" x14ac:dyDescent="0.15">
      <c r="Z732">
        <f>AVERAGE(Z662:Z731)</f>
        <v>203.07142857142858</v>
      </c>
      <c r="AA732">
        <f>AVERAGE(AA662:AA731)</f>
        <v>203.47142857142859</v>
      </c>
      <c r="AB732">
        <f>AVERAGE(AB662:AB731)</f>
        <v>1.5357142857142858</v>
      </c>
      <c r="AC732">
        <f>AVERAGE(AC662:AC731)</f>
        <v>1.735714285714286</v>
      </c>
    </row>
    <row r="733" spans="1:29" ht="13.5" x14ac:dyDescent="0.15">
      <c r="A733" s="112" t="s">
        <v>200</v>
      </c>
      <c r="B733">
        <v>580</v>
      </c>
      <c r="C733">
        <v>100</v>
      </c>
      <c r="D733">
        <v>330</v>
      </c>
      <c r="E733">
        <v>330</v>
      </c>
      <c r="F733">
        <v>22.0137</v>
      </c>
      <c r="G733">
        <v>330</v>
      </c>
      <c r="H733">
        <v>19.839700000000001</v>
      </c>
      <c r="I733">
        <v>330</v>
      </c>
      <c r="J733">
        <v>20.197299999999998</v>
      </c>
      <c r="K733">
        <v>330</v>
      </c>
      <c r="L733">
        <v>20.109500000000001</v>
      </c>
      <c r="M733">
        <v>330</v>
      </c>
      <c r="N733">
        <v>21.271899999999999</v>
      </c>
      <c r="O733">
        <v>330</v>
      </c>
      <c r="P733">
        <v>20.3752</v>
      </c>
      <c r="Q733">
        <v>330</v>
      </c>
      <c r="R733">
        <v>22.638500000000001</v>
      </c>
      <c r="S733">
        <v>330</v>
      </c>
      <c r="T733">
        <v>21.250599999999999</v>
      </c>
      <c r="U733">
        <v>330</v>
      </c>
      <c r="V733">
        <v>22.029900000000001</v>
      </c>
      <c r="W733">
        <v>330</v>
      </c>
      <c r="X733">
        <v>21.491199999999999</v>
      </c>
      <c r="Z733">
        <f>MIN(E733,G733,I733,K733,M733,O733,Q733,S733,U733,W733)</f>
        <v>330</v>
      </c>
      <c r="AA733">
        <f>AVERAGE(E733,G733,I733,K733,M733,O733,Q733,S733,U733,W733)</f>
        <v>330</v>
      </c>
      <c r="AB733">
        <f>(Z733-D733)/D733 * 100</f>
        <v>0</v>
      </c>
      <c r="AC733">
        <f>(AA733-D733)/D733 * 100</f>
        <v>0</v>
      </c>
    </row>
    <row r="734" spans="1:29" ht="13.5" x14ac:dyDescent="0.15">
      <c r="A734" s="112" t="s">
        <v>201</v>
      </c>
      <c r="B734">
        <v>660</v>
      </c>
      <c r="C734">
        <v>100</v>
      </c>
      <c r="D734">
        <v>357</v>
      </c>
      <c r="E734">
        <v>357</v>
      </c>
      <c r="F734">
        <v>26.2471</v>
      </c>
      <c r="G734">
        <v>357</v>
      </c>
      <c r="H734">
        <v>24.919899999999998</v>
      </c>
      <c r="I734">
        <v>357</v>
      </c>
      <c r="J734">
        <v>22.503</v>
      </c>
      <c r="K734">
        <v>357</v>
      </c>
      <c r="L734">
        <v>24.563800000000001</v>
      </c>
      <c r="M734">
        <v>357</v>
      </c>
      <c r="N734">
        <v>28.422499999999999</v>
      </c>
      <c r="O734">
        <v>357</v>
      </c>
      <c r="P734">
        <v>28.758700000000001</v>
      </c>
      <c r="Q734">
        <v>357</v>
      </c>
      <c r="R734">
        <v>26.4968</v>
      </c>
      <c r="S734">
        <v>357</v>
      </c>
      <c r="T734">
        <v>23.546700000000001</v>
      </c>
      <c r="U734">
        <v>357</v>
      </c>
      <c r="V734">
        <v>21.617000000000001</v>
      </c>
      <c r="W734">
        <v>357</v>
      </c>
      <c r="X734">
        <v>25.7151</v>
      </c>
      <c r="Z734">
        <f>MIN(E734,G734,I734,K734,M734,O734,Q734,S734,U734,W734)</f>
        <v>357</v>
      </c>
      <c r="AA734">
        <f>AVERAGE(E734,G734,I734,K734,M734,O734,Q734,S734,U734,W734)</f>
        <v>357</v>
      </c>
      <c r="AB734">
        <f>(Z734-D734)/D734 * 100</f>
        <v>0</v>
      </c>
      <c r="AC734">
        <f>(AA734-D734)/D734 * 100</f>
        <v>0</v>
      </c>
    </row>
    <row r="735" spans="1:29" ht="13.5" x14ac:dyDescent="0.15">
      <c r="A735" s="112" t="s">
        <v>202</v>
      </c>
      <c r="B735">
        <v>740</v>
      </c>
      <c r="C735">
        <v>100</v>
      </c>
      <c r="D735">
        <v>384</v>
      </c>
      <c r="E735">
        <v>384</v>
      </c>
      <c r="F735">
        <v>28.232700000000001</v>
      </c>
      <c r="G735">
        <v>384</v>
      </c>
      <c r="H735">
        <v>24.991399999999999</v>
      </c>
      <c r="I735">
        <v>384</v>
      </c>
      <c r="J735">
        <v>25.870899999999999</v>
      </c>
      <c r="K735">
        <v>384</v>
      </c>
      <c r="L735">
        <v>25.7789</v>
      </c>
      <c r="M735">
        <v>384</v>
      </c>
      <c r="N735">
        <v>25.472300000000001</v>
      </c>
      <c r="O735">
        <v>384</v>
      </c>
      <c r="P735">
        <v>25.616</v>
      </c>
      <c r="Q735">
        <v>384</v>
      </c>
      <c r="R735">
        <v>26.967300000000002</v>
      </c>
      <c r="S735">
        <v>384</v>
      </c>
      <c r="T735">
        <v>25.9223</v>
      </c>
      <c r="U735">
        <v>384</v>
      </c>
      <c r="V735">
        <v>25.46</v>
      </c>
      <c r="W735">
        <v>384</v>
      </c>
      <c r="X735">
        <v>25.216699999999999</v>
      </c>
      <c r="Z735">
        <f>MIN(E735,G735,I735,K735,M735,O735,Q735,S735,U735,W735)</f>
        <v>384</v>
      </c>
      <c r="AA735">
        <f>AVERAGE(E735,G735,I735,K735,M735,O735,Q735,S735,U735,W735)</f>
        <v>384</v>
      </c>
      <c r="AB735">
        <f>(Z735-D735)/D735 * 100</f>
        <v>0</v>
      </c>
      <c r="AC735">
        <f>(AA735-D735)/D735 * 100</f>
        <v>0</v>
      </c>
    </row>
    <row r="736" spans="1:29" ht="13.5" x14ac:dyDescent="0.15">
      <c r="A736" s="112" t="s">
        <v>203</v>
      </c>
      <c r="B736">
        <v>820</v>
      </c>
      <c r="C736">
        <v>100</v>
      </c>
      <c r="D736">
        <v>407</v>
      </c>
      <c r="E736">
        <v>407</v>
      </c>
      <c r="F736">
        <v>19.611599999999999</v>
      </c>
      <c r="G736">
        <v>407</v>
      </c>
      <c r="H736">
        <v>20.2807</v>
      </c>
      <c r="I736">
        <v>407</v>
      </c>
      <c r="J736">
        <v>20.553799999999999</v>
      </c>
      <c r="K736">
        <v>407</v>
      </c>
      <c r="L736">
        <v>20.3232</v>
      </c>
      <c r="M736">
        <v>407</v>
      </c>
      <c r="N736">
        <v>21.0061</v>
      </c>
      <c r="O736">
        <v>407</v>
      </c>
      <c r="P736">
        <v>20.8948</v>
      </c>
      <c r="Q736">
        <v>407</v>
      </c>
      <c r="R736">
        <v>20.496300000000002</v>
      </c>
      <c r="S736">
        <v>407</v>
      </c>
      <c r="T736">
        <v>21.258099999999999</v>
      </c>
      <c r="U736">
        <v>407</v>
      </c>
      <c r="V736">
        <v>20.636500000000002</v>
      </c>
      <c r="W736">
        <v>407</v>
      </c>
      <c r="X736">
        <v>21.189299999999999</v>
      </c>
      <c r="Z736">
        <f>MIN(E736,G736,I736,K736,M736,O736,Q736,S736,U736,W736)</f>
        <v>407</v>
      </c>
      <c r="AA736">
        <f>AVERAGE(E736,G736,I736,K736,M736,O736,Q736,S736,U736,W736)</f>
        <v>407</v>
      </c>
      <c r="AB736">
        <f>(Z736-D736)/D736 * 100</f>
        <v>0</v>
      </c>
      <c r="AC736">
        <f>(AA736-D736)/D736 * 100</f>
        <v>0</v>
      </c>
    </row>
    <row r="737" spans="1:29" ht="13.5" x14ac:dyDescent="0.15">
      <c r="A737" s="112" t="s">
        <v>204</v>
      </c>
      <c r="B737">
        <v>900</v>
      </c>
      <c r="C737">
        <v>100</v>
      </c>
      <c r="D737">
        <v>434</v>
      </c>
      <c r="E737">
        <v>434</v>
      </c>
      <c r="F737">
        <v>19.680800000000001</v>
      </c>
      <c r="G737">
        <v>434</v>
      </c>
      <c r="H737">
        <v>20.235099999999999</v>
      </c>
      <c r="I737">
        <v>434</v>
      </c>
      <c r="J737">
        <v>20.479900000000001</v>
      </c>
      <c r="K737">
        <v>434</v>
      </c>
      <c r="L737">
        <v>20.417999999999999</v>
      </c>
      <c r="M737">
        <v>434</v>
      </c>
      <c r="N737">
        <v>20.388100000000001</v>
      </c>
      <c r="O737">
        <v>434</v>
      </c>
      <c r="P737">
        <v>20.215</v>
      </c>
      <c r="Q737">
        <v>434</v>
      </c>
      <c r="R737">
        <v>19.882200000000001</v>
      </c>
      <c r="S737">
        <v>434</v>
      </c>
      <c r="T737">
        <v>19.9191</v>
      </c>
      <c r="U737">
        <v>434</v>
      </c>
      <c r="V737">
        <v>19.9483</v>
      </c>
      <c r="W737">
        <v>434</v>
      </c>
      <c r="X737">
        <v>19.537199999999999</v>
      </c>
      <c r="Z737">
        <f>MIN(E737,G737,I737,K737,M737,O737,Q737,S737,U737,W737)</f>
        <v>434</v>
      </c>
      <c r="AA737">
        <f>AVERAGE(E737,G737,I737,K737,M737,O737,Q737,S737,U737,W737)</f>
        <v>434</v>
      </c>
      <c r="AB737">
        <f>(Z737-D737)/D737 * 100</f>
        <v>0</v>
      </c>
      <c r="AC737">
        <f>(AA737-D737)/D737 * 100</f>
        <v>0</v>
      </c>
    </row>
    <row r="738" spans="1:29" ht="13.5" x14ac:dyDescent="0.15">
      <c r="A738" s="112" t="s">
        <v>205</v>
      </c>
      <c r="B738">
        <v>1532</v>
      </c>
      <c r="C738">
        <v>3000</v>
      </c>
      <c r="D738">
        <v>4872</v>
      </c>
      <c r="E738">
        <v>5066</v>
      </c>
      <c r="F738">
        <v>58.243699999999997</v>
      </c>
      <c r="G738">
        <v>5091</v>
      </c>
      <c r="H738">
        <v>63.615299999999998</v>
      </c>
      <c r="I738">
        <v>5070</v>
      </c>
      <c r="J738">
        <v>64.431600000000003</v>
      </c>
      <c r="K738">
        <v>5102</v>
      </c>
      <c r="L738">
        <v>66.292599999999993</v>
      </c>
      <c r="M738">
        <v>5056</v>
      </c>
      <c r="N738">
        <v>68.230999999999995</v>
      </c>
      <c r="O738">
        <v>5085</v>
      </c>
      <c r="P738">
        <v>70.806899999999999</v>
      </c>
      <c r="Q738">
        <v>5091</v>
      </c>
      <c r="R738">
        <v>42.898600000000002</v>
      </c>
      <c r="S738">
        <v>5076</v>
      </c>
      <c r="T738">
        <v>42.726999999999997</v>
      </c>
      <c r="U738">
        <v>5102</v>
      </c>
      <c r="V738">
        <v>42.984000000000002</v>
      </c>
      <c r="W738">
        <v>5076</v>
      </c>
      <c r="X738">
        <v>43.070599999999999</v>
      </c>
      <c r="Z738">
        <f>MIN(E738,G738,I738,K738,M738,O738,Q738,S738,U738,W738)</f>
        <v>5056</v>
      </c>
      <c r="AA738">
        <f>AVERAGE(E738,G738,I738,K738,M738,O738,Q738,S738,U738,W738)</f>
        <v>5081.5</v>
      </c>
      <c r="AB738">
        <f>(Z738-D738)/D738 * 100</f>
        <v>3.7766830870279149</v>
      </c>
      <c r="AC738">
        <f>(AA738-D738)/D738 * 100</f>
        <v>4.3000821018062396</v>
      </c>
    </row>
    <row r="739" spans="1:29" ht="13.5" x14ac:dyDescent="0.15">
      <c r="A739" s="112" t="s">
        <v>206</v>
      </c>
      <c r="B739">
        <v>2432</v>
      </c>
      <c r="C739">
        <v>3000</v>
      </c>
      <c r="D739">
        <v>4852</v>
      </c>
      <c r="E739">
        <v>5085</v>
      </c>
      <c r="F739">
        <v>64.764499999999998</v>
      </c>
      <c r="G739">
        <v>5062</v>
      </c>
      <c r="H739">
        <v>65.808199999999999</v>
      </c>
      <c r="I739">
        <v>5071</v>
      </c>
      <c r="J739">
        <v>65.775499999999994</v>
      </c>
      <c r="K739">
        <v>4994</v>
      </c>
      <c r="L739">
        <v>66.589200000000005</v>
      </c>
      <c r="M739">
        <v>5068</v>
      </c>
      <c r="N739">
        <v>67.084500000000006</v>
      </c>
      <c r="O739">
        <v>5078</v>
      </c>
      <c r="P739">
        <v>45.640599999999999</v>
      </c>
      <c r="Q739">
        <v>5085</v>
      </c>
      <c r="R739">
        <v>46.291600000000003</v>
      </c>
      <c r="S739">
        <v>5088</v>
      </c>
      <c r="T739">
        <v>45.634500000000003</v>
      </c>
      <c r="U739">
        <v>5055</v>
      </c>
      <c r="V739">
        <v>46.767600000000002</v>
      </c>
      <c r="W739">
        <v>5085</v>
      </c>
      <c r="X739">
        <v>45.790900000000001</v>
      </c>
      <c r="Z739">
        <f>MIN(E739,G739,I739,K739,M739,O739,Q739,S739,U739,W739)</f>
        <v>4994</v>
      </c>
      <c r="AA739">
        <f>AVERAGE(E739,G739,I739,K739,M739,O739,Q739,S739,U739,W739)</f>
        <v>5067.1000000000004</v>
      </c>
      <c r="AB739">
        <f>(Z739-D739)/D739 * 100</f>
        <v>2.926628194558945</v>
      </c>
      <c r="AC739">
        <f>(AA739-D739)/D739 * 100</f>
        <v>4.4332234130255639</v>
      </c>
    </row>
    <row r="740" spans="1:29" ht="13.5" x14ac:dyDescent="0.15">
      <c r="A740" s="112" t="s">
        <v>207</v>
      </c>
      <c r="B740">
        <v>2532</v>
      </c>
      <c r="C740">
        <v>3000</v>
      </c>
      <c r="D740">
        <v>5172</v>
      </c>
      <c r="E740">
        <v>5339</v>
      </c>
      <c r="F740">
        <v>63.098399999999998</v>
      </c>
      <c r="G740">
        <v>5378</v>
      </c>
      <c r="H740">
        <v>64.020799999999994</v>
      </c>
      <c r="I740">
        <v>5351</v>
      </c>
      <c r="J740">
        <v>65.090800000000002</v>
      </c>
      <c r="K740">
        <v>5354</v>
      </c>
      <c r="L740">
        <v>65.980800000000002</v>
      </c>
      <c r="M740">
        <v>5359</v>
      </c>
      <c r="N740">
        <v>66.656599999999997</v>
      </c>
      <c r="O740">
        <v>5366</v>
      </c>
      <c r="P740">
        <v>46.210799999999999</v>
      </c>
      <c r="Q740">
        <v>5355</v>
      </c>
      <c r="R740">
        <v>66.035899999999998</v>
      </c>
      <c r="S740">
        <v>5370</v>
      </c>
      <c r="T740">
        <v>46.1755</v>
      </c>
      <c r="U740">
        <v>5379</v>
      </c>
      <c r="V740">
        <v>46.040599999999998</v>
      </c>
      <c r="W740">
        <v>5390</v>
      </c>
      <c r="X740">
        <v>46.179099999999998</v>
      </c>
      <c r="Z740">
        <f>MIN(E740,G740,I740,K740,M740,O740,Q740,S740,U740,W740)</f>
        <v>5339</v>
      </c>
      <c r="AA740">
        <f>AVERAGE(E740,G740,I740,K740,M740,O740,Q740,S740,U740,W740)</f>
        <v>5364.1</v>
      </c>
      <c r="AB740">
        <f>(Z740-D740)/D740 * 100</f>
        <v>3.2289249806651195</v>
      </c>
      <c r="AC740">
        <f>(AA740-D740)/D740 * 100</f>
        <v>3.7142304717710823</v>
      </c>
    </row>
    <row r="741" spans="1:29" ht="13.5" x14ac:dyDescent="0.15">
      <c r="A741" s="112" t="s">
        <v>208</v>
      </c>
      <c r="B741">
        <v>5032</v>
      </c>
      <c r="C741">
        <v>3000</v>
      </c>
      <c r="D741">
        <v>5172</v>
      </c>
      <c r="E741">
        <v>5259</v>
      </c>
      <c r="F741">
        <v>49.334400000000002</v>
      </c>
      <c r="G741">
        <v>5236</v>
      </c>
      <c r="H741">
        <v>49.870399999999997</v>
      </c>
      <c r="I741">
        <v>5249</v>
      </c>
      <c r="J741">
        <v>50.411700000000003</v>
      </c>
      <c r="K741">
        <v>5250</v>
      </c>
      <c r="L741">
        <v>51.131100000000004</v>
      </c>
      <c r="M741">
        <v>5194</v>
      </c>
      <c r="N741">
        <v>51.106299999999997</v>
      </c>
      <c r="O741">
        <v>5252</v>
      </c>
      <c r="P741">
        <v>51.206200000000003</v>
      </c>
      <c r="Q741">
        <v>5240</v>
      </c>
      <c r="R741">
        <v>51.450099999999999</v>
      </c>
      <c r="S741">
        <v>5249</v>
      </c>
      <c r="T741">
        <v>52.127899999999997</v>
      </c>
      <c r="U741">
        <v>5262</v>
      </c>
      <c r="V741">
        <v>53.426699999999997</v>
      </c>
      <c r="W741">
        <v>5295</v>
      </c>
      <c r="X741">
        <v>52.234000000000002</v>
      </c>
      <c r="Z741">
        <f>MIN(E741,G741,I741,K741,M741,O741,Q741,S741,U741,W741)</f>
        <v>5194</v>
      </c>
      <c r="AA741">
        <f>AVERAGE(E741,G741,I741,K741,M741,O741,Q741,S741,U741,W741)</f>
        <v>5248.6</v>
      </c>
      <c r="AB741">
        <f>(Z741-D741)/D741 * 100</f>
        <v>0.42536736272235115</v>
      </c>
      <c r="AC741">
        <f>(AA741-D741)/D741 * 100</f>
        <v>1.4810518174787386</v>
      </c>
    </row>
    <row r="742" spans="1:29" ht="13.5" x14ac:dyDescent="0.15">
      <c r="A742" s="112" t="s">
        <v>209</v>
      </c>
      <c r="B742">
        <v>5064</v>
      </c>
      <c r="C742">
        <v>6000</v>
      </c>
      <c r="D742">
        <v>5172</v>
      </c>
      <c r="E742">
        <v>5269</v>
      </c>
      <c r="F742">
        <v>49.2134</v>
      </c>
      <c r="G742">
        <v>5290</v>
      </c>
      <c r="H742">
        <v>49.810299999999998</v>
      </c>
      <c r="I742">
        <v>5260</v>
      </c>
      <c r="J742">
        <v>50.4375</v>
      </c>
      <c r="K742">
        <v>5243</v>
      </c>
      <c r="L742">
        <v>50.6997</v>
      </c>
      <c r="M742">
        <v>5276</v>
      </c>
      <c r="N742">
        <v>50.990699999999997</v>
      </c>
      <c r="O742">
        <v>5313</v>
      </c>
      <c r="P742">
        <v>51.303400000000003</v>
      </c>
      <c r="Q742">
        <v>5227</v>
      </c>
      <c r="R742">
        <v>51.414099999999998</v>
      </c>
      <c r="S742">
        <v>5247</v>
      </c>
      <c r="T742">
        <v>52.876199999999997</v>
      </c>
      <c r="U742">
        <v>5202</v>
      </c>
      <c r="V742">
        <v>52.418999999999997</v>
      </c>
      <c r="W742">
        <v>5189</v>
      </c>
      <c r="X742">
        <v>51.980400000000003</v>
      </c>
      <c r="Z742">
        <f>MIN(E742,G742,I742,K742,M742,O742,Q742,S742,U742,W742)</f>
        <v>5189</v>
      </c>
      <c r="AA742">
        <f>AVERAGE(E742,G742,I742,K742,M742,O742,Q742,S742,U742,W742)</f>
        <v>5251.6</v>
      </c>
      <c r="AB742">
        <f>(Z742-D742)/D742 * 100</f>
        <v>0.32869296210363497</v>
      </c>
      <c r="AC742">
        <f>(AA742-D742)/D742 * 100</f>
        <v>1.5390564578499684</v>
      </c>
    </row>
    <row r="743" spans="1:29" ht="13.5" x14ac:dyDescent="0.15">
      <c r="A743" s="112" t="s">
        <v>210</v>
      </c>
      <c r="B743">
        <v>7564</v>
      </c>
      <c r="C743">
        <v>6000</v>
      </c>
      <c r="D743">
        <v>5172</v>
      </c>
      <c r="E743">
        <v>5238</v>
      </c>
      <c r="F743">
        <v>47.513199999999998</v>
      </c>
      <c r="G743">
        <v>5303</v>
      </c>
      <c r="H743">
        <v>49.128</v>
      </c>
      <c r="I743">
        <v>5313</v>
      </c>
      <c r="J743">
        <v>49.637599999999999</v>
      </c>
      <c r="K743">
        <v>5316</v>
      </c>
      <c r="L743">
        <v>50.741599999999998</v>
      </c>
      <c r="M743">
        <v>5308</v>
      </c>
      <c r="N743">
        <v>51.110999999999997</v>
      </c>
      <c r="O743">
        <v>5312</v>
      </c>
      <c r="P743">
        <v>50.031100000000002</v>
      </c>
      <c r="Q743">
        <v>5270</v>
      </c>
      <c r="R743">
        <v>52.305999999999997</v>
      </c>
      <c r="S743">
        <v>5288</v>
      </c>
      <c r="T743">
        <v>52.399099999999997</v>
      </c>
      <c r="U743">
        <v>5296</v>
      </c>
      <c r="V743">
        <v>51.957700000000003</v>
      </c>
      <c r="W743">
        <v>5297</v>
      </c>
      <c r="X743">
        <v>53.170299999999997</v>
      </c>
      <c r="Z743">
        <f>MIN(E743,G743,I743,K743,M743,O743,Q743,S743,U743,W743)</f>
        <v>5238</v>
      </c>
      <c r="AA743">
        <f>AVERAGE(E743,G743,I743,K743,M743,O743,Q743,S743,U743,W743)</f>
        <v>5294.1</v>
      </c>
      <c r="AB743">
        <f>(Z743-D743)/D743 * 100</f>
        <v>1.2761020881670533</v>
      </c>
      <c r="AC743">
        <f>(AA743-D743)/D743 * 100</f>
        <v>2.3607888631090557</v>
      </c>
    </row>
    <row r="744" spans="1:29" ht="13.5" x14ac:dyDescent="0.15">
      <c r="A744" s="112" t="s">
        <v>211</v>
      </c>
      <c r="B744">
        <v>10064</v>
      </c>
      <c r="C744">
        <v>6000</v>
      </c>
      <c r="D744">
        <v>5172</v>
      </c>
      <c r="E744">
        <v>5232</v>
      </c>
      <c r="F744">
        <v>49.710099999999997</v>
      </c>
      <c r="G744">
        <v>5214</v>
      </c>
      <c r="H744">
        <v>50.244100000000003</v>
      </c>
      <c r="I744">
        <v>5251</v>
      </c>
      <c r="J744">
        <v>49.813200000000002</v>
      </c>
      <c r="K744">
        <v>5227</v>
      </c>
      <c r="L744">
        <v>51.867800000000003</v>
      </c>
      <c r="M744">
        <v>5246</v>
      </c>
      <c r="N744">
        <v>51.489100000000001</v>
      </c>
      <c r="O744">
        <v>5237</v>
      </c>
      <c r="P744">
        <v>51.569699999999997</v>
      </c>
      <c r="Q744">
        <v>5248</v>
      </c>
      <c r="R744">
        <v>51.981699999999996</v>
      </c>
      <c r="S744">
        <v>5239</v>
      </c>
      <c r="T744">
        <v>53.320399999999999</v>
      </c>
      <c r="U744">
        <v>5261</v>
      </c>
      <c r="V744">
        <v>53.2029</v>
      </c>
      <c r="W744">
        <v>5191</v>
      </c>
      <c r="X744">
        <v>51.383200000000002</v>
      </c>
      <c r="Z744">
        <f>MIN(E744,G744,I744,K744,M744,O744,Q744,S744,U744,W744)</f>
        <v>5191</v>
      </c>
      <c r="AA744">
        <f>AVERAGE(E744,G744,I744,K744,M744,O744,Q744,S744,U744,W744)</f>
        <v>5234.6000000000004</v>
      </c>
      <c r="AB744">
        <f>(Z744-D744)/D744 * 100</f>
        <v>0.36736272235112144</v>
      </c>
      <c r="AC744">
        <f>(AA744-D744)/D744 * 100</f>
        <v>1.2103634957463334</v>
      </c>
    </row>
    <row r="745" spans="1:29" ht="13.5" x14ac:dyDescent="0.15">
      <c r="A745" s="112" t="s">
        <v>212</v>
      </c>
      <c r="B745">
        <v>15096</v>
      </c>
      <c r="C745">
        <v>9000</v>
      </c>
      <c r="D745">
        <v>5172</v>
      </c>
      <c r="E745">
        <v>5247</v>
      </c>
      <c r="F745">
        <v>55.952100000000002</v>
      </c>
      <c r="G745">
        <v>5188</v>
      </c>
      <c r="H745">
        <v>55.446399999999997</v>
      </c>
      <c r="I745">
        <v>5242</v>
      </c>
      <c r="J745">
        <v>55.156999999999996</v>
      </c>
      <c r="K745">
        <v>5216</v>
      </c>
      <c r="L745">
        <v>57.443100000000001</v>
      </c>
      <c r="M745">
        <v>5222</v>
      </c>
      <c r="N745">
        <v>58.918599999999998</v>
      </c>
      <c r="O745">
        <v>5211</v>
      </c>
      <c r="P745">
        <v>55.262900000000002</v>
      </c>
      <c r="Q745">
        <v>5240</v>
      </c>
      <c r="R745">
        <v>56.110399999999998</v>
      </c>
      <c r="S745">
        <v>5228</v>
      </c>
      <c r="T745">
        <v>57.571899999999999</v>
      </c>
      <c r="U745">
        <v>5176</v>
      </c>
      <c r="V745">
        <v>57.373100000000001</v>
      </c>
      <c r="W745">
        <v>5189</v>
      </c>
      <c r="X745">
        <v>58.886099999999999</v>
      </c>
      <c r="Z745">
        <f>MIN(E745,G745,I745,K745,M745,O745,Q745,S745,U745,W745)</f>
        <v>5176</v>
      </c>
      <c r="AA745">
        <f>AVERAGE(E745,G745,I745,K745,M745,O745,Q745,S745,U745,W745)</f>
        <v>5215.8999999999996</v>
      </c>
      <c r="AB745">
        <f>(Z745-D745)/D745 * 100</f>
        <v>7.7339520494972933E-2</v>
      </c>
      <c r="AC745">
        <f>(AA745-D745)/D745 * 100</f>
        <v>0.84880123743232094</v>
      </c>
    </row>
    <row r="746" spans="1:29" ht="13.5" x14ac:dyDescent="0.15">
      <c r="A746" s="112" t="s">
        <v>213</v>
      </c>
      <c r="B746">
        <v>25032</v>
      </c>
      <c r="C746">
        <v>3000</v>
      </c>
      <c r="D746">
        <v>5172</v>
      </c>
      <c r="E746">
        <v>5256</v>
      </c>
      <c r="F746">
        <v>55.190100000000001</v>
      </c>
      <c r="G746">
        <v>5194</v>
      </c>
      <c r="H746">
        <v>53.309100000000001</v>
      </c>
      <c r="I746">
        <v>5174</v>
      </c>
      <c r="J746">
        <v>55.143799999999999</v>
      </c>
      <c r="K746">
        <v>5297</v>
      </c>
      <c r="L746">
        <v>55.985300000000002</v>
      </c>
      <c r="M746">
        <v>5203</v>
      </c>
      <c r="N746">
        <v>54.262799999999999</v>
      </c>
      <c r="O746">
        <v>5172</v>
      </c>
      <c r="P746">
        <v>23.584199999999999</v>
      </c>
      <c r="Q746">
        <v>5216</v>
      </c>
      <c r="R746">
        <v>55.217799999999997</v>
      </c>
      <c r="S746">
        <v>5178</v>
      </c>
      <c r="T746">
        <v>55.973700000000001</v>
      </c>
      <c r="U746">
        <v>5213</v>
      </c>
      <c r="V746">
        <v>56.400799999999997</v>
      </c>
      <c r="W746">
        <v>5249</v>
      </c>
      <c r="X746">
        <v>54.761200000000002</v>
      </c>
      <c r="Z746">
        <f>MIN(E746,G746,I746,K746,M746,O746,Q746,S746,U746,W746)</f>
        <v>5172</v>
      </c>
      <c r="AA746">
        <f>AVERAGE(E746,G746,I746,K746,M746,O746,Q746,S746,U746,W746)</f>
        <v>5215.2</v>
      </c>
      <c r="AB746">
        <f>(Z746-D746)/D746 * 100</f>
        <v>0</v>
      </c>
      <c r="AC746">
        <f>(AA746-D746)/D746 * 100</f>
        <v>0.83526682134570407</v>
      </c>
    </row>
    <row r="747" spans="1:29" ht="13.5" x14ac:dyDescent="0.15">
      <c r="A747" s="112" t="s">
        <v>214</v>
      </c>
      <c r="B747">
        <v>50032</v>
      </c>
      <c r="C747">
        <v>3000</v>
      </c>
      <c r="D747">
        <v>5172</v>
      </c>
      <c r="E747">
        <v>5263</v>
      </c>
      <c r="F747">
        <v>167.35900000000001</v>
      </c>
      <c r="G747">
        <v>5277</v>
      </c>
      <c r="H747">
        <v>166.57</v>
      </c>
      <c r="I747">
        <v>5231</v>
      </c>
      <c r="J747">
        <v>176.328</v>
      </c>
      <c r="K747">
        <v>5254</v>
      </c>
      <c r="L747">
        <v>169.49100000000001</v>
      </c>
      <c r="M747">
        <v>5354</v>
      </c>
      <c r="N747">
        <v>171.98400000000001</v>
      </c>
      <c r="O747">
        <v>5172</v>
      </c>
      <c r="P747">
        <v>162.535</v>
      </c>
      <c r="Q747">
        <v>5230</v>
      </c>
      <c r="R747">
        <v>174.73599999999999</v>
      </c>
      <c r="S747">
        <v>5320</v>
      </c>
      <c r="T747">
        <v>166.23500000000001</v>
      </c>
      <c r="U747">
        <v>5274</v>
      </c>
      <c r="V747">
        <v>163.041</v>
      </c>
      <c r="W747">
        <v>5314</v>
      </c>
      <c r="X747">
        <v>166.83500000000001</v>
      </c>
      <c r="Z747">
        <f>MIN(E747,G747,I747,K747,M747,O747,Q747,S747,U747,W747)</f>
        <v>5172</v>
      </c>
      <c r="AA747">
        <f>AVERAGE(E747,G747,I747,K747,M747,O747,Q747,S747,U747,W747)</f>
        <v>5268.9</v>
      </c>
      <c r="AB747">
        <f>(Z747-D747)/D747 * 100</f>
        <v>0</v>
      </c>
      <c r="AC747">
        <f>(AA747-D747)/D747 * 100</f>
        <v>1.8735498839907123</v>
      </c>
    </row>
    <row r="748" spans="1:29" ht="13.5" x14ac:dyDescent="0.15">
      <c r="A748" s="112" t="s">
        <v>215</v>
      </c>
      <c r="B748">
        <v>75032</v>
      </c>
      <c r="C748">
        <v>3000</v>
      </c>
      <c r="D748">
        <v>5172</v>
      </c>
      <c r="E748">
        <v>5172</v>
      </c>
      <c r="F748">
        <v>674.76400000000001</v>
      </c>
      <c r="G748">
        <v>5360</v>
      </c>
      <c r="H748">
        <v>671.64099999999996</v>
      </c>
      <c r="I748">
        <v>5172</v>
      </c>
      <c r="J748">
        <v>655.07899999999995</v>
      </c>
      <c r="K748">
        <v>5251</v>
      </c>
      <c r="L748">
        <v>655.07600000000002</v>
      </c>
      <c r="M748">
        <v>5191</v>
      </c>
      <c r="N748">
        <v>655.85400000000004</v>
      </c>
      <c r="O748">
        <v>5172</v>
      </c>
      <c r="P748">
        <v>650.92700000000002</v>
      </c>
      <c r="Q748">
        <v>5330</v>
      </c>
      <c r="R748">
        <v>646.18299999999999</v>
      </c>
      <c r="S748">
        <v>5206</v>
      </c>
      <c r="T748">
        <v>641.14300000000003</v>
      </c>
      <c r="U748">
        <v>5185</v>
      </c>
      <c r="V748">
        <v>660.17399999999998</v>
      </c>
      <c r="W748">
        <v>5229</v>
      </c>
      <c r="X748">
        <v>656.79399999999998</v>
      </c>
      <c r="Z748">
        <f>MIN(E748,G748,I748,K748,M748,O748,Q748,S748,U748,W748)</f>
        <v>5172</v>
      </c>
      <c r="AA748">
        <f>AVERAGE(E748,G748,I748,K748,M748,O748,Q748,S748,U748,W748)</f>
        <v>5226.8</v>
      </c>
      <c r="AB748">
        <f>(Z748-D748)/D748 * 100</f>
        <v>0</v>
      </c>
      <c r="AC748">
        <f>(AA748-D748)/D748 * 100</f>
        <v>1.0595514307811327</v>
      </c>
    </row>
    <row r="749" spans="1:29" ht="38.25" customHeight="1" x14ac:dyDescent="0.15">
      <c r="Z749">
        <f>AVERAGE(Z733:Z748)</f>
        <v>3675.3125</v>
      </c>
      <c r="AA749">
        <f>AVERAGE(AA733:AA748)</f>
        <v>3711.2750000000001</v>
      </c>
      <c r="AB749">
        <f>AVERAGE(AB733:AB748)</f>
        <v>0.77544380738069463</v>
      </c>
      <c r="AC749">
        <f>AVERAGE(AC733:AC748)</f>
        <v>1.4784978746460533</v>
      </c>
    </row>
    <row r="750" spans="1:29" ht="13.5" x14ac:dyDescent="0.15"/>
    <row r="751" spans="1:29" ht="13.5" x14ac:dyDescent="0.15"/>
    <row r="752" spans="1:29" ht="13.5" x14ac:dyDescent="0.15"/>
    <row r="753" ht="13.5" x14ac:dyDescent="0.15"/>
    <row r="754" ht="13.5" x14ac:dyDescent="0.15"/>
    <row r="755" ht="13.5" x14ac:dyDescent="0.15"/>
    <row r="756" ht="13.5" x14ac:dyDescent="0.15"/>
    <row r="757" ht="13.5" x14ac:dyDescent="0.15"/>
    <row r="758" ht="13.5" x14ac:dyDescent="0.15"/>
    <row r="759" ht="13.5" x14ac:dyDescent="0.1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DataSet</vt:lpstr>
      <vt:lpstr>Sum2dSP</vt:lpstr>
      <vt:lpstr>LW</vt:lpstr>
      <vt:lpstr>n</vt:lpstr>
      <vt:lpstr>NT(N)</vt:lpstr>
      <vt:lpstr>NT(T)</vt:lpstr>
      <vt:lpstr>CX</vt:lpstr>
      <vt:lpstr>2sp</vt:lpstr>
      <vt:lpstr>bwmv</vt:lpstr>
      <vt:lpstr>Nice</vt:lpstr>
      <vt:lpstr>Path</vt:lpstr>
      <vt:lpstr>ZDF</vt:lpstr>
      <vt:lpstr>source</vt:lpstr>
      <vt:lpstr>source!statistic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2017-07-23T01:47:29Z</dcterms:modified>
</cp:coreProperties>
</file>