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1080215\Desktop\Excel\"/>
    </mc:Choice>
  </mc:AlternateContent>
  <xr:revisionPtr revIDLastSave="0" documentId="8_{D995BFFA-8758-44DF-8B00-4A9935249B2E}" xr6:coauthVersionLast="36" xr6:coauthVersionMax="36" xr10:uidLastSave="{00000000-0000-0000-0000-000000000000}"/>
  <bookViews>
    <workbookView xWindow="0" yWindow="0" windowWidth="21600" windowHeight="9525" activeTab="2" xr2:uid="{42C97C90-8E83-4259-B3F8-6A60F15EAF8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Лист2!$A$1:$D$4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3" l="1"/>
  <c r="Q4" i="3"/>
  <c r="Q3" i="3"/>
  <c r="I4" i="1"/>
  <c r="I7" i="1"/>
  <c r="I6" i="1"/>
  <c r="I8" i="1"/>
  <c r="I5" i="1"/>
</calcChain>
</file>

<file path=xl/sharedStrings.xml><?xml version="1.0" encoding="utf-8"?>
<sst xmlns="http://schemas.openxmlformats.org/spreadsheetml/2006/main" count="67" uniqueCount="60">
  <si>
    <t>Поступление на фак. Выч практики</t>
  </si>
  <si>
    <t>№</t>
  </si>
  <si>
    <t>Фамилия</t>
  </si>
  <si>
    <t>Имя</t>
  </si>
  <si>
    <t>Отчество</t>
  </si>
  <si>
    <t>Город</t>
  </si>
  <si>
    <t>Матем.</t>
  </si>
  <si>
    <t>Рус. Яз.</t>
  </si>
  <si>
    <t>Информатика</t>
  </si>
  <si>
    <t>общий балл</t>
  </si>
  <si>
    <t>Чебуреков</t>
  </si>
  <si>
    <t>Кумек</t>
  </si>
  <si>
    <t>Измалиевич</t>
  </si>
  <si>
    <t>Архангельск</t>
  </si>
  <si>
    <t>Ибик</t>
  </si>
  <si>
    <t>Убаб</t>
  </si>
  <si>
    <t>рекнек</t>
  </si>
  <si>
    <t>уурур</t>
  </si>
  <si>
    <t>абибов</t>
  </si>
  <si>
    <t>абиб</t>
  </si>
  <si>
    <t>цфывалович</t>
  </si>
  <si>
    <t>укакиевич</t>
  </si>
  <si>
    <t>ййайевич</t>
  </si>
  <si>
    <t>Королёв</t>
  </si>
  <si>
    <t>Михаил</t>
  </si>
  <si>
    <t>Неизвестнович</t>
  </si>
  <si>
    <t>Тагил</t>
  </si>
  <si>
    <t>Тула</t>
  </si>
  <si>
    <t>Душанбе</t>
  </si>
  <si>
    <t>Витебск</t>
  </si>
  <si>
    <t>Шматков</t>
  </si>
  <si>
    <t>Владислав</t>
  </si>
  <si>
    <t>Вашингтон</t>
  </si>
  <si>
    <t>Неизвестно</t>
  </si>
  <si>
    <t>Орлов</t>
  </si>
  <si>
    <t>Александрович</t>
  </si>
  <si>
    <t>Берлин</t>
  </si>
  <si>
    <t>Полина</t>
  </si>
  <si>
    <t>Неизвестновна</t>
  </si>
  <si>
    <t>Сапего</t>
  </si>
  <si>
    <t>План поставки трубной продукции</t>
  </si>
  <si>
    <t>Поставщик</t>
  </si>
  <si>
    <t>цена за метр</t>
  </si>
  <si>
    <t>диаметр</t>
  </si>
  <si>
    <t>янв</t>
  </si>
  <si>
    <t>фев</t>
  </si>
  <si>
    <t>мар</t>
  </si>
  <si>
    <t>апр</t>
  </si>
  <si>
    <t>май</t>
  </si>
  <si>
    <t>июнь</t>
  </si>
  <si>
    <t>июль</t>
  </si>
  <si>
    <t>авг</t>
  </si>
  <si>
    <t>сен</t>
  </si>
  <si>
    <t>окт</t>
  </si>
  <si>
    <t>ноя</t>
  </si>
  <si>
    <t>дек</t>
  </si>
  <si>
    <t>трубзавод1</t>
  </si>
  <si>
    <t>трубзавод2</t>
  </si>
  <si>
    <t>трубзавод3</t>
  </si>
  <si>
    <t>стоимость продукции за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</si>
</sst>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4"/>
          <c:order val="0"/>
          <c:tx>
            <c:strRef>
              <c:f>Лист3!$B$3</c:f>
              <c:strCache>
                <c:ptCount val="1"/>
                <c:pt idx="0">
                  <c:v>трубзавод1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cat>
            <c:strRef>
              <c:f>Лист3!$E$2:$P$2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Лист3!$E$3:$P$3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10</c:v>
                </c:pt>
                <c:pt idx="3">
                  <c:v>15</c:v>
                </c:pt>
                <c:pt idx="4">
                  <c:v>34</c:v>
                </c:pt>
                <c:pt idx="5">
                  <c:v>16</c:v>
                </c:pt>
                <c:pt idx="6">
                  <c:v>17</c:v>
                </c:pt>
                <c:pt idx="7">
                  <c:v>12</c:v>
                </c:pt>
                <c:pt idx="8">
                  <c:v>32</c:v>
                </c:pt>
                <c:pt idx="9">
                  <c:v>10</c:v>
                </c:pt>
                <c:pt idx="10">
                  <c:v>11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28-4E56-A037-B08030F39A6B}"/>
            </c:ext>
          </c:extLst>
        </c:ser>
        <c:ser>
          <c:idx val="5"/>
          <c:order val="1"/>
          <c:tx>
            <c:strRef>
              <c:f>Лист3!$B$4</c:f>
              <c:strCache>
                <c:ptCount val="1"/>
                <c:pt idx="0">
                  <c:v>трубзавод2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Лист3!$E$2:$P$2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Лист3!$E$4:$P$4</c:f>
              <c:numCache>
                <c:formatCode>General</c:formatCode>
                <c:ptCount val="12"/>
                <c:pt idx="0">
                  <c:v>56</c:v>
                </c:pt>
                <c:pt idx="1">
                  <c:v>33</c:v>
                </c:pt>
                <c:pt idx="2">
                  <c:v>23</c:v>
                </c:pt>
                <c:pt idx="3">
                  <c:v>24</c:v>
                </c:pt>
                <c:pt idx="4">
                  <c:v>46</c:v>
                </c:pt>
                <c:pt idx="5">
                  <c:v>12</c:v>
                </c:pt>
                <c:pt idx="6">
                  <c:v>24</c:v>
                </c:pt>
                <c:pt idx="7">
                  <c:v>56</c:v>
                </c:pt>
                <c:pt idx="8">
                  <c:v>10</c:v>
                </c:pt>
                <c:pt idx="9">
                  <c:v>16</c:v>
                </c:pt>
                <c:pt idx="10">
                  <c:v>13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28-4E56-A037-B08030F39A6B}"/>
            </c:ext>
          </c:extLst>
        </c:ser>
        <c:ser>
          <c:idx val="6"/>
          <c:order val="2"/>
          <c:tx>
            <c:strRef>
              <c:f>Лист3!$B$5</c:f>
              <c:strCache>
                <c:ptCount val="1"/>
                <c:pt idx="0">
                  <c:v>трубзавод3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accent1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lumMod val="75000"/>
                </a:schemeClr>
              </a:contourClr>
            </a:sp3d>
          </c:spPr>
          <c:invertIfNegative val="0"/>
          <c:cat>
            <c:strRef>
              <c:f>Лист3!$E$2:$P$2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Лист3!$E$5:$P$5</c:f>
              <c:numCache>
                <c:formatCode>General</c:formatCode>
                <c:ptCount val="12"/>
                <c:pt idx="0">
                  <c:v>14</c:v>
                </c:pt>
                <c:pt idx="1">
                  <c:v>23</c:v>
                </c:pt>
                <c:pt idx="2">
                  <c:v>15</c:v>
                </c:pt>
                <c:pt idx="3">
                  <c:v>17</c:v>
                </c:pt>
                <c:pt idx="4">
                  <c:v>27</c:v>
                </c:pt>
                <c:pt idx="5">
                  <c:v>11</c:v>
                </c:pt>
                <c:pt idx="6">
                  <c:v>16</c:v>
                </c:pt>
                <c:pt idx="7">
                  <c:v>11</c:v>
                </c:pt>
                <c:pt idx="8">
                  <c:v>10</c:v>
                </c:pt>
                <c:pt idx="9">
                  <c:v>20</c:v>
                </c:pt>
                <c:pt idx="10">
                  <c:v>22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28-4E56-A037-B08030F39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870258048"/>
        <c:axId val="1875420992"/>
        <c:axId val="0"/>
      </c:bar3DChart>
      <c:catAx>
        <c:axId val="187025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875420992"/>
        <c:crosses val="autoZero"/>
        <c:auto val="1"/>
        <c:lblAlgn val="ctr"/>
        <c:lblOffset val="100"/>
        <c:noMultiLvlLbl val="0"/>
      </c:catAx>
      <c:valAx>
        <c:axId val="18754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87025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5</xdr:row>
      <xdr:rowOff>157161</xdr:rowOff>
    </xdr:from>
    <xdr:to>
      <xdr:col>14</xdr:col>
      <xdr:colOff>485775</xdr:colOff>
      <xdr:row>23</xdr:row>
      <xdr:rowOff>142874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441CF4D-A6B2-457A-A99B-ADE31162F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C57B-8180-480F-9DB0-EB61E0D9A9A1}">
  <dimension ref="A1:I8"/>
  <sheetViews>
    <sheetView workbookViewId="0">
      <selection activeCell="J8" sqref="J8"/>
    </sheetView>
  </sheetViews>
  <sheetFormatPr defaultRowHeight="15" x14ac:dyDescent="0.25"/>
  <cols>
    <col min="1" max="1" width="3.85546875" customWidth="1"/>
    <col min="2" max="2" width="13.28515625" customWidth="1"/>
    <col min="3" max="3" width="15.140625" customWidth="1"/>
    <col min="4" max="4" width="16.28515625" customWidth="1"/>
    <col min="5" max="5" width="13.7109375" customWidth="1"/>
    <col min="8" max="8" width="14.140625" customWidth="1"/>
    <col min="9" max="9" width="12.57031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>
        <v>5</v>
      </c>
      <c r="B4" t="s">
        <v>23</v>
      </c>
      <c r="C4" t="s">
        <v>24</v>
      </c>
      <c r="D4" t="s">
        <v>25</v>
      </c>
      <c r="E4" t="s">
        <v>29</v>
      </c>
      <c r="F4">
        <v>100</v>
      </c>
      <c r="G4">
        <v>100</v>
      </c>
      <c r="H4">
        <v>100</v>
      </c>
      <c r="I4">
        <f>SUM(F4:H4)</f>
        <v>300</v>
      </c>
    </row>
    <row r="5" spans="1:9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F5">
        <v>100</v>
      </c>
      <c r="G5">
        <v>25</v>
      </c>
      <c r="H5">
        <v>85</v>
      </c>
      <c r="I5">
        <f>SUM(F5:H5)</f>
        <v>210</v>
      </c>
    </row>
    <row r="6" spans="1:9" x14ac:dyDescent="0.25">
      <c r="A6">
        <v>3</v>
      </c>
      <c r="B6" t="s">
        <v>16</v>
      </c>
      <c r="C6" t="s">
        <v>17</v>
      </c>
      <c r="D6" t="s">
        <v>22</v>
      </c>
      <c r="E6" t="s">
        <v>27</v>
      </c>
      <c r="F6">
        <v>65</v>
      </c>
      <c r="G6">
        <v>68</v>
      </c>
      <c r="H6">
        <v>47</v>
      </c>
      <c r="I6">
        <f>SUM(F6:H6)</f>
        <v>180</v>
      </c>
    </row>
    <row r="7" spans="1:9" x14ac:dyDescent="0.25">
      <c r="A7">
        <v>4</v>
      </c>
      <c r="B7" t="s">
        <v>18</v>
      </c>
      <c r="C7" t="s">
        <v>19</v>
      </c>
      <c r="D7" t="s">
        <v>20</v>
      </c>
      <c r="E7" t="s">
        <v>28</v>
      </c>
      <c r="F7">
        <v>23</v>
      </c>
      <c r="G7">
        <v>54</v>
      </c>
      <c r="H7">
        <v>86</v>
      </c>
      <c r="I7">
        <f>SUM(F7:H7)</f>
        <v>163</v>
      </c>
    </row>
    <row r="8" spans="1:9" x14ac:dyDescent="0.25">
      <c r="A8">
        <v>2</v>
      </c>
      <c r="B8" t="s">
        <v>14</v>
      </c>
      <c r="C8" t="s">
        <v>15</v>
      </c>
      <c r="D8" t="s">
        <v>21</v>
      </c>
      <c r="E8" t="s">
        <v>26</v>
      </c>
      <c r="F8">
        <v>54</v>
      </c>
      <c r="G8">
        <v>23</v>
      </c>
      <c r="H8">
        <v>22</v>
      </c>
      <c r="I8">
        <f>SUM(F8:H8)</f>
        <v>99</v>
      </c>
    </row>
  </sheetData>
  <sortState ref="A4:I8">
    <sortCondition descending="1" ref="I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5FF9-6796-4201-BC1A-484F5CA74588}">
  <dimension ref="A1:D4"/>
  <sheetViews>
    <sheetView workbookViewId="0">
      <selection activeCell="D1" sqref="D1:D1048576"/>
    </sheetView>
  </sheetViews>
  <sheetFormatPr defaultRowHeight="15" x14ac:dyDescent="0.25"/>
  <cols>
    <col min="1" max="1" width="11.140625" customWidth="1"/>
    <col min="2" max="2" width="11.7109375" customWidth="1"/>
    <col min="3" max="3" width="16.7109375" customWidth="1"/>
    <col min="4" max="4" width="13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30</v>
      </c>
      <c r="B2" t="s">
        <v>31</v>
      </c>
      <c r="C2" t="s">
        <v>33</v>
      </c>
      <c r="D2" t="s">
        <v>32</v>
      </c>
    </row>
    <row r="3" spans="1:4" x14ac:dyDescent="0.25">
      <c r="A3" t="s">
        <v>34</v>
      </c>
      <c r="B3" t="s">
        <v>31</v>
      </c>
      <c r="C3" t="s">
        <v>35</v>
      </c>
      <c r="D3" t="s">
        <v>36</v>
      </c>
    </row>
    <row r="4" spans="1:4" x14ac:dyDescent="0.25">
      <c r="A4" t="s">
        <v>39</v>
      </c>
      <c r="B4" t="s">
        <v>37</v>
      </c>
      <c r="C4" t="s">
        <v>38</v>
      </c>
      <c r="D4" t="s">
        <v>29</v>
      </c>
    </row>
  </sheetData>
  <autoFilter ref="A1:D4" xr:uid="{2FA751A8-3D90-4B8E-B2E4-307333FC271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8E1D-B3C3-4817-A263-4D88E368FF45}">
  <dimension ref="A1:Q5"/>
  <sheetViews>
    <sheetView tabSelected="1" workbookViewId="0">
      <selection activeCell="E2" activeCellId="3" sqref="B3 B4 B5 E2:P5"/>
    </sheetView>
  </sheetViews>
  <sheetFormatPr defaultRowHeight="15" x14ac:dyDescent="0.25"/>
  <cols>
    <col min="2" max="2" width="17.140625" customWidth="1"/>
    <col min="3" max="3" width="13.140625" customWidth="1"/>
    <col min="4" max="4" width="17.7109375" customWidth="1"/>
    <col min="5" max="5" width="13" customWidth="1"/>
    <col min="17" max="17" width="10.140625" customWidth="1"/>
  </cols>
  <sheetData>
    <row r="1" spans="1:17" ht="21" x14ac:dyDescent="0.35">
      <c r="D1" s="1" t="s">
        <v>40</v>
      </c>
    </row>
    <row r="2" spans="1:17" ht="69" customHeight="1" x14ac:dyDescent="0.25">
      <c r="A2" s="6" t="s">
        <v>1</v>
      </c>
      <c r="B2" s="10" t="s">
        <v>41</v>
      </c>
      <c r="C2" s="10" t="s">
        <v>42</v>
      </c>
      <c r="D2" s="7" t="s">
        <v>43</v>
      </c>
      <c r="E2" s="8" t="s">
        <v>44</v>
      </c>
      <c r="F2" s="9" t="s">
        <v>45</v>
      </c>
      <c r="G2" s="8" t="s">
        <v>46</v>
      </c>
      <c r="H2" s="9" t="s">
        <v>47</v>
      </c>
      <c r="I2" s="8" t="s">
        <v>48</v>
      </c>
      <c r="J2" s="8" t="s">
        <v>49</v>
      </c>
      <c r="K2" s="9" t="s">
        <v>50</v>
      </c>
      <c r="L2" s="8" t="s">
        <v>51</v>
      </c>
      <c r="M2" s="9" t="s">
        <v>52</v>
      </c>
      <c r="N2" s="8" t="s">
        <v>53</v>
      </c>
      <c r="O2" s="9" t="s">
        <v>54</v>
      </c>
      <c r="P2" s="8" t="s">
        <v>55</v>
      </c>
      <c r="Q2" s="11" t="s">
        <v>59</v>
      </c>
    </row>
    <row r="3" spans="1:17" x14ac:dyDescent="0.25">
      <c r="A3" s="2">
        <v>1</v>
      </c>
      <c r="B3" s="5" t="s">
        <v>56</v>
      </c>
      <c r="C3" s="3">
        <v>50000</v>
      </c>
      <c r="D3" s="5">
        <v>20</v>
      </c>
      <c r="E3" s="5">
        <v>20</v>
      </c>
      <c r="F3" s="3">
        <v>21</v>
      </c>
      <c r="G3" s="5">
        <v>10</v>
      </c>
      <c r="H3" s="3">
        <v>15</v>
      </c>
      <c r="I3" s="5">
        <v>34</v>
      </c>
      <c r="J3" s="5">
        <v>16</v>
      </c>
      <c r="K3" s="3">
        <v>17</v>
      </c>
      <c r="L3" s="5">
        <v>12</v>
      </c>
      <c r="M3" s="3">
        <v>32</v>
      </c>
      <c r="N3" s="5">
        <v>10</v>
      </c>
      <c r="O3" s="3">
        <v>11</v>
      </c>
      <c r="P3" s="5">
        <v>23</v>
      </c>
      <c r="Q3" s="4">
        <f>SUM(E3:P3)*(C3)</f>
        <v>11050000</v>
      </c>
    </row>
    <row r="4" spans="1:17" x14ac:dyDescent="0.25">
      <c r="A4" s="2">
        <v>2</v>
      </c>
      <c r="B4" s="5" t="s">
        <v>57</v>
      </c>
      <c r="C4" s="3">
        <v>78000</v>
      </c>
      <c r="D4" s="5">
        <v>30</v>
      </c>
      <c r="E4" s="5">
        <v>56</v>
      </c>
      <c r="F4" s="3">
        <v>33</v>
      </c>
      <c r="G4" s="5">
        <v>23</v>
      </c>
      <c r="H4" s="3">
        <v>24</v>
      </c>
      <c r="I4" s="5">
        <v>46</v>
      </c>
      <c r="J4" s="5">
        <v>12</v>
      </c>
      <c r="K4" s="3">
        <v>24</v>
      </c>
      <c r="L4" s="5">
        <v>56</v>
      </c>
      <c r="M4" s="3">
        <v>10</v>
      </c>
      <c r="N4" s="5">
        <v>16</v>
      </c>
      <c r="O4" s="3">
        <v>13</v>
      </c>
      <c r="P4" s="5">
        <v>12</v>
      </c>
      <c r="Q4" s="5">
        <f>SUM(E4:P4)*(C4)</f>
        <v>25350000</v>
      </c>
    </row>
    <row r="5" spans="1:17" x14ac:dyDescent="0.25">
      <c r="A5" s="2">
        <v>3</v>
      </c>
      <c r="B5" s="5" t="s">
        <v>58</v>
      </c>
      <c r="C5" s="3">
        <v>85000</v>
      </c>
      <c r="D5" s="5">
        <v>55</v>
      </c>
      <c r="E5" s="5">
        <v>14</v>
      </c>
      <c r="F5" s="3">
        <v>23</v>
      </c>
      <c r="G5" s="5">
        <v>15</v>
      </c>
      <c r="H5" s="3">
        <v>17</v>
      </c>
      <c r="I5" s="5">
        <v>27</v>
      </c>
      <c r="J5" s="5">
        <v>11</v>
      </c>
      <c r="K5" s="3">
        <v>16</v>
      </c>
      <c r="L5" s="5">
        <v>11</v>
      </c>
      <c r="M5" s="3">
        <v>10</v>
      </c>
      <c r="N5" s="5">
        <v>20</v>
      </c>
      <c r="O5" s="3">
        <v>22</v>
      </c>
      <c r="P5" s="5">
        <v>26</v>
      </c>
      <c r="Q5" s="12">
        <f>SUM(E5:P5)*(C5)</f>
        <v>18020000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ВГУ имени П.М. Машерова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Владислав Александрович</dc:creator>
  <cp:lastModifiedBy>Орлов Владислав Александрович</cp:lastModifiedBy>
  <dcterms:created xsi:type="dcterms:W3CDTF">2021-06-29T09:39:35Z</dcterms:created>
  <dcterms:modified xsi:type="dcterms:W3CDTF">2021-06-29T10:50:33Z</dcterms:modified>
</cp:coreProperties>
</file>